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C:\Users\15384EVELAZQUEZL\Downloads\"/>
    </mc:Choice>
  </mc:AlternateContent>
  <xr:revisionPtr revIDLastSave="0" documentId="13_ncr:1_{44AF269D-550A-4CD4-8ABA-FB227D40F76D}" xr6:coauthVersionLast="45" xr6:coauthVersionMax="45" xr10:uidLastSave="{00000000-0000-0000-0000-000000000000}"/>
  <bookViews>
    <workbookView xWindow="-120" yWindow="-120" windowWidth="29040" windowHeight="15990" tabRatio="827" activeTab="6" xr2:uid="{00000000-000D-0000-FFFF-FFFF00000000}"/>
  </bookViews>
  <sheets>
    <sheet name="Materiales" sheetId="6" r:id="rId1"/>
    <sheet name="Reactivos" sheetId="5" r:id="rId2"/>
    <sheet name="Alimento para animales" sheetId="8" r:id="rId3"/>
    <sheet name="Pruebas lab y consultas médicas" sheetId="9" r:id="rId4"/>
    <sheet name="Servicios generales" sheetId="4" r:id="rId5"/>
    <sheet name="Justificación (SOLO categ A)" sheetId="10" r:id="rId6"/>
    <sheet name="Presupuesto global" sheetId="1" r:id="rId7"/>
  </sheets>
  <definedNames>
    <definedName name="_xlnm._FilterDatabase" localSheetId="0" hidden="1">Materiales!$A$2:$R$2</definedName>
    <definedName name="_xlnm._FilterDatabase" localSheetId="1" hidden="1">Reactivos!$A$2:$R$2</definedName>
    <definedName name="_GoBack" localSheetId="0">Materiales!#REF!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662" i="6" l="1"/>
  <c r="I663" i="6"/>
  <c r="I664" i="6"/>
  <c r="J664" i="6" s="1"/>
  <c r="I665" i="6"/>
  <c r="J665" i="6" s="1"/>
  <c r="I666" i="6"/>
  <c r="I667" i="6"/>
  <c r="I668" i="6"/>
  <c r="J668" i="6" s="1"/>
  <c r="I669" i="6"/>
  <c r="J669" i="6" s="1"/>
  <c r="I670" i="6"/>
  <c r="I671" i="6"/>
  <c r="I672" i="6"/>
  <c r="J672" i="6" s="1"/>
  <c r="I673" i="6"/>
  <c r="J673" i="6" s="1"/>
  <c r="I674" i="6"/>
  <c r="I675" i="6"/>
  <c r="I676" i="6"/>
  <c r="J676" i="6" s="1"/>
  <c r="I677" i="6"/>
  <c r="J677" i="6" s="1"/>
  <c r="I678" i="6"/>
  <c r="I679" i="6"/>
  <c r="I680" i="6"/>
  <c r="J680" i="6" s="1"/>
  <c r="I681" i="6"/>
  <c r="J681" i="6" s="1"/>
  <c r="I682" i="6"/>
  <c r="I683" i="6"/>
  <c r="I684" i="6"/>
  <c r="J684" i="6" s="1"/>
  <c r="I685" i="6"/>
  <c r="J685" i="6" s="1"/>
  <c r="I686" i="6"/>
  <c r="I687" i="6"/>
  <c r="I688" i="6"/>
  <c r="J688" i="6" s="1"/>
  <c r="I689" i="6"/>
  <c r="J689" i="6" s="1"/>
  <c r="I690" i="6"/>
  <c r="I691" i="6"/>
  <c r="I692" i="6"/>
  <c r="J692" i="6" s="1"/>
  <c r="I693" i="6"/>
  <c r="J693" i="6" s="1"/>
  <c r="I694" i="6"/>
  <c r="I695" i="6"/>
  <c r="I696" i="6"/>
  <c r="J696" i="6" s="1"/>
  <c r="I697" i="6"/>
  <c r="J697" i="6" s="1"/>
  <c r="I698" i="6"/>
  <c r="I699" i="6"/>
  <c r="I700" i="6"/>
  <c r="J700" i="6" s="1"/>
  <c r="I701" i="6"/>
  <c r="J701" i="6" s="1"/>
  <c r="I702" i="6"/>
  <c r="I703" i="6"/>
  <c r="I704" i="6"/>
  <c r="J704" i="6" s="1"/>
  <c r="I705" i="6"/>
  <c r="J705" i="6" s="1"/>
  <c r="I706" i="6"/>
  <c r="I707" i="6"/>
  <c r="I708" i="6"/>
  <c r="J708" i="6" s="1"/>
  <c r="I709" i="6"/>
  <c r="J709" i="6" s="1"/>
  <c r="I710" i="6"/>
  <c r="I711" i="6"/>
  <c r="I712" i="6"/>
  <c r="J712" i="6" s="1"/>
  <c r="I713" i="6"/>
  <c r="J713" i="6" s="1"/>
  <c r="I714" i="6"/>
  <c r="I715" i="6"/>
  <c r="I716" i="6"/>
  <c r="J716" i="6" s="1"/>
  <c r="I717" i="6"/>
  <c r="J717" i="6" s="1"/>
  <c r="I718" i="6"/>
  <c r="I719" i="6"/>
  <c r="I720" i="6"/>
  <c r="J720" i="6" s="1"/>
  <c r="I721" i="6"/>
  <c r="J721" i="6" s="1"/>
  <c r="I722" i="6"/>
  <c r="I723" i="6"/>
  <c r="I724" i="6"/>
  <c r="J724" i="6" s="1"/>
  <c r="I725" i="6"/>
  <c r="J725" i="6" s="1"/>
  <c r="I726" i="6"/>
  <c r="I727" i="6"/>
  <c r="I728" i="6"/>
  <c r="J728" i="6" s="1"/>
  <c r="I729" i="6"/>
  <c r="J729" i="6" s="1"/>
  <c r="I730" i="6"/>
  <c r="I731" i="6"/>
  <c r="I732" i="6"/>
  <c r="J732" i="6" s="1"/>
  <c r="I733" i="6"/>
  <c r="J733" i="6" s="1"/>
  <c r="I734" i="6"/>
  <c r="I735" i="6"/>
  <c r="I736" i="6"/>
  <c r="J736" i="6" s="1"/>
  <c r="I737" i="6"/>
  <c r="J737" i="6" s="1"/>
  <c r="I738" i="6"/>
  <c r="I739" i="6"/>
  <c r="I740" i="6"/>
  <c r="J740" i="6" s="1"/>
  <c r="P2041" i="5"/>
  <c r="P2042" i="5"/>
  <c r="P2043" i="5"/>
  <c r="P2044" i="5"/>
  <c r="P2045" i="5"/>
  <c r="P2046" i="5"/>
  <c r="P2047" i="5"/>
  <c r="P2048" i="5"/>
  <c r="P2049" i="5"/>
  <c r="P2050" i="5"/>
  <c r="P2051" i="5"/>
  <c r="P2052" i="5"/>
  <c r="P2053" i="5"/>
  <c r="P2054" i="5"/>
  <c r="P2055" i="5"/>
  <c r="P2056" i="5"/>
  <c r="P2057" i="5"/>
  <c r="P2058" i="5"/>
  <c r="P2059" i="5"/>
  <c r="P2060" i="5"/>
  <c r="P2061" i="5"/>
  <c r="P2062" i="5"/>
  <c r="P2063" i="5"/>
  <c r="P2064" i="5"/>
  <c r="P2065" i="5"/>
  <c r="P2066" i="5"/>
  <c r="P2067" i="5"/>
  <c r="P2068" i="5"/>
  <c r="P2069" i="5"/>
  <c r="P2070" i="5"/>
  <c r="P2071" i="5"/>
  <c r="P2072" i="5"/>
  <c r="P2073" i="5"/>
  <c r="P2074" i="5"/>
  <c r="P2075" i="5"/>
  <c r="P2076" i="5"/>
  <c r="P2077" i="5"/>
  <c r="P2078" i="5"/>
  <c r="P2079" i="5"/>
  <c r="P2080" i="5"/>
  <c r="P2081" i="5"/>
  <c r="P2082" i="5"/>
  <c r="P2083" i="5"/>
  <c r="P2084" i="5"/>
  <c r="P2085" i="5"/>
  <c r="P2086" i="5"/>
  <c r="P2087" i="5"/>
  <c r="P2088" i="5"/>
  <c r="P2089" i="5"/>
  <c r="P2090" i="5"/>
  <c r="P2091" i="5"/>
  <c r="P2092" i="5"/>
  <c r="P2093" i="5"/>
  <c r="P2094" i="5"/>
  <c r="P2095" i="5"/>
  <c r="P2096" i="5"/>
  <c r="P2097" i="5"/>
  <c r="P2098" i="5"/>
  <c r="P2099" i="5"/>
  <c r="P2100" i="5"/>
  <c r="P2101" i="5"/>
  <c r="P2102" i="5"/>
  <c r="P2103" i="5"/>
  <c r="P2104" i="5"/>
  <c r="P2105" i="5"/>
  <c r="P2106" i="5"/>
  <c r="P2107" i="5"/>
  <c r="P2108" i="5"/>
  <c r="P2109" i="5"/>
  <c r="P2110" i="5"/>
  <c r="P2111" i="5"/>
  <c r="P2112" i="5"/>
  <c r="P2113" i="5"/>
  <c r="P2114" i="5"/>
  <c r="P2115" i="5"/>
  <c r="P2116" i="5"/>
  <c r="P2117" i="5"/>
  <c r="P2118" i="5"/>
  <c r="P2119" i="5"/>
  <c r="P2120" i="5"/>
  <c r="P2121" i="5"/>
  <c r="P2122" i="5"/>
  <c r="P2123" i="5"/>
  <c r="P2124" i="5"/>
  <c r="P2125" i="5"/>
  <c r="P2126" i="5"/>
  <c r="P2127" i="5"/>
  <c r="P2128" i="5"/>
  <c r="P2129" i="5"/>
  <c r="P2130" i="5"/>
  <c r="P2131" i="5"/>
  <c r="P2132" i="5"/>
  <c r="P2133" i="5"/>
  <c r="P2134" i="5"/>
  <c r="P2135" i="5"/>
  <c r="P2136" i="5"/>
  <c r="P2137" i="5"/>
  <c r="P2138" i="5"/>
  <c r="P2139" i="5"/>
  <c r="P2140" i="5"/>
  <c r="P2141" i="5"/>
  <c r="P2142" i="5"/>
  <c r="P2143" i="5"/>
  <c r="P2144" i="5"/>
  <c r="P2145" i="5"/>
  <c r="P2146" i="5"/>
  <c r="P2147" i="5"/>
  <c r="P2148" i="5"/>
  <c r="P2149" i="5"/>
  <c r="P2150" i="5"/>
  <c r="P2151" i="5"/>
  <c r="P2152" i="5"/>
  <c r="P2153" i="5"/>
  <c r="P2154" i="5"/>
  <c r="P2155" i="5"/>
  <c r="P2156" i="5"/>
  <c r="P2157" i="5"/>
  <c r="P2158" i="5"/>
  <c r="P2159" i="5"/>
  <c r="P2160" i="5"/>
  <c r="P2161" i="5"/>
  <c r="P2162" i="5"/>
  <c r="P2163" i="5"/>
  <c r="P2164" i="5"/>
  <c r="P2165" i="5"/>
  <c r="P2166" i="5"/>
  <c r="P2167" i="5"/>
  <c r="P2168" i="5"/>
  <c r="P2169" i="5"/>
  <c r="P2170" i="5"/>
  <c r="P2171" i="5"/>
  <c r="P2172" i="5"/>
  <c r="P2173" i="5"/>
  <c r="P2174" i="5"/>
  <c r="P2175" i="5"/>
  <c r="P2176" i="5"/>
  <c r="P2177" i="5"/>
  <c r="P2178" i="5"/>
  <c r="P2179" i="5"/>
  <c r="P2180" i="5"/>
  <c r="P2181" i="5"/>
  <c r="P2182" i="5"/>
  <c r="P2183" i="5"/>
  <c r="P2184" i="5"/>
  <c r="P2185" i="5"/>
  <c r="P2186" i="5"/>
  <c r="P2187" i="5"/>
  <c r="P2188" i="5"/>
  <c r="P2189" i="5"/>
  <c r="P2190" i="5"/>
  <c r="P2191" i="5"/>
  <c r="P2192" i="5"/>
  <c r="P2193" i="5"/>
  <c r="P2194" i="5"/>
  <c r="P2195" i="5"/>
  <c r="P2196" i="5"/>
  <c r="P2197" i="5"/>
  <c r="P2198" i="5"/>
  <c r="P2199" i="5"/>
  <c r="P2200" i="5"/>
  <c r="P2201" i="5"/>
  <c r="P2202" i="5"/>
  <c r="P2203" i="5"/>
  <c r="P2204" i="5"/>
  <c r="P2205" i="5"/>
  <c r="P2206" i="5"/>
  <c r="P2207" i="5"/>
  <c r="P2208" i="5"/>
  <c r="P2209" i="5"/>
  <c r="P2210" i="5"/>
  <c r="P2211" i="5"/>
  <c r="P2212" i="5"/>
  <c r="P2213" i="5"/>
  <c r="P2214" i="5"/>
  <c r="P2215" i="5"/>
  <c r="P2216" i="5"/>
  <c r="P2217" i="5"/>
  <c r="P2218" i="5"/>
  <c r="P2219" i="5"/>
  <c r="P2220" i="5"/>
  <c r="P2221" i="5"/>
  <c r="P2222" i="5"/>
  <c r="P2223" i="5"/>
  <c r="P2224" i="5"/>
  <c r="P2225" i="5"/>
  <c r="P2226" i="5"/>
  <c r="P2227" i="5"/>
  <c r="P2228" i="5"/>
  <c r="P2229" i="5"/>
  <c r="P2230" i="5"/>
  <c r="P2231" i="5"/>
  <c r="P2232" i="5"/>
  <c r="P2233" i="5"/>
  <c r="P2234" i="5"/>
  <c r="P2235" i="5"/>
  <c r="P2236" i="5"/>
  <c r="P2237" i="5"/>
  <c r="P2238" i="5"/>
  <c r="P2239" i="5"/>
  <c r="P2240" i="5"/>
  <c r="P2241" i="5"/>
  <c r="P2242" i="5"/>
  <c r="P2243" i="5"/>
  <c r="P2244" i="5"/>
  <c r="P2245" i="5"/>
  <c r="P2246" i="5"/>
  <c r="P2247" i="5"/>
  <c r="P2248" i="5"/>
  <c r="P2249" i="5"/>
  <c r="P2250" i="5"/>
  <c r="P2251" i="5"/>
  <c r="P2252" i="5"/>
  <c r="P2253" i="5"/>
  <c r="P2254" i="5"/>
  <c r="P2255" i="5"/>
  <c r="P2256" i="5"/>
  <c r="P2257" i="5"/>
  <c r="P2258" i="5"/>
  <c r="P2259" i="5"/>
  <c r="P2260" i="5"/>
  <c r="P2261" i="5"/>
  <c r="P2262" i="5"/>
  <c r="P2263" i="5"/>
  <c r="P2264" i="5"/>
  <c r="P2265" i="5"/>
  <c r="P2266" i="5"/>
  <c r="P2267" i="5"/>
  <c r="P2268" i="5"/>
  <c r="P2269" i="5"/>
  <c r="P2270" i="5"/>
  <c r="P2271" i="5"/>
  <c r="P2272" i="5"/>
  <c r="P2273" i="5"/>
  <c r="P2274" i="5"/>
  <c r="P2275" i="5"/>
  <c r="P2276" i="5"/>
  <c r="P2277" i="5"/>
  <c r="P2278" i="5"/>
  <c r="P2279" i="5"/>
  <c r="P2280" i="5"/>
  <c r="P2281" i="5"/>
  <c r="P2282" i="5"/>
  <c r="P2283" i="5"/>
  <c r="P2284" i="5"/>
  <c r="P2285" i="5"/>
  <c r="P2286" i="5"/>
  <c r="P2287" i="5"/>
  <c r="P2288" i="5"/>
  <c r="P2289" i="5"/>
  <c r="P2290" i="5"/>
  <c r="P2291" i="5"/>
  <c r="P2292" i="5"/>
  <c r="P2293" i="5"/>
  <c r="P2294" i="5"/>
  <c r="P2295" i="5"/>
  <c r="P2034" i="5"/>
  <c r="P2035" i="5"/>
  <c r="P2036" i="5"/>
  <c r="P2037" i="5"/>
  <c r="P2038" i="5"/>
  <c r="P2039" i="5"/>
  <c r="P1992" i="5"/>
  <c r="P1993" i="5"/>
  <c r="P1994" i="5"/>
  <c r="P1995" i="5"/>
  <c r="P1996" i="5"/>
  <c r="P1997" i="5"/>
  <c r="P1998" i="5"/>
  <c r="P1999" i="5"/>
  <c r="P2000" i="5"/>
  <c r="P2001" i="5"/>
  <c r="P2002" i="5"/>
  <c r="P2003" i="5"/>
  <c r="P2004" i="5"/>
  <c r="P2005" i="5"/>
  <c r="P2006" i="5"/>
  <c r="P2007" i="5"/>
  <c r="P2008" i="5"/>
  <c r="P2009" i="5"/>
  <c r="P2010" i="5"/>
  <c r="P2011" i="5"/>
  <c r="P2012" i="5"/>
  <c r="P2013" i="5"/>
  <c r="P2014" i="5"/>
  <c r="P2015" i="5"/>
  <c r="P2016" i="5"/>
  <c r="P2017" i="5"/>
  <c r="P2018" i="5"/>
  <c r="P2019" i="5"/>
  <c r="P2020" i="5"/>
  <c r="P2021" i="5"/>
  <c r="P2022" i="5"/>
  <c r="P2023" i="5"/>
  <c r="P2024" i="5"/>
  <c r="P2025" i="5"/>
  <c r="P2026" i="5"/>
  <c r="P2027" i="5"/>
  <c r="P2028" i="5"/>
  <c r="P2029" i="5"/>
  <c r="P2030" i="5"/>
  <c r="P2031" i="5"/>
  <c r="P4" i="5"/>
  <c r="P5" i="5"/>
  <c r="P6" i="5"/>
  <c r="P7" i="5"/>
  <c r="P8" i="5"/>
  <c r="P9" i="5"/>
  <c r="P10" i="5"/>
  <c r="P11" i="5"/>
  <c r="P12" i="5"/>
  <c r="P13" i="5"/>
  <c r="P14" i="5"/>
  <c r="P15" i="5"/>
  <c r="P16" i="5"/>
  <c r="P17" i="5"/>
  <c r="P18" i="5"/>
  <c r="P19" i="5"/>
  <c r="P20" i="5"/>
  <c r="P21" i="5"/>
  <c r="P22" i="5"/>
  <c r="P23" i="5"/>
  <c r="P24" i="5"/>
  <c r="P25" i="5"/>
  <c r="P26" i="5"/>
  <c r="P27" i="5"/>
  <c r="P28" i="5"/>
  <c r="P29" i="5"/>
  <c r="P30" i="5"/>
  <c r="P31" i="5"/>
  <c r="P32" i="5"/>
  <c r="P33" i="5"/>
  <c r="P34" i="5"/>
  <c r="P35" i="5"/>
  <c r="P36" i="5"/>
  <c r="P37" i="5"/>
  <c r="P38" i="5"/>
  <c r="P39" i="5"/>
  <c r="P40" i="5"/>
  <c r="P41" i="5"/>
  <c r="P42" i="5"/>
  <c r="P43" i="5"/>
  <c r="P44" i="5"/>
  <c r="P45" i="5"/>
  <c r="P46" i="5"/>
  <c r="P47" i="5"/>
  <c r="P48" i="5"/>
  <c r="P49" i="5"/>
  <c r="P50" i="5"/>
  <c r="P51" i="5"/>
  <c r="P52" i="5"/>
  <c r="P53" i="5"/>
  <c r="P54" i="5"/>
  <c r="P55" i="5"/>
  <c r="P56" i="5"/>
  <c r="P57" i="5"/>
  <c r="P58" i="5"/>
  <c r="P59" i="5"/>
  <c r="P60" i="5"/>
  <c r="P61" i="5"/>
  <c r="P62" i="5"/>
  <c r="P63" i="5"/>
  <c r="P64" i="5"/>
  <c r="P65" i="5"/>
  <c r="P66" i="5"/>
  <c r="P67" i="5"/>
  <c r="P68" i="5"/>
  <c r="P69" i="5"/>
  <c r="P70" i="5"/>
  <c r="P71" i="5"/>
  <c r="P72" i="5"/>
  <c r="P73" i="5"/>
  <c r="P74" i="5"/>
  <c r="P75" i="5"/>
  <c r="P76" i="5"/>
  <c r="P77" i="5"/>
  <c r="P78" i="5"/>
  <c r="P79" i="5"/>
  <c r="P80" i="5"/>
  <c r="P81" i="5"/>
  <c r="P82" i="5"/>
  <c r="P83" i="5"/>
  <c r="P84" i="5"/>
  <c r="P85" i="5"/>
  <c r="P86" i="5"/>
  <c r="P87" i="5"/>
  <c r="P88" i="5"/>
  <c r="P89" i="5"/>
  <c r="P90" i="5"/>
  <c r="P91" i="5"/>
  <c r="P92" i="5"/>
  <c r="P93" i="5"/>
  <c r="P94" i="5"/>
  <c r="P95" i="5"/>
  <c r="P96" i="5"/>
  <c r="P97" i="5"/>
  <c r="P98" i="5"/>
  <c r="P99" i="5"/>
  <c r="P100" i="5"/>
  <c r="P101" i="5"/>
  <c r="P102" i="5"/>
  <c r="P103" i="5"/>
  <c r="P104" i="5"/>
  <c r="P105" i="5"/>
  <c r="P106" i="5"/>
  <c r="P107" i="5"/>
  <c r="P108" i="5"/>
  <c r="P109" i="5"/>
  <c r="P110" i="5"/>
  <c r="P111" i="5"/>
  <c r="P112" i="5"/>
  <c r="P113" i="5"/>
  <c r="P114" i="5"/>
  <c r="P115" i="5"/>
  <c r="P116" i="5"/>
  <c r="P117" i="5"/>
  <c r="P118" i="5"/>
  <c r="P119" i="5"/>
  <c r="P120" i="5"/>
  <c r="P121" i="5"/>
  <c r="P122" i="5"/>
  <c r="P123" i="5"/>
  <c r="P124" i="5"/>
  <c r="P125" i="5"/>
  <c r="P126" i="5"/>
  <c r="P127" i="5"/>
  <c r="P128" i="5"/>
  <c r="P129" i="5"/>
  <c r="P130" i="5"/>
  <c r="P131" i="5"/>
  <c r="P132" i="5"/>
  <c r="P133" i="5"/>
  <c r="P134" i="5"/>
  <c r="P135" i="5"/>
  <c r="P136" i="5"/>
  <c r="P137" i="5"/>
  <c r="P138" i="5"/>
  <c r="P139" i="5"/>
  <c r="P140" i="5"/>
  <c r="P141" i="5"/>
  <c r="P142" i="5"/>
  <c r="P143" i="5"/>
  <c r="P144" i="5"/>
  <c r="P145" i="5"/>
  <c r="P146" i="5"/>
  <c r="P147" i="5"/>
  <c r="P148" i="5"/>
  <c r="P149" i="5"/>
  <c r="P150" i="5"/>
  <c r="P151" i="5"/>
  <c r="P152" i="5"/>
  <c r="P153" i="5"/>
  <c r="P154" i="5"/>
  <c r="P155" i="5"/>
  <c r="P156" i="5"/>
  <c r="P157" i="5"/>
  <c r="P158" i="5"/>
  <c r="P159" i="5"/>
  <c r="P160" i="5"/>
  <c r="P161" i="5"/>
  <c r="P162" i="5"/>
  <c r="P163" i="5"/>
  <c r="P164" i="5"/>
  <c r="P165" i="5"/>
  <c r="P166" i="5"/>
  <c r="P167" i="5"/>
  <c r="P168" i="5"/>
  <c r="P169" i="5"/>
  <c r="P170" i="5"/>
  <c r="P171" i="5"/>
  <c r="P172" i="5"/>
  <c r="P173" i="5"/>
  <c r="P174" i="5"/>
  <c r="P175" i="5"/>
  <c r="P176" i="5"/>
  <c r="P177" i="5"/>
  <c r="P178" i="5"/>
  <c r="P179" i="5"/>
  <c r="P180" i="5"/>
  <c r="P181" i="5"/>
  <c r="P182" i="5"/>
  <c r="P183" i="5"/>
  <c r="P184" i="5"/>
  <c r="P185" i="5"/>
  <c r="P186" i="5"/>
  <c r="P187" i="5"/>
  <c r="P188" i="5"/>
  <c r="P189" i="5"/>
  <c r="P190" i="5"/>
  <c r="P191" i="5"/>
  <c r="P192" i="5"/>
  <c r="P193" i="5"/>
  <c r="P194" i="5"/>
  <c r="P195" i="5"/>
  <c r="P196" i="5"/>
  <c r="P197" i="5"/>
  <c r="P198" i="5"/>
  <c r="P199" i="5"/>
  <c r="P200" i="5"/>
  <c r="P201" i="5"/>
  <c r="P202" i="5"/>
  <c r="P203" i="5"/>
  <c r="P204" i="5"/>
  <c r="P205" i="5"/>
  <c r="P206" i="5"/>
  <c r="P207" i="5"/>
  <c r="P208" i="5"/>
  <c r="P209" i="5"/>
  <c r="P210" i="5"/>
  <c r="P211" i="5"/>
  <c r="P212" i="5"/>
  <c r="P213" i="5"/>
  <c r="P214" i="5"/>
  <c r="P215" i="5"/>
  <c r="P216" i="5"/>
  <c r="P217" i="5"/>
  <c r="P218" i="5"/>
  <c r="P219" i="5"/>
  <c r="P220" i="5"/>
  <c r="P221" i="5"/>
  <c r="P222" i="5"/>
  <c r="P223" i="5"/>
  <c r="P224" i="5"/>
  <c r="P225" i="5"/>
  <c r="P226" i="5"/>
  <c r="P227" i="5"/>
  <c r="P228" i="5"/>
  <c r="P229" i="5"/>
  <c r="P230" i="5"/>
  <c r="P231" i="5"/>
  <c r="P232" i="5"/>
  <c r="P233" i="5"/>
  <c r="P234" i="5"/>
  <c r="P235" i="5"/>
  <c r="P236" i="5"/>
  <c r="P237" i="5"/>
  <c r="P238" i="5"/>
  <c r="P239" i="5"/>
  <c r="P240" i="5"/>
  <c r="P241" i="5"/>
  <c r="P242" i="5"/>
  <c r="P243" i="5"/>
  <c r="P244" i="5"/>
  <c r="P245" i="5"/>
  <c r="P246" i="5"/>
  <c r="P247" i="5"/>
  <c r="P248" i="5"/>
  <c r="P249" i="5"/>
  <c r="P250" i="5"/>
  <c r="P251" i="5"/>
  <c r="P252" i="5"/>
  <c r="P253" i="5"/>
  <c r="P254" i="5"/>
  <c r="P255" i="5"/>
  <c r="P256" i="5"/>
  <c r="P257" i="5"/>
  <c r="P258" i="5"/>
  <c r="P259" i="5"/>
  <c r="P260" i="5"/>
  <c r="P261" i="5"/>
  <c r="P262" i="5"/>
  <c r="P263" i="5"/>
  <c r="P264" i="5"/>
  <c r="P265" i="5"/>
  <c r="P266" i="5"/>
  <c r="P267" i="5"/>
  <c r="P268" i="5"/>
  <c r="P269" i="5"/>
  <c r="P270" i="5"/>
  <c r="P271" i="5"/>
  <c r="P272" i="5"/>
  <c r="P273" i="5"/>
  <c r="P274" i="5"/>
  <c r="P275" i="5"/>
  <c r="P276" i="5"/>
  <c r="P277" i="5"/>
  <c r="P278" i="5"/>
  <c r="P279" i="5"/>
  <c r="P280" i="5"/>
  <c r="P281" i="5"/>
  <c r="P282" i="5"/>
  <c r="P283" i="5"/>
  <c r="P284" i="5"/>
  <c r="P285" i="5"/>
  <c r="P286" i="5"/>
  <c r="P287" i="5"/>
  <c r="P288" i="5"/>
  <c r="P289" i="5"/>
  <c r="P290" i="5"/>
  <c r="P291" i="5"/>
  <c r="P292" i="5"/>
  <c r="P293" i="5"/>
  <c r="P294" i="5"/>
  <c r="P295" i="5"/>
  <c r="P296" i="5"/>
  <c r="P297" i="5"/>
  <c r="P298" i="5"/>
  <c r="P299" i="5"/>
  <c r="P300" i="5"/>
  <c r="P301" i="5"/>
  <c r="P302" i="5"/>
  <c r="P303" i="5"/>
  <c r="P304" i="5"/>
  <c r="P305" i="5"/>
  <c r="P306" i="5"/>
  <c r="P307" i="5"/>
  <c r="P308" i="5"/>
  <c r="P309" i="5"/>
  <c r="P310" i="5"/>
  <c r="P311" i="5"/>
  <c r="P312" i="5"/>
  <c r="P313" i="5"/>
  <c r="P314" i="5"/>
  <c r="P315" i="5"/>
  <c r="P316" i="5"/>
  <c r="P317" i="5"/>
  <c r="P318" i="5"/>
  <c r="P319" i="5"/>
  <c r="P320" i="5"/>
  <c r="P321" i="5"/>
  <c r="P322" i="5"/>
  <c r="P323" i="5"/>
  <c r="P324" i="5"/>
  <c r="P325" i="5"/>
  <c r="P326" i="5"/>
  <c r="P327" i="5"/>
  <c r="P328" i="5"/>
  <c r="P329" i="5"/>
  <c r="P330" i="5"/>
  <c r="P331" i="5"/>
  <c r="P332" i="5"/>
  <c r="P333" i="5"/>
  <c r="P334" i="5"/>
  <c r="P335" i="5"/>
  <c r="P336" i="5"/>
  <c r="P337" i="5"/>
  <c r="P338" i="5"/>
  <c r="P339" i="5"/>
  <c r="P340" i="5"/>
  <c r="P341" i="5"/>
  <c r="P342" i="5"/>
  <c r="P343" i="5"/>
  <c r="P344" i="5"/>
  <c r="P345" i="5"/>
  <c r="P346" i="5"/>
  <c r="P347" i="5"/>
  <c r="P348" i="5"/>
  <c r="P349" i="5"/>
  <c r="P350" i="5"/>
  <c r="P351" i="5"/>
  <c r="P352" i="5"/>
  <c r="P353" i="5"/>
  <c r="P354" i="5"/>
  <c r="P355" i="5"/>
  <c r="P356" i="5"/>
  <c r="P357" i="5"/>
  <c r="P358" i="5"/>
  <c r="P359" i="5"/>
  <c r="P360" i="5"/>
  <c r="P361" i="5"/>
  <c r="P362" i="5"/>
  <c r="P363" i="5"/>
  <c r="P364" i="5"/>
  <c r="P365" i="5"/>
  <c r="P366" i="5"/>
  <c r="P367" i="5"/>
  <c r="P368" i="5"/>
  <c r="P369" i="5"/>
  <c r="P370" i="5"/>
  <c r="P371" i="5"/>
  <c r="P372" i="5"/>
  <c r="P373" i="5"/>
  <c r="P374" i="5"/>
  <c r="P375" i="5"/>
  <c r="P376" i="5"/>
  <c r="P377" i="5"/>
  <c r="P378" i="5"/>
  <c r="P379" i="5"/>
  <c r="P380" i="5"/>
  <c r="P381" i="5"/>
  <c r="P382" i="5"/>
  <c r="P383" i="5"/>
  <c r="P384" i="5"/>
  <c r="P385" i="5"/>
  <c r="P386" i="5"/>
  <c r="P387" i="5"/>
  <c r="P388" i="5"/>
  <c r="P389" i="5"/>
  <c r="P390" i="5"/>
  <c r="P391" i="5"/>
  <c r="P392" i="5"/>
  <c r="P393" i="5"/>
  <c r="P394" i="5"/>
  <c r="P395" i="5"/>
  <c r="P396" i="5"/>
  <c r="P397" i="5"/>
  <c r="P398" i="5"/>
  <c r="P399" i="5"/>
  <c r="P400" i="5"/>
  <c r="P401" i="5"/>
  <c r="P402" i="5"/>
  <c r="P403" i="5"/>
  <c r="P404" i="5"/>
  <c r="P405" i="5"/>
  <c r="P406" i="5"/>
  <c r="P407" i="5"/>
  <c r="P408" i="5"/>
  <c r="P409" i="5"/>
  <c r="P410" i="5"/>
  <c r="P411" i="5"/>
  <c r="P412" i="5"/>
  <c r="P413" i="5"/>
  <c r="P414" i="5"/>
  <c r="P415" i="5"/>
  <c r="P416" i="5"/>
  <c r="P417" i="5"/>
  <c r="P418" i="5"/>
  <c r="P419" i="5"/>
  <c r="P420" i="5"/>
  <c r="P421" i="5"/>
  <c r="P422" i="5"/>
  <c r="P423" i="5"/>
  <c r="P424" i="5"/>
  <c r="P425" i="5"/>
  <c r="P426" i="5"/>
  <c r="P427" i="5"/>
  <c r="P428" i="5"/>
  <c r="P429" i="5"/>
  <c r="P430" i="5"/>
  <c r="P431" i="5"/>
  <c r="P432" i="5"/>
  <c r="P433" i="5"/>
  <c r="P434" i="5"/>
  <c r="P435" i="5"/>
  <c r="P436" i="5"/>
  <c r="P437" i="5"/>
  <c r="P438" i="5"/>
  <c r="P439" i="5"/>
  <c r="P440" i="5"/>
  <c r="P441" i="5"/>
  <c r="P442" i="5"/>
  <c r="P443" i="5"/>
  <c r="P444" i="5"/>
  <c r="P445" i="5"/>
  <c r="P446" i="5"/>
  <c r="P447" i="5"/>
  <c r="P448" i="5"/>
  <c r="P449" i="5"/>
  <c r="P450" i="5"/>
  <c r="P451" i="5"/>
  <c r="P452" i="5"/>
  <c r="P453" i="5"/>
  <c r="P454" i="5"/>
  <c r="P455" i="5"/>
  <c r="P456" i="5"/>
  <c r="P457" i="5"/>
  <c r="P458" i="5"/>
  <c r="P459" i="5"/>
  <c r="P460" i="5"/>
  <c r="P461" i="5"/>
  <c r="P462" i="5"/>
  <c r="P463" i="5"/>
  <c r="P464" i="5"/>
  <c r="P465" i="5"/>
  <c r="P466" i="5"/>
  <c r="P467" i="5"/>
  <c r="P468" i="5"/>
  <c r="P469" i="5"/>
  <c r="P470" i="5"/>
  <c r="P471" i="5"/>
  <c r="P472" i="5"/>
  <c r="P473" i="5"/>
  <c r="P474" i="5"/>
  <c r="P475" i="5"/>
  <c r="P476" i="5"/>
  <c r="P477" i="5"/>
  <c r="P478" i="5"/>
  <c r="P479" i="5"/>
  <c r="P480" i="5"/>
  <c r="P481" i="5"/>
  <c r="P482" i="5"/>
  <c r="P483" i="5"/>
  <c r="P484" i="5"/>
  <c r="P485" i="5"/>
  <c r="P486" i="5"/>
  <c r="P487" i="5"/>
  <c r="P488" i="5"/>
  <c r="P489" i="5"/>
  <c r="P490" i="5"/>
  <c r="P491" i="5"/>
  <c r="P492" i="5"/>
  <c r="P493" i="5"/>
  <c r="P494" i="5"/>
  <c r="P495" i="5"/>
  <c r="P496" i="5"/>
  <c r="P497" i="5"/>
  <c r="P498" i="5"/>
  <c r="P499" i="5"/>
  <c r="P500" i="5"/>
  <c r="P501" i="5"/>
  <c r="P502" i="5"/>
  <c r="P503" i="5"/>
  <c r="P504" i="5"/>
  <c r="P505" i="5"/>
  <c r="P506" i="5"/>
  <c r="P507" i="5"/>
  <c r="P508" i="5"/>
  <c r="P509" i="5"/>
  <c r="P510" i="5"/>
  <c r="P511" i="5"/>
  <c r="P512" i="5"/>
  <c r="P513" i="5"/>
  <c r="P514" i="5"/>
  <c r="P515" i="5"/>
  <c r="P516" i="5"/>
  <c r="P517" i="5"/>
  <c r="P518" i="5"/>
  <c r="P519" i="5"/>
  <c r="P520" i="5"/>
  <c r="P521" i="5"/>
  <c r="P522" i="5"/>
  <c r="P523" i="5"/>
  <c r="P524" i="5"/>
  <c r="P525" i="5"/>
  <c r="P526" i="5"/>
  <c r="P527" i="5"/>
  <c r="P528" i="5"/>
  <c r="P529" i="5"/>
  <c r="P530" i="5"/>
  <c r="P531" i="5"/>
  <c r="P532" i="5"/>
  <c r="P533" i="5"/>
  <c r="P534" i="5"/>
  <c r="P535" i="5"/>
  <c r="P536" i="5"/>
  <c r="P537" i="5"/>
  <c r="P538" i="5"/>
  <c r="P539" i="5"/>
  <c r="P540" i="5"/>
  <c r="P541" i="5"/>
  <c r="P542" i="5"/>
  <c r="P543" i="5"/>
  <c r="P544" i="5"/>
  <c r="P545" i="5"/>
  <c r="P546" i="5"/>
  <c r="P547" i="5"/>
  <c r="P548" i="5"/>
  <c r="P549" i="5"/>
  <c r="P550" i="5"/>
  <c r="P551" i="5"/>
  <c r="P552" i="5"/>
  <c r="P553" i="5"/>
  <c r="P554" i="5"/>
  <c r="P555" i="5"/>
  <c r="P556" i="5"/>
  <c r="P557" i="5"/>
  <c r="P558" i="5"/>
  <c r="P559" i="5"/>
  <c r="P560" i="5"/>
  <c r="P561" i="5"/>
  <c r="P562" i="5"/>
  <c r="P563" i="5"/>
  <c r="P564" i="5"/>
  <c r="P565" i="5"/>
  <c r="P566" i="5"/>
  <c r="P567" i="5"/>
  <c r="P568" i="5"/>
  <c r="P569" i="5"/>
  <c r="P570" i="5"/>
  <c r="P571" i="5"/>
  <c r="P572" i="5"/>
  <c r="P573" i="5"/>
  <c r="P574" i="5"/>
  <c r="P575" i="5"/>
  <c r="P576" i="5"/>
  <c r="P577" i="5"/>
  <c r="P578" i="5"/>
  <c r="P579" i="5"/>
  <c r="P580" i="5"/>
  <c r="P581" i="5"/>
  <c r="P582" i="5"/>
  <c r="P583" i="5"/>
  <c r="P584" i="5"/>
  <c r="P585" i="5"/>
  <c r="P586" i="5"/>
  <c r="P587" i="5"/>
  <c r="P588" i="5"/>
  <c r="P589" i="5"/>
  <c r="P590" i="5"/>
  <c r="P591" i="5"/>
  <c r="P592" i="5"/>
  <c r="P593" i="5"/>
  <c r="P594" i="5"/>
  <c r="P595" i="5"/>
  <c r="P596" i="5"/>
  <c r="P597" i="5"/>
  <c r="P598" i="5"/>
  <c r="P599" i="5"/>
  <c r="P600" i="5"/>
  <c r="P601" i="5"/>
  <c r="P602" i="5"/>
  <c r="P603" i="5"/>
  <c r="P604" i="5"/>
  <c r="P605" i="5"/>
  <c r="P606" i="5"/>
  <c r="P607" i="5"/>
  <c r="P608" i="5"/>
  <c r="P609" i="5"/>
  <c r="P610" i="5"/>
  <c r="P611" i="5"/>
  <c r="P612" i="5"/>
  <c r="P613" i="5"/>
  <c r="P614" i="5"/>
  <c r="P615" i="5"/>
  <c r="P616" i="5"/>
  <c r="P617" i="5"/>
  <c r="P618" i="5"/>
  <c r="P619" i="5"/>
  <c r="P620" i="5"/>
  <c r="P621" i="5"/>
  <c r="P622" i="5"/>
  <c r="P623" i="5"/>
  <c r="P624" i="5"/>
  <c r="P625" i="5"/>
  <c r="P626" i="5"/>
  <c r="P627" i="5"/>
  <c r="P628" i="5"/>
  <c r="P629" i="5"/>
  <c r="P630" i="5"/>
  <c r="P631" i="5"/>
  <c r="P632" i="5"/>
  <c r="P633" i="5"/>
  <c r="P634" i="5"/>
  <c r="P635" i="5"/>
  <c r="P636" i="5"/>
  <c r="P637" i="5"/>
  <c r="P638" i="5"/>
  <c r="P639" i="5"/>
  <c r="P640" i="5"/>
  <c r="P641" i="5"/>
  <c r="P642" i="5"/>
  <c r="P643" i="5"/>
  <c r="P644" i="5"/>
  <c r="P645" i="5"/>
  <c r="P646" i="5"/>
  <c r="P647" i="5"/>
  <c r="P648" i="5"/>
  <c r="P649" i="5"/>
  <c r="P650" i="5"/>
  <c r="P651" i="5"/>
  <c r="P652" i="5"/>
  <c r="P653" i="5"/>
  <c r="P654" i="5"/>
  <c r="P655" i="5"/>
  <c r="P656" i="5"/>
  <c r="P657" i="5"/>
  <c r="P658" i="5"/>
  <c r="P659" i="5"/>
  <c r="P660" i="5"/>
  <c r="P661" i="5"/>
  <c r="P662" i="5"/>
  <c r="P663" i="5"/>
  <c r="P664" i="5"/>
  <c r="P665" i="5"/>
  <c r="P666" i="5"/>
  <c r="P667" i="5"/>
  <c r="P668" i="5"/>
  <c r="P669" i="5"/>
  <c r="P670" i="5"/>
  <c r="P671" i="5"/>
  <c r="P672" i="5"/>
  <c r="P673" i="5"/>
  <c r="P674" i="5"/>
  <c r="P675" i="5"/>
  <c r="P676" i="5"/>
  <c r="P677" i="5"/>
  <c r="P678" i="5"/>
  <c r="P679" i="5"/>
  <c r="P680" i="5"/>
  <c r="P681" i="5"/>
  <c r="P682" i="5"/>
  <c r="P683" i="5"/>
  <c r="P684" i="5"/>
  <c r="P685" i="5"/>
  <c r="P686" i="5"/>
  <c r="P687" i="5"/>
  <c r="P688" i="5"/>
  <c r="P689" i="5"/>
  <c r="P690" i="5"/>
  <c r="P691" i="5"/>
  <c r="P692" i="5"/>
  <c r="P693" i="5"/>
  <c r="P694" i="5"/>
  <c r="P695" i="5"/>
  <c r="P696" i="5"/>
  <c r="P697" i="5"/>
  <c r="P698" i="5"/>
  <c r="P699" i="5"/>
  <c r="P700" i="5"/>
  <c r="P701" i="5"/>
  <c r="P702" i="5"/>
  <c r="P703" i="5"/>
  <c r="P704" i="5"/>
  <c r="P705" i="5"/>
  <c r="P706" i="5"/>
  <c r="P707" i="5"/>
  <c r="P708" i="5"/>
  <c r="P709" i="5"/>
  <c r="P710" i="5"/>
  <c r="P711" i="5"/>
  <c r="P712" i="5"/>
  <c r="P713" i="5"/>
  <c r="P714" i="5"/>
  <c r="P715" i="5"/>
  <c r="P716" i="5"/>
  <c r="P717" i="5"/>
  <c r="P718" i="5"/>
  <c r="P719" i="5"/>
  <c r="P720" i="5"/>
  <c r="P721" i="5"/>
  <c r="P722" i="5"/>
  <c r="P723" i="5"/>
  <c r="P724" i="5"/>
  <c r="P725" i="5"/>
  <c r="P726" i="5"/>
  <c r="P727" i="5"/>
  <c r="P728" i="5"/>
  <c r="P729" i="5"/>
  <c r="P730" i="5"/>
  <c r="P731" i="5"/>
  <c r="P732" i="5"/>
  <c r="P733" i="5"/>
  <c r="P734" i="5"/>
  <c r="P735" i="5"/>
  <c r="P736" i="5"/>
  <c r="P737" i="5"/>
  <c r="P738" i="5"/>
  <c r="P739" i="5"/>
  <c r="P740" i="5"/>
  <c r="P741" i="5"/>
  <c r="P742" i="5"/>
  <c r="P743" i="5"/>
  <c r="P744" i="5"/>
  <c r="P745" i="5"/>
  <c r="P746" i="5"/>
  <c r="P747" i="5"/>
  <c r="P748" i="5"/>
  <c r="P749" i="5"/>
  <c r="P750" i="5"/>
  <c r="P751" i="5"/>
  <c r="P752" i="5"/>
  <c r="P753" i="5"/>
  <c r="P754" i="5"/>
  <c r="P755" i="5"/>
  <c r="P756" i="5"/>
  <c r="P757" i="5"/>
  <c r="P758" i="5"/>
  <c r="P759" i="5"/>
  <c r="P760" i="5"/>
  <c r="P761" i="5"/>
  <c r="P762" i="5"/>
  <c r="P763" i="5"/>
  <c r="P764" i="5"/>
  <c r="P765" i="5"/>
  <c r="P766" i="5"/>
  <c r="P767" i="5"/>
  <c r="P768" i="5"/>
  <c r="P769" i="5"/>
  <c r="P770" i="5"/>
  <c r="P771" i="5"/>
  <c r="P772" i="5"/>
  <c r="P773" i="5"/>
  <c r="P774" i="5"/>
  <c r="P775" i="5"/>
  <c r="P776" i="5"/>
  <c r="P777" i="5"/>
  <c r="P778" i="5"/>
  <c r="P779" i="5"/>
  <c r="P780" i="5"/>
  <c r="P781" i="5"/>
  <c r="P782" i="5"/>
  <c r="P783" i="5"/>
  <c r="P784" i="5"/>
  <c r="P785" i="5"/>
  <c r="P786" i="5"/>
  <c r="P787" i="5"/>
  <c r="P788" i="5"/>
  <c r="P789" i="5"/>
  <c r="P790" i="5"/>
  <c r="P791" i="5"/>
  <c r="P792" i="5"/>
  <c r="P793" i="5"/>
  <c r="P794" i="5"/>
  <c r="P795" i="5"/>
  <c r="P796" i="5"/>
  <c r="P797" i="5"/>
  <c r="P798" i="5"/>
  <c r="P799" i="5"/>
  <c r="P800" i="5"/>
  <c r="P801" i="5"/>
  <c r="P802" i="5"/>
  <c r="P803" i="5"/>
  <c r="P804" i="5"/>
  <c r="P805" i="5"/>
  <c r="P806" i="5"/>
  <c r="P807" i="5"/>
  <c r="P808" i="5"/>
  <c r="P809" i="5"/>
  <c r="P810" i="5"/>
  <c r="P811" i="5"/>
  <c r="P812" i="5"/>
  <c r="P813" i="5"/>
  <c r="P814" i="5"/>
  <c r="P815" i="5"/>
  <c r="P816" i="5"/>
  <c r="P817" i="5"/>
  <c r="P818" i="5"/>
  <c r="P819" i="5"/>
  <c r="P820" i="5"/>
  <c r="P821" i="5"/>
  <c r="P822" i="5"/>
  <c r="P823" i="5"/>
  <c r="P824" i="5"/>
  <c r="P825" i="5"/>
  <c r="P826" i="5"/>
  <c r="P827" i="5"/>
  <c r="P828" i="5"/>
  <c r="P829" i="5"/>
  <c r="P830" i="5"/>
  <c r="P831" i="5"/>
  <c r="P832" i="5"/>
  <c r="P833" i="5"/>
  <c r="P834" i="5"/>
  <c r="P835" i="5"/>
  <c r="P836" i="5"/>
  <c r="P837" i="5"/>
  <c r="P838" i="5"/>
  <c r="P839" i="5"/>
  <c r="P840" i="5"/>
  <c r="P841" i="5"/>
  <c r="P842" i="5"/>
  <c r="P843" i="5"/>
  <c r="P844" i="5"/>
  <c r="P845" i="5"/>
  <c r="P846" i="5"/>
  <c r="P847" i="5"/>
  <c r="P848" i="5"/>
  <c r="P849" i="5"/>
  <c r="P850" i="5"/>
  <c r="P851" i="5"/>
  <c r="P852" i="5"/>
  <c r="P853" i="5"/>
  <c r="P854" i="5"/>
  <c r="P855" i="5"/>
  <c r="P856" i="5"/>
  <c r="P857" i="5"/>
  <c r="P858" i="5"/>
  <c r="P859" i="5"/>
  <c r="P860" i="5"/>
  <c r="P861" i="5"/>
  <c r="P862" i="5"/>
  <c r="P863" i="5"/>
  <c r="P864" i="5"/>
  <c r="P865" i="5"/>
  <c r="P866" i="5"/>
  <c r="P867" i="5"/>
  <c r="P868" i="5"/>
  <c r="P869" i="5"/>
  <c r="P870" i="5"/>
  <c r="P871" i="5"/>
  <c r="P872" i="5"/>
  <c r="P873" i="5"/>
  <c r="P874" i="5"/>
  <c r="P875" i="5"/>
  <c r="P876" i="5"/>
  <c r="P877" i="5"/>
  <c r="P878" i="5"/>
  <c r="P879" i="5"/>
  <c r="P880" i="5"/>
  <c r="P881" i="5"/>
  <c r="P882" i="5"/>
  <c r="P883" i="5"/>
  <c r="P884" i="5"/>
  <c r="P885" i="5"/>
  <c r="P886" i="5"/>
  <c r="P887" i="5"/>
  <c r="P888" i="5"/>
  <c r="P889" i="5"/>
  <c r="P890" i="5"/>
  <c r="P891" i="5"/>
  <c r="P892" i="5"/>
  <c r="P893" i="5"/>
  <c r="P894" i="5"/>
  <c r="P895" i="5"/>
  <c r="P896" i="5"/>
  <c r="P897" i="5"/>
  <c r="P898" i="5"/>
  <c r="P899" i="5"/>
  <c r="P900" i="5"/>
  <c r="P901" i="5"/>
  <c r="P902" i="5"/>
  <c r="P903" i="5"/>
  <c r="P904" i="5"/>
  <c r="P905" i="5"/>
  <c r="P906" i="5"/>
  <c r="P907" i="5"/>
  <c r="P908" i="5"/>
  <c r="P909" i="5"/>
  <c r="P910" i="5"/>
  <c r="P911" i="5"/>
  <c r="P912" i="5"/>
  <c r="P913" i="5"/>
  <c r="P914" i="5"/>
  <c r="P915" i="5"/>
  <c r="P916" i="5"/>
  <c r="P917" i="5"/>
  <c r="P918" i="5"/>
  <c r="P919" i="5"/>
  <c r="P920" i="5"/>
  <c r="P921" i="5"/>
  <c r="P922" i="5"/>
  <c r="P923" i="5"/>
  <c r="P924" i="5"/>
  <c r="P925" i="5"/>
  <c r="P926" i="5"/>
  <c r="P927" i="5"/>
  <c r="P928" i="5"/>
  <c r="P929" i="5"/>
  <c r="P930" i="5"/>
  <c r="P931" i="5"/>
  <c r="P932" i="5"/>
  <c r="P933" i="5"/>
  <c r="P934" i="5"/>
  <c r="P935" i="5"/>
  <c r="P936" i="5"/>
  <c r="P937" i="5"/>
  <c r="P938" i="5"/>
  <c r="P939" i="5"/>
  <c r="P940" i="5"/>
  <c r="P941" i="5"/>
  <c r="P942" i="5"/>
  <c r="P943" i="5"/>
  <c r="P944" i="5"/>
  <c r="P945" i="5"/>
  <c r="P946" i="5"/>
  <c r="P947" i="5"/>
  <c r="P948" i="5"/>
  <c r="P949" i="5"/>
  <c r="P950" i="5"/>
  <c r="P951" i="5"/>
  <c r="P952" i="5"/>
  <c r="P953" i="5"/>
  <c r="P954" i="5"/>
  <c r="P955" i="5"/>
  <c r="P956" i="5"/>
  <c r="P957" i="5"/>
  <c r="P958" i="5"/>
  <c r="P959" i="5"/>
  <c r="P960" i="5"/>
  <c r="P961" i="5"/>
  <c r="P962" i="5"/>
  <c r="P963" i="5"/>
  <c r="P964" i="5"/>
  <c r="P965" i="5"/>
  <c r="P966" i="5"/>
  <c r="P967" i="5"/>
  <c r="P968" i="5"/>
  <c r="P969" i="5"/>
  <c r="P970" i="5"/>
  <c r="P971" i="5"/>
  <c r="P972" i="5"/>
  <c r="P973" i="5"/>
  <c r="P974" i="5"/>
  <c r="P975" i="5"/>
  <c r="P976" i="5"/>
  <c r="P977" i="5"/>
  <c r="P978" i="5"/>
  <c r="P979" i="5"/>
  <c r="P980" i="5"/>
  <c r="P981" i="5"/>
  <c r="P982" i="5"/>
  <c r="P983" i="5"/>
  <c r="P984" i="5"/>
  <c r="P985" i="5"/>
  <c r="P986" i="5"/>
  <c r="P987" i="5"/>
  <c r="P988" i="5"/>
  <c r="P989" i="5"/>
  <c r="P990" i="5"/>
  <c r="P991" i="5"/>
  <c r="P992" i="5"/>
  <c r="P993" i="5"/>
  <c r="P994" i="5"/>
  <c r="P995" i="5"/>
  <c r="P996" i="5"/>
  <c r="P997" i="5"/>
  <c r="P998" i="5"/>
  <c r="P999" i="5"/>
  <c r="P1000" i="5"/>
  <c r="P1001" i="5"/>
  <c r="P1002" i="5"/>
  <c r="P1003" i="5"/>
  <c r="P1004" i="5"/>
  <c r="P1005" i="5"/>
  <c r="P1006" i="5"/>
  <c r="P1007" i="5"/>
  <c r="P1008" i="5"/>
  <c r="P1009" i="5"/>
  <c r="P1010" i="5"/>
  <c r="P1011" i="5"/>
  <c r="P1012" i="5"/>
  <c r="P1013" i="5"/>
  <c r="P1014" i="5"/>
  <c r="P1015" i="5"/>
  <c r="P1016" i="5"/>
  <c r="P1017" i="5"/>
  <c r="P1018" i="5"/>
  <c r="P1019" i="5"/>
  <c r="P1020" i="5"/>
  <c r="P1021" i="5"/>
  <c r="P1022" i="5"/>
  <c r="P1023" i="5"/>
  <c r="P1024" i="5"/>
  <c r="P1025" i="5"/>
  <c r="P1026" i="5"/>
  <c r="P1027" i="5"/>
  <c r="P1028" i="5"/>
  <c r="P1029" i="5"/>
  <c r="P1030" i="5"/>
  <c r="P1031" i="5"/>
  <c r="P1032" i="5"/>
  <c r="P1033" i="5"/>
  <c r="P1034" i="5"/>
  <c r="P1035" i="5"/>
  <c r="P1036" i="5"/>
  <c r="P1037" i="5"/>
  <c r="P1038" i="5"/>
  <c r="P1039" i="5"/>
  <c r="P1040" i="5"/>
  <c r="P1041" i="5"/>
  <c r="P1042" i="5"/>
  <c r="P1043" i="5"/>
  <c r="P1044" i="5"/>
  <c r="P1045" i="5"/>
  <c r="P1046" i="5"/>
  <c r="P1047" i="5"/>
  <c r="P1048" i="5"/>
  <c r="P1049" i="5"/>
  <c r="P1050" i="5"/>
  <c r="P1051" i="5"/>
  <c r="P1052" i="5"/>
  <c r="P1053" i="5"/>
  <c r="P1054" i="5"/>
  <c r="P1055" i="5"/>
  <c r="P1056" i="5"/>
  <c r="P1057" i="5"/>
  <c r="P1058" i="5"/>
  <c r="P1059" i="5"/>
  <c r="P1060" i="5"/>
  <c r="P1061" i="5"/>
  <c r="P1062" i="5"/>
  <c r="P1063" i="5"/>
  <c r="P1064" i="5"/>
  <c r="P1065" i="5"/>
  <c r="P1066" i="5"/>
  <c r="P1067" i="5"/>
  <c r="P1068" i="5"/>
  <c r="P1069" i="5"/>
  <c r="P1070" i="5"/>
  <c r="P1071" i="5"/>
  <c r="P1072" i="5"/>
  <c r="P1073" i="5"/>
  <c r="P1074" i="5"/>
  <c r="P1075" i="5"/>
  <c r="P1076" i="5"/>
  <c r="P1077" i="5"/>
  <c r="P1078" i="5"/>
  <c r="P1079" i="5"/>
  <c r="P1080" i="5"/>
  <c r="P1081" i="5"/>
  <c r="P1082" i="5"/>
  <c r="P1083" i="5"/>
  <c r="P1084" i="5"/>
  <c r="P1085" i="5"/>
  <c r="P1086" i="5"/>
  <c r="P1087" i="5"/>
  <c r="P1088" i="5"/>
  <c r="P1089" i="5"/>
  <c r="P1090" i="5"/>
  <c r="P1091" i="5"/>
  <c r="P1092" i="5"/>
  <c r="P1093" i="5"/>
  <c r="P1094" i="5"/>
  <c r="P1095" i="5"/>
  <c r="P1096" i="5"/>
  <c r="P1097" i="5"/>
  <c r="P1098" i="5"/>
  <c r="P1099" i="5"/>
  <c r="P1100" i="5"/>
  <c r="P1101" i="5"/>
  <c r="P1102" i="5"/>
  <c r="P1103" i="5"/>
  <c r="P1104" i="5"/>
  <c r="P1105" i="5"/>
  <c r="P1106" i="5"/>
  <c r="P1107" i="5"/>
  <c r="P1108" i="5"/>
  <c r="P1109" i="5"/>
  <c r="P1110" i="5"/>
  <c r="P1111" i="5"/>
  <c r="P1112" i="5"/>
  <c r="P1113" i="5"/>
  <c r="P1114" i="5"/>
  <c r="P1115" i="5"/>
  <c r="P1116" i="5"/>
  <c r="P1117" i="5"/>
  <c r="P1118" i="5"/>
  <c r="P1119" i="5"/>
  <c r="P1120" i="5"/>
  <c r="P1121" i="5"/>
  <c r="P1122" i="5"/>
  <c r="P1123" i="5"/>
  <c r="P1124" i="5"/>
  <c r="P1125" i="5"/>
  <c r="P1126" i="5"/>
  <c r="P1127" i="5"/>
  <c r="P1128" i="5"/>
  <c r="P1129" i="5"/>
  <c r="P1130" i="5"/>
  <c r="P1131" i="5"/>
  <c r="P1132" i="5"/>
  <c r="P1133" i="5"/>
  <c r="P1134" i="5"/>
  <c r="P1135" i="5"/>
  <c r="P1136" i="5"/>
  <c r="P1137" i="5"/>
  <c r="P1138" i="5"/>
  <c r="P1139" i="5"/>
  <c r="P1140" i="5"/>
  <c r="P1141" i="5"/>
  <c r="P1142" i="5"/>
  <c r="P1143" i="5"/>
  <c r="P1144" i="5"/>
  <c r="P1145" i="5"/>
  <c r="P1146" i="5"/>
  <c r="P1147" i="5"/>
  <c r="P1148" i="5"/>
  <c r="P1149" i="5"/>
  <c r="P1150" i="5"/>
  <c r="P1151" i="5"/>
  <c r="P1152" i="5"/>
  <c r="P1153" i="5"/>
  <c r="P1154" i="5"/>
  <c r="P1155" i="5"/>
  <c r="P1156" i="5"/>
  <c r="P1157" i="5"/>
  <c r="P1158" i="5"/>
  <c r="P1159" i="5"/>
  <c r="P1160" i="5"/>
  <c r="P1161" i="5"/>
  <c r="P1162" i="5"/>
  <c r="P1163" i="5"/>
  <c r="P1164" i="5"/>
  <c r="P1165" i="5"/>
  <c r="P1166" i="5"/>
  <c r="P1167" i="5"/>
  <c r="P1168" i="5"/>
  <c r="P1169" i="5"/>
  <c r="P1170" i="5"/>
  <c r="P1171" i="5"/>
  <c r="P1172" i="5"/>
  <c r="P1173" i="5"/>
  <c r="P1174" i="5"/>
  <c r="P1175" i="5"/>
  <c r="P1176" i="5"/>
  <c r="P1177" i="5"/>
  <c r="P1178" i="5"/>
  <c r="P1179" i="5"/>
  <c r="P1180" i="5"/>
  <c r="P1181" i="5"/>
  <c r="P1182" i="5"/>
  <c r="P1183" i="5"/>
  <c r="P1184" i="5"/>
  <c r="P1185" i="5"/>
  <c r="P1186" i="5"/>
  <c r="P1187" i="5"/>
  <c r="P1188" i="5"/>
  <c r="P1189" i="5"/>
  <c r="P1190" i="5"/>
  <c r="P1191" i="5"/>
  <c r="P1192" i="5"/>
  <c r="P1193" i="5"/>
  <c r="P1194" i="5"/>
  <c r="P1195" i="5"/>
  <c r="P1196" i="5"/>
  <c r="P1197" i="5"/>
  <c r="P1198" i="5"/>
  <c r="P1199" i="5"/>
  <c r="P1200" i="5"/>
  <c r="P1201" i="5"/>
  <c r="P1202" i="5"/>
  <c r="P1203" i="5"/>
  <c r="P1204" i="5"/>
  <c r="P1205" i="5"/>
  <c r="P1206" i="5"/>
  <c r="P1207" i="5"/>
  <c r="P1208" i="5"/>
  <c r="P1209" i="5"/>
  <c r="P1210" i="5"/>
  <c r="P1211" i="5"/>
  <c r="P1212" i="5"/>
  <c r="P1213" i="5"/>
  <c r="P1214" i="5"/>
  <c r="P1215" i="5"/>
  <c r="P1216" i="5"/>
  <c r="P1217" i="5"/>
  <c r="P1218" i="5"/>
  <c r="P1219" i="5"/>
  <c r="P1220" i="5"/>
  <c r="P1221" i="5"/>
  <c r="P1222" i="5"/>
  <c r="P1223" i="5"/>
  <c r="P1224" i="5"/>
  <c r="P1225" i="5"/>
  <c r="P1226" i="5"/>
  <c r="P1227" i="5"/>
  <c r="P1228" i="5"/>
  <c r="P1229" i="5"/>
  <c r="P1230" i="5"/>
  <c r="P1231" i="5"/>
  <c r="P1232" i="5"/>
  <c r="P1233" i="5"/>
  <c r="P1234" i="5"/>
  <c r="P1235" i="5"/>
  <c r="P1236" i="5"/>
  <c r="P1237" i="5"/>
  <c r="P1238" i="5"/>
  <c r="P1239" i="5"/>
  <c r="P1240" i="5"/>
  <c r="P1241" i="5"/>
  <c r="P1242" i="5"/>
  <c r="P1243" i="5"/>
  <c r="P1244" i="5"/>
  <c r="P1245" i="5"/>
  <c r="P1246" i="5"/>
  <c r="P1247" i="5"/>
  <c r="P1248" i="5"/>
  <c r="P1249" i="5"/>
  <c r="P1250" i="5"/>
  <c r="P1251" i="5"/>
  <c r="P1252" i="5"/>
  <c r="P1253" i="5"/>
  <c r="P1254" i="5"/>
  <c r="P1255" i="5"/>
  <c r="P1256" i="5"/>
  <c r="P1257" i="5"/>
  <c r="P1258" i="5"/>
  <c r="P1259" i="5"/>
  <c r="P1260" i="5"/>
  <c r="P1261" i="5"/>
  <c r="P1262" i="5"/>
  <c r="P1263" i="5"/>
  <c r="P1264" i="5"/>
  <c r="P1265" i="5"/>
  <c r="P1266" i="5"/>
  <c r="P1267" i="5"/>
  <c r="P1268" i="5"/>
  <c r="P1269" i="5"/>
  <c r="P1270" i="5"/>
  <c r="P1271" i="5"/>
  <c r="P1272" i="5"/>
  <c r="P1273" i="5"/>
  <c r="P1274" i="5"/>
  <c r="P1275" i="5"/>
  <c r="P1276" i="5"/>
  <c r="P1277" i="5"/>
  <c r="P1278" i="5"/>
  <c r="P1279" i="5"/>
  <c r="P1280" i="5"/>
  <c r="P1281" i="5"/>
  <c r="P1282" i="5"/>
  <c r="P1283" i="5"/>
  <c r="P1284" i="5"/>
  <c r="P1285" i="5"/>
  <c r="P1286" i="5"/>
  <c r="P1287" i="5"/>
  <c r="P1288" i="5"/>
  <c r="P1289" i="5"/>
  <c r="P1290" i="5"/>
  <c r="P1291" i="5"/>
  <c r="P1292" i="5"/>
  <c r="P1293" i="5"/>
  <c r="P1294" i="5"/>
  <c r="P1295" i="5"/>
  <c r="P1296" i="5"/>
  <c r="P1297" i="5"/>
  <c r="P1298" i="5"/>
  <c r="P1299" i="5"/>
  <c r="P1300" i="5"/>
  <c r="P1301" i="5"/>
  <c r="P1302" i="5"/>
  <c r="P1303" i="5"/>
  <c r="P1304" i="5"/>
  <c r="P1305" i="5"/>
  <c r="P1306" i="5"/>
  <c r="P1307" i="5"/>
  <c r="P1308" i="5"/>
  <c r="P1309" i="5"/>
  <c r="P1310" i="5"/>
  <c r="P1311" i="5"/>
  <c r="P1312" i="5"/>
  <c r="P1313" i="5"/>
  <c r="P1314" i="5"/>
  <c r="P1315" i="5"/>
  <c r="P1316" i="5"/>
  <c r="P1317" i="5"/>
  <c r="P1318" i="5"/>
  <c r="P1319" i="5"/>
  <c r="P1320" i="5"/>
  <c r="P1321" i="5"/>
  <c r="P1322" i="5"/>
  <c r="P1323" i="5"/>
  <c r="P1324" i="5"/>
  <c r="P1325" i="5"/>
  <c r="P1326" i="5"/>
  <c r="P1327" i="5"/>
  <c r="P1328" i="5"/>
  <c r="P1329" i="5"/>
  <c r="P1330" i="5"/>
  <c r="P1331" i="5"/>
  <c r="P1332" i="5"/>
  <c r="P1333" i="5"/>
  <c r="P1334" i="5"/>
  <c r="P1335" i="5"/>
  <c r="P1336" i="5"/>
  <c r="P1337" i="5"/>
  <c r="P1338" i="5"/>
  <c r="P1339" i="5"/>
  <c r="P1340" i="5"/>
  <c r="P1341" i="5"/>
  <c r="P1342" i="5"/>
  <c r="P1343" i="5"/>
  <c r="P1344" i="5"/>
  <c r="P1345" i="5"/>
  <c r="P1346" i="5"/>
  <c r="P1347" i="5"/>
  <c r="P1348" i="5"/>
  <c r="P1349" i="5"/>
  <c r="P1350" i="5"/>
  <c r="P1351" i="5"/>
  <c r="P1352" i="5"/>
  <c r="P1353" i="5"/>
  <c r="P1354" i="5"/>
  <c r="P1355" i="5"/>
  <c r="P1356" i="5"/>
  <c r="P1357" i="5"/>
  <c r="P1358" i="5"/>
  <c r="P1359" i="5"/>
  <c r="P1360" i="5"/>
  <c r="P1361" i="5"/>
  <c r="P1362" i="5"/>
  <c r="P1363" i="5"/>
  <c r="P1364" i="5"/>
  <c r="P1365" i="5"/>
  <c r="P1366" i="5"/>
  <c r="P1367" i="5"/>
  <c r="P1368" i="5"/>
  <c r="P1369" i="5"/>
  <c r="P1370" i="5"/>
  <c r="P1371" i="5"/>
  <c r="P1372" i="5"/>
  <c r="P1373" i="5"/>
  <c r="P1374" i="5"/>
  <c r="P1375" i="5"/>
  <c r="P1376" i="5"/>
  <c r="P1377" i="5"/>
  <c r="P1378" i="5"/>
  <c r="P1379" i="5"/>
  <c r="P1380" i="5"/>
  <c r="P1381" i="5"/>
  <c r="P1382" i="5"/>
  <c r="P1383" i="5"/>
  <c r="P1384" i="5"/>
  <c r="P1385" i="5"/>
  <c r="P1386" i="5"/>
  <c r="P1387" i="5"/>
  <c r="P1388" i="5"/>
  <c r="P1389" i="5"/>
  <c r="P1390" i="5"/>
  <c r="P1391" i="5"/>
  <c r="P1392" i="5"/>
  <c r="P1393" i="5"/>
  <c r="P1394" i="5"/>
  <c r="P1395" i="5"/>
  <c r="P1396" i="5"/>
  <c r="P1397" i="5"/>
  <c r="P1398" i="5"/>
  <c r="P1399" i="5"/>
  <c r="P1400" i="5"/>
  <c r="P1401" i="5"/>
  <c r="P1402" i="5"/>
  <c r="P1403" i="5"/>
  <c r="P1404" i="5"/>
  <c r="P1405" i="5"/>
  <c r="P1406" i="5"/>
  <c r="P1407" i="5"/>
  <c r="P1408" i="5"/>
  <c r="P1409" i="5"/>
  <c r="P1410" i="5"/>
  <c r="P1411" i="5"/>
  <c r="P1412" i="5"/>
  <c r="P1413" i="5"/>
  <c r="P1414" i="5"/>
  <c r="P1415" i="5"/>
  <c r="P1416" i="5"/>
  <c r="P1417" i="5"/>
  <c r="P1418" i="5"/>
  <c r="P1419" i="5"/>
  <c r="P1420" i="5"/>
  <c r="P1421" i="5"/>
  <c r="P1422" i="5"/>
  <c r="P1423" i="5"/>
  <c r="P1424" i="5"/>
  <c r="P1425" i="5"/>
  <c r="P1426" i="5"/>
  <c r="P1427" i="5"/>
  <c r="P1428" i="5"/>
  <c r="P1429" i="5"/>
  <c r="P1430" i="5"/>
  <c r="P1431" i="5"/>
  <c r="P1432" i="5"/>
  <c r="P1433" i="5"/>
  <c r="P1434" i="5"/>
  <c r="P1435" i="5"/>
  <c r="P1436" i="5"/>
  <c r="P1437" i="5"/>
  <c r="P1438" i="5"/>
  <c r="P1439" i="5"/>
  <c r="P1440" i="5"/>
  <c r="P1441" i="5"/>
  <c r="P1442" i="5"/>
  <c r="P1443" i="5"/>
  <c r="P1444" i="5"/>
  <c r="P1445" i="5"/>
  <c r="P1446" i="5"/>
  <c r="P1447" i="5"/>
  <c r="P1448" i="5"/>
  <c r="P1449" i="5"/>
  <c r="P1450" i="5"/>
  <c r="P1451" i="5"/>
  <c r="P1452" i="5"/>
  <c r="P1453" i="5"/>
  <c r="P1454" i="5"/>
  <c r="P1455" i="5"/>
  <c r="P1456" i="5"/>
  <c r="P1457" i="5"/>
  <c r="P1458" i="5"/>
  <c r="P1459" i="5"/>
  <c r="P1460" i="5"/>
  <c r="P1461" i="5"/>
  <c r="P1462" i="5"/>
  <c r="P1463" i="5"/>
  <c r="P1464" i="5"/>
  <c r="P1465" i="5"/>
  <c r="P1466" i="5"/>
  <c r="P1467" i="5"/>
  <c r="P1468" i="5"/>
  <c r="P1469" i="5"/>
  <c r="P1470" i="5"/>
  <c r="P1471" i="5"/>
  <c r="P1472" i="5"/>
  <c r="P1473" i="5"/>
  <c r="P1474" i="5"/>
  <c r="P1475" i="5"/>
  <c r="P1476" i="5"/>
  <c r="P1477" i="5"/>
  <c r="P1478" i="5"/>
  <c r="P1479" i="5"/>
  <c r="P1480" i="5"/>
  <c r="P1481" i="5"/>
  <c r="P1482" i="5"/>
  <c r="P1483" i="5"/>
  <c r="P1484" i="5"/>
  <c r="P1485" i="5"/>
  <c r="P1486" i="5"/>
  <c r="P1487" i="5"/>
  <c r="P1488" i="5"/>
  <c r="P1489" i="5"/>
  <c r="P1490" i="5"/>
  <c r="P1491" i="5"/>
  <c r="P1492" i="5"/>
  <c r="P1493" i="5"/>
  <c r="P1494" i="5"/>
  <c r="P1495" i="5"/>
  <c r="P1496" i="5"/>
  <c r="P1497" i="5"/>
  <c r="P1498" i="5"/>
  <c r="P1499" i="5"/>
  <c r="P1500" i="5"/>
  <c r="P1501" i="5"/>
  <c r="P1502" i="5"/>
  <c r="P1503" i="5"/>
  <c r="P1504" i="5"/>
  <c r="P1505" i="5"/>
  <c r="P1506" i="5"/>
  <c r="P1507" i="5"/>
  <c r="P1508" i="5"/>
  <c r="P1509" i="5"/>
  <c r="P1510" i="5"/>
  <c r="P1511" i="5"/>
  <c r="P1512" i="5"/>
  <c r="P1513" i="5"/>
  <c r="P1514" i="5"/>
  <c r="P1515" i="5"/>
  <c r="P1516" i="5"/>
  <c r="P1517" i="5"/>
  <c r="P1518" i="5"/>
  <c r="P1519" i="5"/>
  <c r="P1520" i="5"/>
  <c r="P1521" i="5"/>
  <c r="P1522" i="5"/>
  <c r="P1523" i="5"/>
  <c r="P1524" i="5"/>
  <c r="P1525" i="5"/>
  <c r="P1526" i="5"/>
  <c r="P1527" i="5"/>
  <c r="P1528" i="5"/>
  <c r="P1529" i="5"/>
  <c r="P1530" i="5"/>
  <c r="P1531" i="5"/>
  <c r="P1532" i="5"/>
  <c r="P1533" i="5"/>
  <c r="P1534" i="5"/>
  <c r="P1535" i="5"/>
  <c r="P1536" i="5"/>
  <c r="P1537" i="5"/>
  <c r="P1538" i="5"/>
  <c r="P1539" i="5"/>
  <c r="P1540" i="5"/>
  <c r="P1541" i="5"/>
  <c r="P1542" i="5"/>
  <c r="P1543" i="5"/>
  <c r="P1544" i="5"/>
  <c r="P1545" i="5"/>
  <c r="P1546" i="5"/>
  <c r="P1547" i="5"/>
  <c r="P1548" i="5"/>
  <c r="P1549" i="5"/>
  <c r="P1550" i="5"/>
  <c r="P1551" i="5"/>
  <c r="P1552" i="5"/>
  <c r="P1553" i="5"/>
  <c r="P1554" i="5"/>
  <c r="P1555" i="5"/>
  <c r="P1556" i="5"/>
  <c r="P1557" i="5"/>
  <c r="P1558" i="5"/>
  <c r="P1559" i="5"/>
  <c r="P1560" i="5"/>
  <c r="P1561" i="5"/>
  <c r="P1562" i="5"/>
  <c r="P1563" i="5"/>
  <c r="P1564" i="5"/>
  <c r="P1565" i="5"/>
  <c r="P1566" i="5"/>
  <c r="P1567" i="5"/>
  <c r="P1568" i="5"/>
  <c r="P1569" i="5"/>
  <c r="P1570" i="5"/>
  <c r="P1571" i="5"/>
  <c r="P1572" i="5"/>
  <c r="P1573" i="5"/>
  <c r="P1574" i="5"/>
  <c r="P1575" i="5"/>
  <c r="P1576" i="5"/>
  <c r="P1577" i="5"/>
  <c r="P1578" i="5"/>
  <c r="P1579" i="5"/>
  <c r="P1580" i="5"/>
  <c r="P1581" i="5"/>
  <c r="P1582" i="5"/>
  <c r="P1583" i="5"/>
  <c r="P1584" i="5"/>
  <c r="P1585" i="5"/>
  <c r="P1586" i="5"/>
  <c r="P1587" i="5"/>
  <c r="P1588" i="5"/>
  <c r="P1589" i="5"/>
  <c r="P1590" i="5"/>
  <c r="P1591" i="5"/>
  <c r="P1592" i="5"/>
  <c r="P1593" i="5"/>
  <c r="P1594" i="5"/>
  <c r="P1595" i="5"/>
  <c r="P1596" i="5"/>
  <c r="P1597" i="5"/>
  <c r="P1598" i="5"/>
  <c r="P1599" i="5"/>
  <c r="P1600" i="5"/>
  <c r="P1601" i="5"/>
  <c r="P1602" i="5"/>
  <c r="P1603" i="5"/>
  <c r="P1604" i="5"/>
  <c r="P1605" i="5"/>
  <c r="P1606" i="5"/>
  <c r="P1607" i="5"/>
  <c r="P1608" i="5"/>
  <c r="P1609" i="5"/>
  <c r="P1610" i="5"/>
  <c r="P1611" i="5"/>
  <c r="P1612" i="5"/>
  <c r="P1613" i="5"/>
  <c r="P1614" i="5"/>
  <c r="P1615" i="5"/>
  <c r="P1616" i="5"/>
  <c r="P1617" i="5"/>
  <c r="P1618" i="5"/>
  <c r="P1619" i="5"/>
  <c r="P1620" i="5"/>
  <c r="P1621" i="5"/>
  <c r="P1622" i="5"/>
  <c r="P1623" i="5"/>
  <c r="P1624" i="5"/>
  <c r="P1625" i="5"/>
  <c r="P1626" i="5"/>
  <c r="P1627" i="5"/>
  <c r="P1628" i="5"/>
  <c r="P1629" i="5"/>
  <c r="P1630" i="5"/>
  <c r="P1631" i="5"/>
  <c r="P1632" i="5"/>
  <c r="P1633" i="5"/>
  <c r="P1634" i="5"/>
  <c r="P1635" i="5"/>
  <c r="P1636" i="5"/>
  <c r="P1637" i="5"/>
  <c r="P1638" i="5"/>
  <c r="P1639" i="5"/>
  <c r="P1640" i="5"/>
  <c r="P1641" i="5"/>
  <c r="P1642" i="5"/>
  <c r="P1643" i="5"/>
  <c r="P1644" i="5"/>
  <c r="P1645" i="5"/>
  <c r="P1646" i="5"/>
  <c r="P1647" i="5"/>
  <c r="P1648" i="5"/>
  <c r="P1649" i="5"/>
  <c r="P1650" i="5"/>
  <c r="P1651" i="5"/>
  <c r="P1652" i="5"/>
  <c r="P1653" i="5"/>
  <c r="P1654" i="5"/>
  <c r="P1655" i="5"/>
  <c r="P1656" i="5"/>
  <c r="P1657" i="5"/>
  <c r="P1658" i="5"/>
  <c r="P1659" i="5"/>
  <c r="P1660" i="5"/>
  <c r="P1661" i="5"/>
  <c r="P1662" i="5"/>
  <c r="P1663" i="5"/>
  <c r="P1664" i="5"/>
  <c r="P1665" i="5"/>
  <c r="P1666" i="5"/>
  <c r="P1667" i="5"/>
  <c r="P1668" i="5"/>
  <c r="P1669" i="5"/>
  <c r="P1670" i="5"/>
  <c r="P1671" i="5"/>
  <c r="P1672" i="5"/>
  <c r="P1673" i="5"/>
  <c r="P1674" i="5"/>
  <c r="P1675" i="5"/>
  <c r="P1676" i="5"/>
  <c r="P1677" i="5"/>
  <c r="P1678" i="5"/>
  <c r="P1679" i="5"/>
  <c r="P1680" i="5"/>
  <c r="P1681" i="5"/>
  <c r="P1682" i="5"/>
  <c r="P1683" i="5"/>
  <c r="P1684" i="5"/>
  <c r="P1685" i="5"/>
  <c r="P1686" i="5"/>
  <c r="P1687" i="5"/>
  <c r="P1688" i="5"/>
  <c r="P1689" i="5"/>
  <c r="P1690" i="5"/>
  <c r="P1691" i="5"/>
  <c r="P1692" i="5"/>
  <c r="P1693" i="5"/>
  <c r="P1694" i="5"/>
  <c r="P1695" i="5"/>
  <c r="P1696" i="5"/>
  <c r="P1697" i="5"/>
  <c r="P1698" i="5"/>
  <c r="P1699" i="5"/>
  <c r="P1700" i="5"/>
  <c r="P1701" i="5"/>
  <c r="P1702" i="5"/>
  <c r="P1703" i="5"/>
  <c r="P1704" i="5"/>
  <c r="P1705" i="5"/>
  <c r="P1706" i="5"/>
  <c r="P1707" i="5"/>
  <c r="P1708" i="5"/>
  <c r="P1709" i="5"/>
  <c r="P1710" i="5"/>
  <c r="P1711" i="5"/>
  <c r="P1712" i="5"/>
  <c r="P1713" i="5"/>
  <c r="P1714" i="5"/>
  <c r="P1715" i="5"/>
  <c r="P1716" i="5"/>
  <c r="P1717" i="5"/>
  <c r="P1718" i="5"/>
  <c r="P1719" i="5"/>
  <c r="P1720" i="5"/>
  <c r="P1721" i="5"/>
  <c r="P1722" i="5"/>
  <c r="P1723" i="5"/>
  <c r="P1724" i="5"/>
  <c r="P1725" i="5"/>
  <c r="P1726" i="5"/>
  <c r="P1727" i="5"/>
  <c r="P1728" i="5"/>
  <c r="P1729" i="5"/>
  <c r="P1730" i="5"/>
  <c r="P1731" i="5"/>
  <c r="P1732" i="5"/>
  <c r="P1733" i="5"/>
  <c r="P1734" i="5"/>
  <c r="P1735" i="5"/>
  <c r="P1736" i="5"/>
  <c r="P1737" i="5"/>
  <c r="P1738" i="5"/>
  <c r="P1739" i="5"/>
  <c r="P1740" i="5"/>
  <c r="P1741" i="5"/>
  <c r="P1742" i="5"/>
  <c r="P1743" i="5"/>
  <c r="P1744" i="5"/>
  <c r="P1745" i="5"/>
  <c r="P1746" i="5"/>
  <c r="P1747" i="5"/>
  <c r="P1748" i="5"/>
  <c r="P1749" i="5"/>
  <c r="P1750" i="5"/>
  <c r="P1751" i="5"/>
  <c r="P1752" i="5"/>
  <c r="P1753" i="5"/>
  <c r="P1754" i="5"/>
  <c r="P1755" i="5"/>
  <c r="P1756" i="5"/>
  <c r="P1757" i="5"/>
  <c r="P1758" i="5"/>
  <c r="P1759" i="5"/>
  <c r="P1760" i="5"/>
  <c r="P1761" i="5"/>
  <c r="P1762" i="5"/>
  <c r="P1763" i="5"/>
  <c r="P1764" i="5"/>
  <c r="P1765" i="5"/>
  <c r="P1766" i="5"/>
  <c r="P1767" i="5"/>
  <c r="P1768" i="5"/>
  <c r="P1769" i="5"/>
  <c r="P1770" i="5"/>
  <c r="P1771" i="5"/>
  <c r="P1772" i="5"/>
  <c r="P1773" i="5"/>
  <c r="P1774" i="5"/>
  <c r="P1775" i="5"/>
  <c r="P1776" i="5"/>
  <c r="P1777" i="5"/>
  <c r="P1778" i="5"/>
  <c r="P1779" i="5"/>
  <c r="P1780" i="5"/>
  <c r="P1781" i="5"/>
  <c r="P1782" i="5"/>
  <c r="P1783" i="5"/>
  <c r="P1784" i="5"/>
  <c r="P1785" i="5"/>
  <c r="P1786" i="5"/>
  <c r="P1787" i="5"/>
  <c r="P1788" i="5"/>
  <c r="P1789" i="5"/>
  <c r="P1790" i="5"/>
  <c r="P1791" i="5"/>
  <c r="P1792" i="5"/>
  <c r="P1793" i="5"/>
  <c r="P1794" i="5"/>
  <c r="P1795" i="5"/>
  <c r="P1796" i="5"/>
  <c r="P1797" i="5"/>
  <c r="P1798" i="5"/>
  <c r="P1799" i="5"/>
  <c r="P1800" i="5"/>
  <c r="P1801" i="5"/>
  <c r="P1802" i="5"/>
  <c r="P1803" i="5"/>
  <c r="P1804" i="5"/>
  <c r="P1805" i="5"/>
  <c r="P1806" i="5"/>
  <c r="P1807" i="5"/>
  <c r="P1808" i="5"/>
  <c r="P1809" i="5"/>
  <c r="P1810" i="5"/>
  <c r="P1811" i="5"/>
  <c r="P1812" i="5"/>
  <c r="P1813" i="5"/>
  <c r="P1814" i="5"/>
  <c r="P1815" i="5"/>
  <c r="P1816" i="5"/>
  <c r="P1817" i="5"/>
  <c r="P1818" i="5"/>
  <c r="P1819" i="5"/>
  <c r="P1820" i="5"/>
  <c r="P1821" i="5"/>
  <c r="P1822" i="5"/>
  <c r="P1823" i="5"/>
  <c r="P1824" i="5"/>
  <c r="P1825" i="5"/>
  <c r="P1826" i="5"/>
  <c r="P1827" i="5"/>
  <c r="P1828" i="5"/>
  <c r="P1829" i="5"/>
  <c r="P1830" i="5"/>
  <c r="P1831" i="5"/>
  <c r="P1832" i="5"/>
  <c r="P1833" i="5"/>
  <c r="P1834" i="5"/>
  <c r="P1835" i="5"/>
  <c r="P1836" i="5"/>
  <c r="P1837" i="5"/>
  <c r="P1838" i="5"/>
  <c r="P1839" i="5"/>
  <c r="P1840" i="5"/>
  <c r="P1841" i="5"/>
  <c r="P1842" i="5"/>
  <c r="P1843" i="5"/>
  <c r="P1844" i="5"/>
  <c r="P1845" i="5"/>
  <c r="P1846" i="5"/>
  <c r="P1847" i="5"/>
  <c r="P1848" i="5"/>
  <c r="P1849" i="5"/>
  <c r="P1850" i="5"/>
  <c r="P1851" i="5"/>
  <c r="P1852" i="5"/>
  <c r="P1853" i="5"/>
  <c r="P1854" i="5"/>
  <c r="P1855" i="5"/>
  <c r="P1856" i="5"/>
  <c r="P1857" i="5"/>
  <c r="P1858" i="5"/>
  <c r="P1859" i="5"/>
  <c r="P1860" i="5"/>
  <c r="P1861" i="5"/>
  <c r="P1862" i="5"/>
  <c r="P1863" i="5"/>
  <c r="P1864" i="5"/>
  <c r="P1865" i="5"/>
  <c r="P1866" i="5"/>
  <c r="P1867" i="5"/>
  <c r="P1868" i="5"/>
  <c r="P1869" i="5"/>
  <c r="P1870" i="5"/>
  <c r="P1871" i="5"/>
  <c r="P1872" i="5"/>
  <c r="P1873" i="5"/>
  <c r="P1874" i="5"/>
  <c r="P1875" i="5"/>
  <c r="P1876" i="5"/>
  <c r="P1877" i="5"/>
  <c r="P1878" i="5"/>
  <c r="P1879" i="5"/>
  <c r="P1880" i="5"/>
  <c r="P1881" i="5"/>
  <c r="P1882" i="5"/>
  <c r="P1883" i="5"/>
  <c r="P1884" i="5"/>
  <c r="P1885" i="5"/>
  <c r="P1886" i="5"/>
  <c r="P1887" i="5"/>
  <c r="P1888" i="5"/>
  <c r="P1889" i="5"/>
  <c r="P1890" i="5"/>
  <c r="P1891" i="5"/>
  <c r="P1892" i="5"/>
  <c r="P1893" i="5"/>
  <c r="P1894" i="5"/>
  <c r="P1895" i="5"/>
  <c r="P1896" i="5"/>
  <c r="P1897" i="5"/>
  <c r="P1898" i="5"/>
  <c r="P1899" i="5"/>
  <c r="P1900" i="5"/>
  <c r="P1901" i="5"/>
  <c r="P1902" i="5"/>
  <c r="P1903" i="5"/>
  <c r="P1904" i="5"/>
  <c r="P1905" i="5"/>
  <c r="P1906" i="5"/>
  <c r="P1907" i="5"/>
  <c r="P1908" i="5"/>
  <c r="P1909" i="5"/>
  <c r="P1910" i="5"/>
  <c r="P1911" i="5"/>
  <c r="P1912" i="5"/>
  <c r="P1913" i="5"/>
  <c r="P1914" i="5"/>
  <c r="P1915" i="5"/>
  <c r="P1916" i="5"/>
  <c r="P1917" i="5"/>
  <c r="P1918" i="5"/>
  <c r="P1919" i="5"/>
  <c r="P1920" i="5"/>
  <c r="P1921" i="5"/>
  <c r="P1922" i="5"/>
  <c r="P1923" i="5"/>
  <c r="P1924" i="5"/>
  <c r="P1925" i="5"/>
  <c r="P1926" i="5"/>
  <c r="P1927" i="5"/>
  <c r="P1928" i="5"/>
  <c r="P1929" i="5"/>
  <c r="P1930" i="5"/>
  <c r="P1931" i="5"/>
  <c r="P1932" i="5"/>
  <c r="P1933" i="5"/>
  <c r="P1934" i="5"/>
  <c r="P1935" i="5"/>
  <c r="P1936" i="5"/>
  <c r="P1937" i="5"/>
  <c r="P1938" i="5"/>
  <c r="P1939" i="5"/>
  <c r="P1940" i="5"/>
  <c r="P1941" i="5"/>
  <c r="P1942" i="5"/>
  <c r="P1943" i="5"/>
  <c r="P1944" i="5"/>
  <c r="P1945" i="5"/>
  <c r="P1946" i="5"/>
  <c r="P1947" i="5"/>
  <c r="P1948" i="5"/>
  <c r="P1949" i="5"/>
  <c r="P1950" i="5"/>
  <c r="P1951" i="5"/>
  <c r="P1952" i="5"/>
  <c r="P1953" i="5"/>
  <c r="P1954" i="5"/>
  <c r="P1955" i="5"/>
  <c r="P1956" i="5"/>
  <c r="P1957" i="5"/>
  <c r="P1958" i="5"/>
  <c r="P1959" i="5"/>
  <c r="P1960" i="5"/>
  <c r="P1961" i="5"/>
  <c r="P1962" i="5"/>
  <c r="P1963" i="5"/>
  <c r="P1964" i="5"/>
  <c r="P1965" i="5"/>
  <c r="P1966" i="5"/>
  <c r="P1967" i="5"/>
  <c r="P1968" i="5"/>
  <c r="P1969" i="5"/>
  <c r="P1970" i="5"/>
  <c r="P1971" i="5"/>
  <c r="P1972" i="5"/>
  <c r="P1973" i="5"/>
  <c r="P1974" i="5"/>
  <c r="P1975" i="5"/>
  <c r="P1976" i="5"/>
  <c r="P1977" i="5"/>
  <c r="P1978" i="5"/>
  <c r="P1979" i="5"/>
  <c r="P1980" i="5"/>
  <c r="P1981" i="5"/>
  <c r="P1982" i="5"/>
  <c r="P1983" i="5"/>
  <c r="P1984" i="5"/>
  <c r="P1985" i="5"/>
  <c r="P1986" i="5"/>
  <c r="P1987" i="5"/>
  <c r="P1988" i="5"/>
  <c r="P1989" i="5"/>
  <c r="P1990" i="5"/>
  <c r="P1991" i="5"/>
  <c r="M2298" i="5"/>
  <c r="M1992" i="5"/>
  <c r="M1993" i="5"/>
  <c r="M1994" i="5"/>
  <c r="M1995" i="5"/>
  <c r="M1996" i="5"/>
  <c r="M1997" i="5"/>
  <c r="M1998" i="5"/>
  <c r="M1999" i="5"/>
  <c r="M2000" i="5"/>
  <c r="M2001" i="5"/>
  <c r="M2002" i="5"/>
  <c r="M2003" i="5"/>
  <c r="M2004" i="5"/>
  <c r="M2005" i="5"/>
  <c r="M2006" i="5"/>
  <c r="M2007" i="5"/>
  <c r="M2008" i="5"/>
  <c r="M2009" i="5"/>
  <c r="M2010" i="5"/>
  <c r="M2011" i="5"/>
  <c r="M2012" i="5"/>
  <c r="M2013" i="5"/>
  <c r="M2014" i="5"/>
  <c r="M2015" i="5"/>
  <c r="M2016" i="5"/>
  <c r="M2017" i="5"/>
  <c r="M2018" i="5"/>
  <c r="M2019" i="5"/>
  <c r="M2020" i="5"/>
  <c r="M2021" i="5"/>
  <c r="M2022" i="5"/>
  <c r="M2023" i="5"/>
  <c r="M2024" i="5"/>
  <c r="M2025" i="5"/>
  <c r="M2026" i="5"/>
  <c r="M2027" i="5"/>
  <c r="M2028" i="5"/>
  <c r="M2029" i="5"/>
  <c r="M2030" i="5"/>
  <c r="M2031" i="5"/>
  <c r="M2032" i="5"/>
  <c r="M2033" i="5"/>
  <c r="M2034" i="5"/>
  <c r="M2035" i="5"/>
  <c r="M2036" i="5"/>
  <c r="M2037" i="5"/>
  <c r="M2038" i="5"/>
  <c r="M2039" i="5"/>
  <c r="M2040" i="5"/>
  <c r="M2041" i="5"/>
  <c r="M2042" i="5"/>
  <c r="M2043" i="5"/>
  <c r="M2044" i="5"/>
  <c r="M2045" i="5"/>
  <c r="M2046" i="5"/>
  <c r="M2047" i="5"/>
  <c r="M2048" i="5"/>
  <c r="M2049" i="5"/>
  <c r="M2050" i="5"/>
  <c r="M2051" i="5"/>
  <c r="M2052" i="5"/>
  <c r="M2053" i="5"/>
  <c r="M2054" i="5"/>
  <c r="M2055" i="5"/>
  <c r="M2056" i="5"/>
  <c r="M2057" i="5"/>
  <c r="M2058" i="5"/>
  <c r="M2059" i="5"/>
  <c r="M2060" i="5"/>
  <c r="M2061" i="5"/>
  <c r="M2062" i="5"/>
  <c r="M2063" i="5"/>
  <c r="M2064" i="5"/>
  <c r="M2065" i="5"/>
  <c r="M2066" i="5"/>
  <c r="M2067" i="5"/>
  <c r="M2068" i="5"/>
  <c r="M2069" i="5"/>
  <c r="M2070" i="5"/>
  <c r="M2071" i="5"/>
  <c r="M2072" i="5"/>
  <c r="M2073" i="5"/>
  <c r="M2074" i="5"/>
  <c r="M2075" i="5"/>
  <c r="M2076" i="5"/>
  <c r="M2077" i="5"/>
  <c r="M2078" i="5"/>
  <c r="M2079" i="5"/>
  <c r="M2080" i="5"/>
  <c r="M2081" i="5"/>
  <c r="M2082" i="5"/>
  <c r="M2083" i="5"/>
  <c r="M2084" i="5"/>
  <c r="M2085" i="5"/>
  <c r="M2086" i="5"/>
  <c r="M2087" i="5"/>
  <c r="M2088" i="5"/>
  <c r="M2089" i="5"/>
  <c r="M2090" i="5"/>
  <c r="M2091" i="5"/>
  <c r="M2092" i="5"/>
  <c r="M2093" i="5"/>
  <c r="M2094" i="5"/>
  <c r="M2095" i="5"/>
  <c r="M2096" i="5"/>
  <c r="M2097" i="5"/>
  <c r="M2098" i="5"/>
  <c r="M2099" i="5"/>
  <c r="M2100" i="5"/>
  <c r="M2101" i="5"/>
  <c r="M2102" i="5"/>
  <c r="M2103" i="5"/>
  <c r="M2104" i="5"/>
  <c r="M2105" i="5"/>
  <c r="M2106" i="5"/>
  <c r="M2107" i="5"/>
  <c r="M2108" i="5"/>
  <c r="M2109" i="5"/>
  <c r="M2110" i="5"/>
  <c r="M2111" i="5"/>
  <c r="M2112" i="5"/>
  <c r="M2113" i="5"/>
  <c r="M2114" i="5"/>
  <c r="M2115" i="5"/>
  <c r="M2116" i="5"/>
  <c r="M2117" i="5"/>
  <c r="M2118" i="5"/>
  <c r="M2119" i="5"/>
  <c r="M2120" i="5"/>
  <c r="M2121" i="5"/>
  <c r="M2122" i="5"/>
  <c r="M2123" i="5"/>
  <c r="M2124" i="5"/>
  <c r="M2125" i="5"/>
  <c r="M2126" i="5"/>
  <c r="M2127" i="5"/>
  <c r="M2128" i="5"/>
  <c r="M2129" i="5"/>
  <c r="M2130" i="5"/>
  <c r="M2131" i="5"/>
  <c r="M2132" i="5"/>
  <c r="M2133" i="5"/>
  <c r="M2134" i="5"/>
  <c r="M2135" i="5"/>
  <c r="M2136" i="5"/>
  <c r="M2137" i="5"/>
  <c r="M2138" i="5"/>
  <c r="M2139" i="5"/>
  <c r="M2140" i="5"/>
  <c r="M2141" i="5"/>
  <c r="M2142" i="5"/>
  <c r="M2143" i="5"/>
  <c r="M2144" i="5"/>
  <c r="M2145" i="5"/>
  <c r="M2146" i="5"/>
  <c r="M2147" i="5"/>
  <c r="M2148" i="5"/>
  <c r="M2149" i="5"/>
  <c r="M2150" i="5"/>
  <c r="M2151" i="5"/>
  <c r="M2152" i="5"/>
  <c r="M2153" i="5"/>
  <c r="M2154" i="5"/>
  <c r="M2155" i="5"/>
  <c r="M2156" i="5"/>
  <c r="M2157" i="5"/>
  <c r="M2158" i="5"/>
  <c r="M2159" i="5"/>
  <c r="M2160" i="5"/>
  <c r="M2161" i="5"/>
  <c r="M2162" i="5"/>
  <c r="M2163" i="5"/>
  <c r="M2164" i="5"/>
  <c r="M2165" i="5"/>
  <c r="M2166" i="5"/>
  <c r="M2167" i="5"/>
  <c r="M2168" i="5"/>
  <c r="M2169" i="5"/>
  <c r="M2170" i="5"/>
  <c r="M2171" i="5"/>
  <c r="M2172" i="5"/>
  <c r="M2173" i="5"/>
  <c r="M2174" i="5"/>
  <c r="M2175" i="5"/>
  <c r="M2176" i="5"/>
  <c r="M2177" i="5"/>
  <c r="M2178" i="5"/>
  <c r="M2179" i="5"/>
  <c r="M2180" i="5"/>
  <c r="M2181" i="5"/>
  <c r="M2182" i="5"/>
  <c r="M2183" i="5"/>
  <c r="M2184" i="5"/>
  <c r="M2185" i="5"/>
  <c r="M2186" i="5"/>
  <c r="M2187" i="5"/>
  <c r="M2188" i="5"/>
  <c r="M2189" i="5"/>
  <c r="M2190" i="5"/>
  <c r="M2191" i="5"/>
  <c r="M2192" i="5"/>
  <c r="M2193" i="5"/>
  <c r="M2194" i="5"/>
  <c r="M2195" i="5"/>
  <c r="M2196" i="5"/>
  <c r="M2197" i="5"/>
  <c r="M2198" i="5"/>
  <c r="M2199" i="5"/>
  <c r="M2200" i="5"/>
  <c r="M2201" i="5"/>
  <c r="M2202" i="5"/>
  <c r="M2203" i="5"/>
  <c r="M2204" i="5"/>
  <c r="M2205" i="5"/>
  <c r="M2206" i="5"/>
  <c r="M2207" i="5"/>
  <c r="M2208" i="5"/>
  <c r="M2209" i="5"/>
  <c r="M2210" i="5"/>
  <c r="M2211" i="5"/>
  <c r="M2212" i="5"/>
  <c r="M2213" i="5"/>
  <c r="M2214" i="5"/>
  <c r="M2215" i="5"/>
  <c r="M2216" i="5"/>
  <c r="M2217" i="5"/>
  <c r="M2218" i="5"/>
  <c r="M2219" i="5"/>
  <c r="M2220" i="5"/>
  <c r="M2221" i="5"/>
  <c r="M2222" i="5"/>
  <c r="M2223" i="5"/>
  <c r="M2224" i="5"/>
  <c r="M2225" i="5"/>
  <c r="M2226" i="5"/>
  <c r="M2227" i="5"/>
  <c r="M2228" i="5"/>
  <c r="M2229" i="5"/>
  <c r="M2230" i="5"/>
  <c r="M2231" i="5"/>
  <c r="M2232" i="5"/>
  <c r="M2233" i="5"/>
  <c r="M2234" i="5"/>
  <c r="M2235" i="5"/>
  <c r="M2236" i="5"/>
  <c r="M2237" i="5"/>
  <c r="M2238" i="5"/>
  <c r="M2239" i="5"/>
  <c r="M2240" i="5"/>
  <c r="M2241" i="5"/>
  <c r="M2242" i="5"/>
  <c r="M2243" i="5"/>
  <c r="M2244" i="5"/>
  <c r="M2245" i="5"/>
  <c r="M2246" i="5"/>
  <c r="M2247" i="5"/>
  <c r="M2248" i="5"/>
  <c r="M2249" i="5"/>
  <c r="M2250" i="5"/>
  <c r="M2251" i="5"/>
  <c r="M2252" i="5"/>
  <c r="M2253" i="5"/>
  <c r="M2254" i="5"/>
  <c r="M2255" i="5"/>
  <c r="M2256" i="5"/>
  <c r="M2257" i="5"/>
  <c r="M2258" i="5"/>
  <c r="M2259" i="5"/>
  <c r="M2260" i="5"/>
  <c r="M2261" i="5"/>
  <c r="M2262" i="5"/>
  <c r="M2263" i="5"/>
  <c r="M2264" i="5"/>
  <c r="M2265" i="5"/>
  <c r="M2266" i="5"/>
  <c r="M2267" i="5"/>
  <c r="M2268" i="5"/>
  <c r="M2269" i="5"/>
  <c r="M2270" i="5"/>
  <c r="M2271" i="5"/>
  <c r="M2272" i="5"/>
  <c r="M2273" i="5"/>
  <c r="M2274" i="5"/>
  <c r="M2275" i="5"/>
  <c r="M2276" i="5"/>
  <c r="M2277" i="5"/>
  <c r="M2278" i="5"/>
  <c r="M2279" i="5"/>
  <c r="M2280" i="5"/>
  <c r="M2281" i="5"/>
  <c r="M2282" i="5"/>
  <c r="M2283" i="5"/>
  <c r="M2284" i="5"/>
  <c r="M2285" i="5"/>
  <c r="M2286" i="5"/>
  <c r="M2287" i="5"/>
  <c r="M2288" i="5"/>
  <c r="M2289" i="5"/>
  <c r="M2290" i="5"/>
  <c r="M2291" i="5"/>
  <c r="M2292" i="5"/>
  <c r="M2293" i="5"/>
  <c r="M2294" i="5"/>
  <c r="M2295" i="5"/>
  <c r="M4" i="5"/>
  <c r="M5" i="5"/>
  <c r="M6" i="5"/>
  <c r="M7" i="5"/>
  <c r="M8" i="5"/>
  <c r="M9" i="5"/>
  <c r="M10" i="5"/>
  <c r="M11" i="5"/>
  <c r="M12" i="5"/>
  <c r="M13" i="5"/>
  <c r="M14" i="5"/>
  <c r="M15" i="5"/>
  <c r="M16" i="5"/>
  <c r="M17" i="5"/>
  <c r="M18" i="5"/>
  <c r="M19" i="5"/>
  <c r="M20" i="5"/>
  <c r="M21" i="5"/>
  <c r="M22" i="5"/>
  <c r="M23" i="5"/>
  <c r="M24" i="5"/>
  <c r="M25" i="5"/>
  <c r="M26" i="5"/>
  <c r="M27" i="5"/>
  <c r="M28" i="5"/>
  <c r="M29" i="5"/>
  <c r="M30" i="5"/>
  <c r="M31" i="5"/>
  <c r="M32" i="5"/>
  <c r="M33" i="5"/>
  <c r="M34" i="5"/>
  <c r="M35" i="5"/>
  <c r="M36" i="5"/>
  <c r="M37" i="5"/>
  <c r="M38" i="5"/>
  <c r="M39" i="5"/>
  <c r="M40" i="5"/>
  <c r="M41" i="5"/>
  <c r="M42" i="5"/>
  <c r="M43" i="5"/>
  <c r="M44" i="5"/>
  <c r="M45" i="5"/>
  <c r="M46" i="5"/>
  <c r="M47" i="5"/>
  <c r="M48" i="5"/>
  <c r="M49" i="5"/>
  <c r="M50" i="5"/>
  <c r="M51" i="5"/>
  <c r="M52" i="5"/>
  <c r="M53" i="5"/>
  <c r="M54" i="5"/>
  <c r="M55" i="5"/>
  <c r="M56" i="5"/>
  <c r="M57" i="5"/>
  <c r="M58" i="5"/>
  <c r="M59" i="5"/>
  <c r="M60" i="5"/>
  <c r="M61" i="5"/>
  <c r="M62" i="5"/>
  <c r="M63" i="5"/>
  <c r="M64" i="5"/>
  <c r="M65" i="5"/>
  <c r="M66" i="5"/>
  <c r="M67" i="5"/>
  <c r="M68" i="5"/>
  <c r="M69" i="5"/>
  <c r="M70" i="5"/>
  <c r="M71" i="5"/>
  <c r="M72" i="5"/>
  <c r="M73" i="5"/>
  <c r="M74" i="5"/>
  <c r="M75" i="5"/>
  <c r="M76" i="5"/>
  <c r="M77" i="5"/>
  <c r="M78" i="5"/>
  <c r="M79" i="5"/>
  <c r="M80" i="5"/>
  <c r="M81" i="5"/>
  <c r="M82" i="5"/>
  <c r="M83" i="5"/>
  <c r="M84" i="5"/>
  <c r="M85" i="5"/>
  <c r="M86" i="5"/>
  <c r="M87" i="5"/>
  <c r="M88" i="5"/>
  <c r="M89" i="5"/>
  <c r="M90" i="5"/>
  <c r="M91" i="5"/>
  <c r="M92" i="5"/>
  <c r="M93" i="5"/>
  <c r="M94" i="5"/>
  <c r="M95" i="5"/>
  <c r="M96" i="5"/>
  <c r="M97" i="5"/>
  <c r="M98" i="5"/>
  <c r="M99" i="5"/>
  <c r="M100" i="5"/>
  <c r="M101" i="5"/>
  <c r="M102" i="5"/>
  <c r="M103" i="5"/>
  <c r="M104" i="5"/>
  <c r="M105" i="5"/>
  <c r="M106" i="5"/>
  <c r="M107" i="5"/>
  <c r="M108" i="5"/>
  <c r="M109" i="5"/>
  <c r="M110" i="5"/>
  <c r="M111" i="5"/>
  <c r="M112" i="5"/>
  <c r="M113" i="5"/>
  <c r="M114" i="5"/>
  <c r="M115" i="5"/>
  <c r="M116" i="5"/>
  <c r="M117" i="5"/>
  <c r="M118" i="5"/>
  <c r="M119" i="5"/>
  <c r="M120" i="5"/>
  <c r="M121" i="5"/>
  <c r="M122" i="5"/>
  <c r="M123" i="5"/>
  <c r="M124" i="5"/>
  <c r="M125" i="5"/>
  <c r="M126" i="5"/>
  <c r="M127" i="5"/>
  <c r="M128" i="5"/>
  <c r="M129" i="5"/>
  <c r="M130" i="5"/>
  <c r="M131" i="5"/>
  <c r="M132" i="5"/>
  <c r="M133" i="5"/>
  <c r="M134" i="5"/>
  <c r="M135" i="5"/>
  <c r="M136" i="5"/>
  <c r="M137" i="5"/>
  <c r="M138" i="5"/>
  <c r="M139" i="5"/>
  <c r="M140" i="5"/>
  <c r="M141" i="5"/>
  <c r="M142" i="5"/>
  <c r="M143" i="5"/>
  <c r="M144" i="5"/>
  <c r="M145" i="5"/>
  <c r="M146" i="5"/>
  <c r="M147" i="5"/>
  <c r="M148" i="5"/>
  <c r="M149" i="5"/>
  <c r="M150" i="5"/>
  <c r="M151" i="5"/>
  <c r="M152" i="5"/>
  <c r="M153" i="5"/>
  <c r="M154" i="5"/>
  <c r="M155" i="5"/>
  <c r="M156" i="5"/>
  <c r="M157" i="5"/>
  <c r="M158" i="5"/>
  <c r="M159" i="5"/>
  <c r="M160" i="5"/>
  <c r="M161" i="5"/>
  <c r="M162" i="5"/>
  <c r="M163" i="5"/>
  <c r="M164" i="5"/>
  <c r="M165" i="5"/>
  <c r="M166" i="5"/>
  <c r="M167" i="5"/>
  <c r="M168" i="5"/>
  <c r="M169" i="5"/>
  <c r="M170" i="5"/>
  <c r="M171" i="5"/>
  <c r="M172" i="5"/>
  <c r="M173" i="5"/>
  <c r="M174" i="5"/>
  <c r="M175" i="5"/>
  <c r="M176" i="5"/>
  <c r="M177" i="5"/>
  <c r="M178" i="5"/>
  <c r="M179" i="5"/>
  <c r="M180" i="5"/>
  <c r="M181" i="5"/>
  <c r="M182" i="5"/>
  <c r="M183" i="5"/>
  <c r="M184" i="5"/>
  <c r="M185" i="5"/>
  <c r="M186" i="5"/>
  <c r="M187" i="5"/>
  <c r="M188" i="5"/>
  <c r="M189" i="5"/>
  <c r="M190" i="5"/>
  <c r="M191" i="5"/>
  <c r="M192" i="5"/>
  <c r="M193" i="5"/>
  <c r="M194" i="5"/>
  <c r="M195" i="5"/>
  <c r="M196" i="5"/>
  <c r="M197" i="5"/>
  <c r="M198" i="5"/>
  <c r="M199" i="5"/>
  <c r="M200" i="5"/>
  <c r="M201" i="5"/>
  <c r="M202" i="5"/>
  <c r="M203" i="5"/>
  <c r="M204" i="5"/>
  <c r="M205" i="5"/>
  <c r="M206" i="5"/>
  <c r="M207" i="5"/>
  <c r="M208" i="5"/>
  <c r="M209" i="5"/>
  <c r="M210" i="5"/>
  <c r="M211" i="5"/>
  <c r="M212" i="5"/>
  <c r="M213" i="5"/>
  <c r="M214" i="5"/>
  <c r="M215" i="5"/>
  <c r="M216" i="5"/>
  <c r="M217" i="5"/>
  <c r="M218" i="5"/>
  <c r="M219" i="5"/>
  <c r="M220" i="5"/>
  <c r="M221" i="5"/>
  <c r="M222" i="5"/>
  <c r="M223" i="5"/>
  <c r="M224" i="5"/>
  <c r="M225" i="5"/>
  <c r="M226" i="5"/>
  <c r="M227" i="5"/>
  <c r="M228" i="5"/>
  <c r="M229" i="5"/>
  <c r="M230" i="5"/>
  <c r="M231" i="5"/>
  <c r="M232" i="5"/>
  <c r="M233" i="5"/>
  <c r="M234" i="5"/>
  <c r="M235" i="5"/>
  <c r="M236" i="5"/>
  <c r="M237" i="5"/>
  <c r="M238" i="5"/>
  <c r="M239" i="5"/>
  <c r="M240" i="5"/>
  <c r="M241" i="5"/>
  <c r="M242" i="5"/>
  <c r="M243" i="5"/>
  <c r="M244" i="5"/>
  <c r="M245" i="5"/>
  <c r="M246" i="5"/>
  <c r="M247" i="5"/>
  <c r="M248" i="5"/>
  <c r="M249" i="5"/>
  <c r="M250" i="5"/>
  <c r="M251" i="5"/>
  <c r="M252" i="5"/>
  <c r="M253" i="5"/>
  <c r="M254" i="5"/>
  <c r="M255" i="5"/>
  <c r="M256" i="5"/>
  <c r="M257" i="5"/>
  <c r="M258" i="5"/>
  <c r="M259" i="5"/>
  <c r="M260" i="5"/>
  <c r="M261" i="5"/>
  <c r="M262" i="5"/>
  <c r="M263" i="5"/>
  <c r="M264" i="5"/>
  <c r="M265" i="5"/>
  <c r="M266" i="5"/>
  <c r="M267" i="5"/>
  <c r="M268" i="5"/>
  <c r="M269" i="5"/>
  <c r="M270" i="5"/>
  <c r="M271" i="5"/>
  <c r="M272" i="5"/>
  <c r="M273" i="5"/>
  <c r="M274" i="5"/>
  <c r="M275" i="5"/>
  <c r="M276" i="5"/>
  <c r="M277" i="5"/>
  <c r="M278" i="5"/>
  <c r="M279" i="5"/>
  <c r="M280" i="5"/>
  <c r="M281" i="5"/>
  <c r="M282" i="5"/>
  <c r="M283" i="5"/>
  <c r="M284" i="5"/>
  <c r="M285" i="5"/>
  <c r="M286" i="5"/>
  <c r="M287" i="5"/>
  <c r="M288" i="5"/>
  <c r="M289" i="5"/>
  <c r="M290" i="5"/>
  <c r="M291" i="5"/>
  <c r="M292" i="5"/>
  <c r="M293" i="5"/>
  <c r="M294" i="5"/>
  <c r="M295" i="5"/>
  <c r="M296" i="5"/>
  <c r="M297" i="5"/>
  <c r="M298" i="5"/>
  <c r="M299" i="5"/>
  <c r="M300" i="5"/>
  <c r="M301" i="5"/>
  <c r="M302" i="5"/>
  <c r="M303" i="5"/>
  <c r="M304" i="5"/>
  <c r="M305" i="5"/>
  <c r="M306" i="5"/>
  <c r="M307" i="5"/>
  <c r="M308" i="5"/>
  <c r="M309" i="5"/>
  <c r="M310" i="5"/>
  <c r="M311" i="5"/>
  <c r="M312" i="5"/>
  <c r="M313" i="5"/>
  <c r="M314" i="5"/>
  <c r="M315" i="5"/>
  <c r="M316" i="5"/>
  <c r="M317" i="5"/>
  <c r="M318" i="5"/>
  <c r="M319" i="5"/>
  <c r="M320" i="5"/>
  <c r="M321" i="5"/>
  <c r="M322" i="5"/>
  <c r="M323" i="5"/>
  <c r="M324" i="5"/>
  <c r="M325" i="5"/>
  <c r="M326" i="5"/>
  <c r="M327" i="5"/>
  <c r="M328" i="5"/>
  <c r="M329" i="5"/>
  <c r="M330" i="5"/>
  <c r="M331" i="5"/>
  <c r="M332" i="5"/>
  <c r="M333" i="5"/>
  <c r="M334" i="5"/>
  <c r="M335" i="5"/>
  <c r="M336" i="5"/>
  <c r="M337" i="5"/>
  <c r="M338" i="5"/>
  <c r="M339" i="5"/>
  <c r="M340" i="5"/>
  <c r="M341" i="5"/>
  <c r="M342" i="5"/>
  <c r="M343" i="5"/>
  <c r="M344" i="5"/>
  <c r="M345" i="5"/>
  <c r="M346" i="5"/>
  <c r="M347" i="5"/>
  <c r="M348" i="5"/>
  <c r="M349" i="5"/>
  <c r="M350" i="5"/>
  <c r="M351" i="5"/>
  <c r="M352" i="5"/>
  <c r="M353" i="5"/>
  <c r="M354" i="5"/>
  <c r="M355" i="5"/>
  <c r="M356" i="5"/>
  <c r="M357" i="5"/>
  <c r="M358" i="5"/>
  <c r="M359" i="5"/>
  <c r="M360" i="5"/>
  <c r="M361" i="5"/>
  <c r="M362" i="5"/>
  <c r="M363" i="5"/>
  <c r="M364" i="5"/>
  <c r="M365" i="5"/>
  <c r="M366" i="5"/>
  <c r="M367" i="5"/>
  <c r="M368" i="5"/>
  <c r="M369" i="5"/>
  <c r="M370" i="5"/>
  <c r="M371" i="5"/>
  <c r="M372" i="5"/>
  <c r="M373" i="5"/>
  <c r="M374" i="5"/>
  <c r="M375" i="5"/>
  <c r="M376" i="5"/>
  <c r="M377" i="5"/>
  <c r="M378" i="5"/>
  <c r="M379" i="5"/>
  <c r="M380" i="5"/>
  <c r="M381" i="5"/>
  <c r="M382" i="5"/>
  <c r="M383" i="5"/>
  <c r="M384" i="5"/>
  <c r="M385" i="5"/>
  <c r="M386" i="5"/>
  <c r="M387" i="5"/>
  <c r="M388" i="5"/>
  <c r="M389" i="5"/>
  <c r="M390" i="5"/>
  <c r="M391" i="5"/>
  <c r="M392" i="5"/>
  <c r="M393" i="5"/>
  <c r="M394" i="5"/>
  <c r="M395" i="5"/>
  <c r="M396" i="5"/>
  <c r="M397" i="5"/>
  <c r="M398" i="5"/>
  <c r="M399" i="5"/>
  <c r="M400" i="5"/>
  <c r="M401" i="5"/>
  <c r="M402" i="5"/>
  <c r="M403" i="5"/>
  <c r="M404" i="5"/>
  <c r="M405" i="5"/>
  <c r="M406" i="5"/>
  <c r="M407" i="5"/>
  <c r="M408" i="5"/>
  <c r="M409" i="5"/>
  <c r="M410" i="5"/>
  <c r="M411" i="5"/>
  <c r="M412" i="5"/>
  <c r="M413" i="5"/>
  <c r="M414" i="5"/>
  <c r="M415" i="5"/>
  <c r="M416" i="5"/>
  <c r="M417" i="5"/>
  <c r="M418" i="5"/>
  <c r="M419" i="5"/>
  <c r="M420" i="5"/>
  <c r="M421" i="5"/>
  <c r="M422" i="5"/>
  <c r="M423" i="5"/>
  <c r="M424" i="5"/>
  <c r="M425" i="5"/>
  <c r="M426" i="5"/>
  <c r="M427" i="5"/>
  <c r="M428" i="5"/>
  <c r="M429" i="5"/>
  <c r="M430" i="5"/>
  <c r="M431" i="5"/>
  <c r="M432" i="5"/>
  <c r="M433" i="5"/>
  <c r="M434" i="5"/>
  <c r="M435" i="5"/>
  <c r="M436" i="5"/>
  <c r="M437" i="5"/>
  <c r="M438" i="5"/>
  <c r="M439" i="5"/>
  <c r="M440" i="5"/>
  <c r="M441" i="5"/>
  <c r="M442" i="5"/>
  <c r="M443" i="5"/>
  <c r="M444" i="5"/>
  <c r="M445" i="5"/>
  <c r="M446" i="5"/>
  <c r="M447" i="5"/>
  <c r="M448" i="5"/>
  <c r="M449" i="5"/>
  <c r="M450" i="5"/>
  <c r="M451" i="5"/>
  <c r="M452" i="5"/>
  <c r="M453" i="5"/>
  <c r="M454" i="5"/>
  <c r="M455" i="5"/>
  <c r="M456" i="5"/>
  <c r="M457" i="5"/>
  <c r="M458" i="5"/>
  <c r="M459" i="5"/>
  <c r="M460" i="5"/>
  <c r="M461" i="5"/>
  <c r="M462" i="5"/>
  <c r="M463" i="5"/>
  <c r="M464" i="5"/>
  <c r="M465" i="5"/>
  <c r="M466" i="5"/>
  <c r="M467" i="5"/>
  <c r="M468" i="5"/>
  <c r="M469" i="5"/>
  <c r="M470" i="5"/>
  <c r="M471" i="5"/>
  <c r="M472" i="5"/>
  <c r="M473" i="5"/>
  <c r="M474" i="5"/>
  <c r="M475" i="5"/>
  <c r="M476" i="5"/>
  <c r="M477" i="5"/>
  <c r="M478" i="5"/>
  <c r="M479" i="5"/>
  <c r="M480" i="5"/>
  <c r="M481" i="5"/>
  <c r="M482" i="5"/>
  <c r="M483" i="5"/>
  <c r="M484" i="5"/>
  <c r="M485" i="5"/>
  <c r="M486" i="5"/>
  <c r="M487" i="5"/>
  <c r="M488" i="5"/>
  <c r="M489" i="5"/>
  <c r="M490" i="5"/>
  <c r="M491" i="5"/>
  <c r="M492" i="5"/>
  <c r="M493" i="5"/>
  <c r="M494" i="5"/>
  <c r="M495" i="5"/>
  <c r="M496" i="5"/>
  <c r="M497" i="5"/>
  <c r="M498" i="5"/>
  <c r="M499" i="5"/>
  <c r="M500" i="5"/>
  <c r="M501" i="5"/>
  <c r="M502" i="5"/>
  <c r="M503" i="5"/>
  <c r="M504" i="5"/>
  <c r="M505" i="5"/>
  <c r="M506" i="5"/>
  <c r="M507" i="5"/>
  <c r="M508" i="5"/>
  <c r="M509" i="5"/>
  <c r="M510" i="5"/>
  <c r="M511" i="5"/>
  <c r="M512" i="5"/>
  <c r="M513" i="5"/>
  <c r="M514" i="5"/>
  <c r="M515" i="5"/>
  <c r="M516" i="5"/>
  <c r="M517" i="5"/>
  <c r="M518" i="5"/>
  <c r="M519" i="5"/>
  <c r="M520" i="5"/>
  <c r="M521" i="5"/>
  <c r="M522" i="5"/>
  <c r="M523" i="5"/>
  <c r="M524" i="5"/>
  <c r="M525" i="5"/>
  <c r="M526" i="5"/>
  <c r="M527" i="5"/>
  <c r="M528" i="5"/>
  <c r="M529" i="5"/>
  <c r="M530" i="5"/>
  <c r="M531" i="5"/>
  <c r="M532" i="5"/>
  <c r="M533" i="5"/>
  <c r="M534" i="5"/>
  <c r="M535" i="5"/>
  <c r="M536" i="5"/>
  <c r="M537" i="5"/>
  <c r="M538" i="5"/>
  <c r="M539" i="5"/>
  <c r="M540" i="5"/>
  <c r="M541" i="5"/>
  <c r="M542" i="5"/>
  <c r="M543" i="5"/>
  <c r="M544" i="5"/>
  <c r="M545" i="5"/>
  <c r="M546" i="5"/>
  <c r="M547" i="5"/>
  <c r="M548" i="5"/>
  <c r="M549" i="5"/>
  <c r="M550" i="5"/>
  <c r="M551" i="5"/>
  <c r="M552" i="5"/>
  <c r="M553" i="5"/>
  <c r="M554" i="5"/>
  <c r="M555" i="5"/>
  <c r="M556" i="5"/>
  <c r="M557" i="5"/>
  <c r="M558" i="5"/>
  <c r="M559" i="5"/>
  <c r="M560" i="5"/>
  <c r="M561" i="5"/>
  <c r="M562" i="5"/>
  <c r="M563" i="5"/>
  <c r="M564" i="5"/>
  <c r="M565" i="5"/>
  <c r="M566" i="5"/>
  <c r="M567" i="5"/>
  <c r="M568" i="5"/>
  <c r="M569" i="5"/>
  <c r="M570" i="5"/>
  <c r="M571" i="5"/>
  <c r="M572" i="5"/>
  <c r="M573" i="5"/>
  <c r="M574" i="5"/>
  <c r="M575" i="5"/>
  <c r="M576" i="5"/>
  <c r="M577" i="5"/>
  <c r="M578" i="5"/>
  <c r="M579" i="5"/>
  <c r="M580" i="5"/>
  <c r="M581" i="5"/>
  <c r="M582" i="5"/>
  <c r="M583" i="5"/>
  <c r="M584" i="5"/>
  <c r="M585" i="5"/>
  <c r="M586" i="5"/>
  <c r="M587" i="5"/>
  <c r="M588" i="5"/>
  <c r="M589" i="5"/>
  <c r="M590" i="5"/>
  <c r="M591" i="5"/>
  <c r="M592" i="5"/>
  <c r="M593" i="5"/>
  <c r="M594" i="5"/>
  <c r="M595" i="5"/>
  <c r="M596" i="5"/>
  <c r="M597" i="5"/>
  <c r="M598" i="5"/>
  <c r="M599" i="5"/>
  <c r="M600" i="5"/>
  <c r="M601" i="5"/>
  <c r="M602" i="5"/>
  <c r="M603" i="5"/>
  <c r="M604" i="5"/>
  <c r="M605" i="5"/>
  <c r="M606" i="5"/>
  <c r="M607" i="5"/>
  <c r="M608" i="5"/>
  <c r="M609" i="5"/>
  <c r="M610" i="5"/>
  <c r="M611" i="5"/>
  <c r="M612" i="5"/>
  <c r="M613" i="5"/>
  <c r="M614" i="5"/>
  <c r="M615" i="5"/>
  <c r="M616" i="5"/>
  <c r="M617" i="5"/>
  <c r="M618" i="5"/>
  <c r="M619" i="5"/>
  <c r="M620" i="5"/>
  <c r="M621" i="5"/>
  <c r="M622" i="5"/>
  <c r="M623" i="5"/>
  <c r="M624" i="5"/>
  <c r="M625" i="5"/>
  <c r="M626" i="5"/>
  <c r="M627" i="5"/>
  <c r="M628" i="5"/>
  <c r="M629" i="5"/>
  <c r="M630" i="5"/>
  <c r="M631" i="5"/>
  <c r="M632" i="5"/>
  <c r="M633" i="5"/>
  <c r="M634" i="5"/>
  <c r="M635" i="5"/>
  <c r="M636" i="5"/>
  <c r="M637" i="5"/>
  <c r="M638" i="5"/>
  <c r="M639" i="5"/>
  <c r="M640" i="5"/>
  <c r="M641" i="5"/>
  <c r="M642" i="5"/>
  <c r="M643" i="5"/>
  <c r="M644" i="5"/>
  <c r="M645" i="5"/>
  <c r="M646" i="5"/>
  <c r="M647" i="5"/>
  <c r="M648" i="5"/>
  <c r="M649" i="5"/>
  <c r="M650" i="5"/>
  <c r="M651" i="5"/>
  <c r="M652" i="5"/>
  <c r="M653" i="5"/>
  <c r="M654" i="5"/>
  <c r="M655" i="5"/>
  <c r="M656" i="5"/>
  <c r="M657" i="5"/>
  <c r="M658" i="5"/>
  <c r="M659" i="5"/>
  <c r="M660" i="5"/>
  <c r="M661" i="5"/>
  <c r="M662" i="5"/>
  <c r="M663" i="5"/>
  <c r="M664" i="5"/>
  <c r="M665" i="5"/>
  <c r="M666" i="5"/>
  <c r="M667" i="5"/>
  <c r="M668" i="5"/>
  <c r="M669" i="5"/>
  <c r="M670" i="5"/>
  <c r="M671" i="5"/>
  <c r="M672" i="5"/>
  <c r="M673" i="5"/>
  <c r="M674" i="5"/>
  <c r="M675" i="5"/>
  <c r="M676" i="5"/>
  <c r="M677" i="5"/>
  <c r="M678" i="5"/>
  <c r="M679" i="5"/>
  <c r="M680" i="5"/>
  <c r="M681" i="5"/>
  <c r="M682" i="5"/>
  <c r="M683" i="5"/>
  <c r="M684" i="5"/>
  <c r="M685" i="5"/>
  <c r="M686" i="5"/>
  <c r="M687" i="5"/>
  <c r="M688" i="5"/>
  <c r="M689" i="5"/>
  <c r="M690" i="5"/>
  <c r="M691" i="5"/>
  <c r="M692" i="5"/>
  <c r="M693" i="5"/>
  <c r="M694" i="5"/>
  <c r="M695" i="5"/>
  <c r="M696" i="5"/>
  <c r="M697" i="5"/>
  <c r="M698" i="5"/>
  <c r="M699" i="5"/>
  <c r="M700" i="5"/>
  <c r="M701" i="5"/>
  <c r="M702" i="5"/>
  <c r="M703" i="5"/>
  <c r="M704" i="5"/>
  <c r="M705" i="5"/>
  <c r="M706" i="5"/>
  <c r="M707" i="5"/>
  <c r="M708" i="5"/>
  <c r="M709" i="5"/>
  <c r="M710" i="5"/>
  <c r="M711" i="5"/>
  <c r="M712" i="5"/>
  <c r="M713" i="5"/>
  <c r="M714" i="5"/>
  <c r="M715" i="5"/>
  <c r="M716" i="5"/>
  <c r="M717" i="5"/>
  <c r="M718" i="5"/>
  <c r="M719" i="5"/>
  <c r="M720" i="5"/>
  <c r="M721" i="5"/>
  <c r="M722" i="5"/>
  <c r="M723" i="5"/>
  <c r="M724" i="5"/>
  <c r="M725" i="5"/>
  <c r="M726" i="5"/>
  <c r="M727" i="5"/>
  <c r="M728" i="5"/>
  <c r="M729" i="5"/>
  <c r="M730" i="5"/>
  <c r="M731" i="5"/>
  <c r="M732" i="5"/>
  <c r="M733" i="5"/>
  <c r="M734" i="5"/>
  <c r="M735" i="5"/>
  <c r="M736" i="5"/>
  <c r="M737" i="5"/>
  <c r="M738" i="5"/>
  <c r="M739" i="5"/>
  <c r="M740" i="5"/>
  <c r="M741" i="5"/>
  <c r="M742" i="5"/>
  <c r="M743" i="5"/>
  <c r="M744" i="5"/>
  <c r="M745" i="5"/>
  <c r="M746" i="5"/>
  <c r="M747" i="5"/>
  <c r="M748" i="5"/>
  <c r="M749" i="5"/>
  <c r="M750" i="5"/>
  <c r="M751" i="5"/>
  <c r="M752" i="5"/>
  <c r="M753" i="5"/>
  <c r="M754" i="5"/>
  <c r="M755" i="5"/>
  <c r="M756" i="5"/>
  <c r="M757" i="5"/>
  <c r="M758" i="5"/>
  <c r="M759" i="5"/>
  <c r="M760" i="5"/>
  <c r="M761" i="5"/>
  <c r="M762" i="5"/>
  <c r="M763" i="5"/>
  <c r="M764" i="5"/>
  <c r="M765" i="5"/>
  <c r="M766" i="5"/>
  <c r="M767" i="5"/>
  <c r="M768" i="5"/>
  <c r="M769" i="5"/>
  <c r="M770" i="5"/>
  <c r="M771" i="5"/>
  <c r="M772" i="5"/>
  <c r="M773" i="5"/>
  <c r="M774" i="5"/>
  <c r="M775" i="5"/>
  <c r="M776" i="5"/>
  <c r="M777" i="5"/>
  <c r="M778" i="5"/>
  <c r="M779" i="5"/>
  <c r="M780" i="5"/>
  <c r="M781" i="5"/>
  <c r="M782" i="5"/>
  <c r="M783" i="5"/>
  <c r="M784" i="5"/>
  <c r="M785" i="5"/>
  <c r="M786" i="5"/>
  <c r="M787" i="5"/>
  <c r="M788" i="5"/>
  <c r="M789" i="5"/>
  <c r="M790" i="5"/>
  <c r="M791" i="5"/>
  <c r="M792" i="5"/>
  <c r="M793" i="5"/>
  <c r="M794" i="5"/>
  <c r="M795" i="5"/>
  <c r="M796" i="5"/>
  <c r="M797" i="5"/>
  <c r="M798" i="5"/>
  <c r="M799" i="5"/>
  <c r="M800" i="5"/>
  <c r="M801" i="5"/>
  <c r="M802" i="5"/>
  <c r="M803" i="5"/>
  <c r="M804" i="5"/>
  <c r="M805" i="5"/>
  <c r="M806" i="5"/>
  <c r="M807" i="5"/>
  <c r="M808" i="5"/>
  <c r="M809" i="5"/>
  <c r="M810" i="5"/>
  <c r="M811" i="5"/>
  <c r="M812" i="5"/>
  <c r="M813" i="5"/>
  <c r="M814" i="5"/>
  <c r="M815" i="5"/>
  <c r="M816" i="5"/>
  <c r="M817" i="5"/>
  <c r="M818" i="5"/>
  <c r="M819" i="5"/>
  <c r="M820" i="5"/>
  <c r="M821" i="5"/>
  <c r="M822" i="5"/>
  <c r="M823" i="5"/>
  <c r="M824" i="5"/>
  <c r="M825" i="5"/>
  <c r="M826" i="5"/>
  <c r="M827" i="5"/>
  <c r="M828" i="5"/>
  <c r="M829" i="5"/>
  <c r="M830" i="5"/>
  <c r="M831" i="5"/>
  <c r="M832" i="5"/>
  <c r="M833" i="5"/>
  <c r="M834" i="5"/>
  <c r="M835" i="5"/>
  <c r="M836" i="5"/>
  <c r="M837" i="5"/>
  <c r="M838" i="5"/>
  <c r="M839" i="5"/>
  <c r="M840" i="5"/>
  <c r="M841" i="5"/>
  <c r="M842" i="5"/>
  <c r="M843" i="5"/>
  <c r="M844" i="5"/>
  <c r="M845" i="5"/>
  <c r="M846" i="5"/>
  <c r="M847" i="5"/>
  <c r="M848" i="5"/>
  <c r="M849" i="5"/>
  <c r="M850" i="5"/>
  <c r="M851" i="5"/>
  <c r="M852" i="5"/>
  <c r="M853" i="5"/>
  <c r="M854" i="5"/>
  <c r="M855" i="5"/>
  <c r="M856" i="5"/>
  <c r="M857" i="5"/>
  <c r="M858" i="5"/>
  <c r="M859" i="5"/>
  <c r="M860" i="5"/>
  <c r="M861" i="5"/>
  <c r="M862" i="5"/>
  <c r="M863" i="5"/>
  <c r="M864" i="5"/>
  <c r="M865" i="5"/>
  <c r="M866" i="5"/>
  <c r="M867" i="5"/>
  <c r="M868" i="5"/>
  <c r="M869" i="5"/>
  <c r="M870" i="5"/>
  <c r="M871" i="5"/>
  <c r="M872" i="5"/>
  <c r="M873" i="5"/>
  <c r="M874" i="5"/>
  <c r="M875" i="5"/>
  <c r="M876" i="5"/>
  <c r="M877" i="5"/>
  <c r="M878" i="5"/>
  <c r="M879" i="5"/>
  <c r="M880" i="5"/>
  <c r="M881" i="5"/>
  <c r="M882" i="5"/>
  <c r="M883" i="5"/>
  <c r="M884" i="5"/>
  <c r="M885" i="5"/>
  <c r="M886" i="5"/>
  <c r="M887" i="5"/>
  <c r="M888" i="5"/>
  <c r="M889" i="5"/>
  <c r="M890" i="5"/>
  <c r="M891" i="5"/>
  <c r="M892" i="5"/>
  <c r="M893" i="5"/>
  <c r="M894" i="5"/>
  <c r="M895" i="5"/>
  <c r="M896" i="5"/>
  <c r="M897" i="5"/>
  <c r="M898" i="5"/>
  <c r="M899" i="5"/>
  <c r="M900" i="5"/>
  <c r="M901" i="5"/>
  <c r="M902" i="5"/>
  <c r="M903" i="5"/>
  <c r="M904" i="5"/>
  <c r="M905" i="5"/>
  <c r="M906" i="5"/>
  <c r="M907" i="5"/>
  <c r="M908" i="5"/>
  <c r="M909" i="5"/>
  <c r="M910" i="5"/>
  <c r="M911" i="5"/>
  <c r="M912" i="5"/>
  <c r="M913" i="5"/>
  <c r="M914" i="5"/>
  <c r="M915" i="5"/>
  <c r="M916" i="5"/>
  <c r="M917" i="5"/>
  <c r="M918" i="5"/>
  <c r="M919" i="5"/>
  <c r="M920" i="5"/>
  <c r="M921" i="5"/>
  <c r="M922" i="5"/>
  <c r="M923" i="5"/>
  <c r="M924" i="5"/>
  <c r="M925" i="5"/>
  <c r="M926" i="5"/>
  <c r="M927" i="5"/>
  <c r="M928" i="5"/>
  <c r="M929" i="5"/>
  <c r="M930" i="5"/>
  <c r="M931" i="5"/>
  <c r="M932" i="5"/>
  <c r="M933" i="5"/>
  <c r="M934" i="5"/>
  <c r="M935" i="5"/>
  <c r="M936" i="5"/>
  <c r="M937" i="5"/>
  <c r="M938" i="5"/>
  <c r="M939" i="5"/>
  <c r="M940" i="5"/>
  <c r="M941" i="5"/>
  <c r="M942" i="5"/>
  <c r="M943" i="5"/>
  <c r="M944" i="5"/>
  <c r="M945" i="5"/>
  <c r="M946" i="5"/>
  <c r="M947" i="5"/>
  <c r="M948" i="5"/>
  <c r="M949" i="5"/>
  <c r="M950" i="5"/>
  <c r="M951" i="5"/>
  <c r="M952" i="5"/>
  <c r="M953" i="5"/>
  <c r="M954" i="5"/>
  <c r="M955" i="5"/>
  <c r="M956" i="5"/>
  <c r="M957" i="5"/>
  <c r="M958" i="5"/>
  <c r="M959" i="5"/>
  <c r="M960" i="5"/>
  <c r="M961" i="5"/>
  <c r="M962" i="5"/>
  <c r="M963" i="5"/>
  <c r="M964" i="5"/>
  <c r="M965" i="5"/>
  <c r="M966" i="5"/>
  <c r="M967" i="5"/>
  <c r="M968" i="5"/>
  <c r="M969" i="5"/>
  <c r="M970" i="5"/>
  <c r="M971" i="5"/>
  <c r="M972" i="5"/>
  <c r="M973" i="5"/>
  <c r="M974" i="5"/>
  <c r="M975" i="5"/>
  <c r="M976" i="5"/>
  <c r="M977" i="5"/>
  <c r="M978" i="5"/>
  <c r="M979" i="5"/>
  <c r="M980" i="5"/>
  <c r="M981" i="5"/>
  <c r="M982" i="5"/>
  <c r="M983" i="5"/>
  <c r="M984" i="5"/>
  <c r="M985" i="5"/>
  <c r="M986" i="5"/>
  <c r="M987" i="5"/>
  <c r="M988" i="5"/>
  <c r="M989" i="5"/>
  <c r="M990" i="5"/>
  <c r="M991" i="5"/>
  <c r="M992" i="5"/>
  <c r="M993" i="5"/>
  <c r="M994" i="5"/>
  <c r="M995" i="5"/>
  <c r="M996" i="5"/>
  <c r="M997" i="5"/>
  <c r="M998" i="5"/>
  <c r="M999" i="5"/>
  <c r="M1000" i="5"/>
  <c r="M1001" i="5"/>
  <c r="M1002" i="5"/>
  <c r="M1003" i="5"/>
  <c r="M1004" i="5"/>
  <c r="M1005" i="5"/>
  <c r="M1006" i="5"/>
  <c r="M1007" i="5"/>
  <c r="M1008" i="5"/>
  <c r="M1009" i="5"/>
  <c r="M1010" i="5"/>
  <c r="M1011" i="5"/>
  <c r="M1012" i="5"/>
  <c r="M1013" i="5"/>
  <c r="M1014" i="5"/>
  <c r="M1015" i="5"/>
  <c r="M1016" i="5"/>
  <c r="M1017" i="5"/>
  <c r="M1018" i="5"/>
  <c r="M1019" i="5"/>
  <c r="M1020" i="5"/>
  <c r="M1021" i="5"/>
  <c r="M1022" i="5"/>
  <c r="M1023" i="5"/>
  <c r="M1024" i="5"/>
  <c r="M1025" i="5"/>
  <c r="M1026" i="5"/>
  <c r="M1027" i="5"/>
  <c r="M1028" i="5"/>
  <c r="M1029" i="5"/>
  <c r="M1030" i="5"/>
  <c r="M1031" i="5"/>
  <c r="M1032" i="5"/>
  <c r="M1033" i="5"/>
  <c r="M1034" i="5"/>
  <c r="M1035" i="5"/>
  <c r="M1036" i="5"/>
  <c r="M1037" i="5"/>
  <c r="M1038" i="5"/>
  <c r="M1039" i="5"/>
  <c r="M1040" i="5"/>
  <c r="M1041" i="5"/>
  <c r="M1042" i="5"/>
  <c r="M1043" i="5"/>
  <c r="M1044" i="5"/>
  <c r="M1045" i="5"/>
  <c r="M1046" i="5"/>
  <c r="M1047" i="5"/>
  <c r="M1048" i="5"/>
  <c r="M1049" i="5"/>
  <c r="M1050" i="5"/>
  <c r="M1051" i="5"/>
  <c r="M1052" i="5"/>
  <c r="M1053" i="5"/>
  <c r="M1054" i="5"/>
  <c r="M1055" i="5"/>
  <c r="M1056" i="5"/>
  <c r="M1057" i="5"/>
  <c r="M1058" i="5"/>
  <c r="M1059" i="5"/>
  <c r="M1060" i="5"/>
  <c r="M1061" i="5"/>
  <c r="M1062" i="5"/>
  <c r="M1063" i="5"/>
  <c r="M1064" i="5"/>
  <c r="M1065" i="5"/>
  <c r="M1066" i="5"/>
  <c r="M1067" i="5"/>
  <c r="M1068" i="5"/>
  <c r="M1069" i="5"/>
  <c r="M1070" i="5"/>
  <c r="M1071" i="5"/>
  <c r="M1072" i="5"/>
  <c r="M1073" i="5"/>
  <c r="M1074" i="5"/>
  <c r="M1075" i="5"/>
  <c r="M1076" i="5"/>
  <c r="M1077" i="5"/>
  <c r="M1078" i="5"/>
  <c r="M1079" i="5"/>
  <c r="M1080" i="5"/>
  <c r="M1081" i="5"/>
  <c r="M1082" i="5"/>
  <c r="M1083" i="5"/>
  <c r="M1084" i="5"/>
  <c r="M1085" i="5"/>
  <c r="M1086" i="5"/>
  <c r="M1087" i="5"/>
  <c r="M1088" i="5"/>
  <c r="M1089" i="5"/>
  <c r="M1090" i="5"/>
  <c r="M1091" i="5"/>
  <c r="M1092" i="5"/>
  <c r="M1093" i="5"/>
  <c r="M1094" i="5"/>
  <c r="M1095" i="5"/>
  <c r="M1096" i="5"/>
  <c r="M1097" i="5"/>
  <c r="M1098" i="5"/>
  <c r="M1099" i="5"/>
  <c r="M1100" i="5"/>
  <c r="M1101" i="5"/>
  <c r="M1102" i="5"/>
  <c r="M1103" i="5"/>
  <c r="M1104" i="5"/>
  <c r="M1105" i="5"/>
  <c r="M1106" i="5"/>
  <c r="M1107" i="5"/>
  <c r="M1108" i="5"/>
  <c r="M1109" i="5"/>
  <c r="M1110" i="5"/>
  <c r="M1111" i="5"/>
  <c r="M1112" i="5"/>
  <c r="M1113" i="5"/>
  <c r="M1114" i="5"/>
  <c r="M1115" i="5"/>
  <c r="M1116" i="5"/>
  <c r="M1117" i="5"/>
  <c r="M1118" i="5"/>
  <c r="M1119" i="5"/>
  <c r="M1120" i="5"/>
  <c r="M1121" i="5"/>
  <c r="M1122" i="5"/>
  <c r="M1123" i="5"/>
  <c r="M1124" i="5"/>
  <c r="M1125" i="5"/>
  <c r="M1126" i="5"/>
  <c r="M1127" i="5"/>
  <c r="M1128" i="5"/>
  <c r="M1129" i="5"/>
  <c r="M1130" i="5"/>
  <c r="M1131" i="5"/>
  <c r="M1132" i="5"/>
  <c r="M1133" i="5"/>
  <c r="M1134" i="5"/>
  <c r="M1135" i="5"/>
  <c r="M1136" i="5"/>
  <c r="M1137" i="5"/>
  <c r="M1138" i="5"/>
  <c r="M1139" i="5"/>
  <c r="M1140" i="5"/>
  <c r="M1141" i="5"/>
  <c r="M1142" i="5"/>
  <c r="M1143" i="5"/>
  <c r="M1144" i="5"/>
  <c r="M1145" i="5"/>
  <c r="M1146" i="5"/>
  <c r="M1147" i="5"/>
  <c r="M1148" i="5"/>
  <c r="M1149" i="5"/>
  <c r="M1150" i="5"/>
  <c r="M1151" i="5"/>
  <c r="M1152" i="5"/>
  <c r="M1153" i="5"/>
  <c r="M1154" i="5"/>
  <c r="M1155" i="5"/>
  <c r="M1156" i="5"/>
  <c r="M1157" i="5"/>
  <c r="M1158" i="5"/>
  <c r="M1159" i="5"/>
  <c r="M1160" i="5"/>
  <c r="M1161" i="5"/>
  <c r="M1162" i="5"/>
  <c r="M1163" i="5"/>
  <c r="M1164" i="5"/>
  <c r="M1165" i="5"/>
  <c r="M1166" i="5"/>
  <c r="M1167" i="5"/>
  <c r="M1168" i="5"/>
  <c r="M1169" i="5"/>
  <c r="M1170" i="5"/>
  <c r="M1171" i="5"/>
  <c r="M1172" i="5"/>
  <c r="M1173" i="5"/>
  <c r="M1174" i="5"/>
  <c r="M1175" i="5"/>
  <c r="M1176" i="5"/>
  <c r="M1177" i="5"/>
  <c r="M1178" i="5"/>
  <c r="M1179" i="5"/>
  <c r="M1180" i="5"/>
  <c r="M1181" i="5"/>
  <c r="M1182" i="5"/>
  <c r="M1183" i="5"/>
  <c r="M1184" i="5"/>
  <c r="M1185" i="5"/>
  <c r="M1186" i="5"/>
  <c r="M1187" i="5"/>
  <c r="M1188" i="5"/>
  <c r="M1189" i="5"/>
  <c r="M1190" i="5"/>
  <c r="M1191" i="5"/>
  <c r="M1192" i="5"/>
  <c r="M1193" i="5"/>
  <c r="M1194" i="5"/>
  <c r="M1195" i="5"/>
  <c r="M1196" i="5"/>
  <c r="M1197" i="5"/>
  <c r="M1198" i="5"/>
  <c r="M1199" i="5"/>
  <c r="M1200" i="5"/>
  <c r="M1201" i="5"/>
  <c r="M1202" i="5"/>
  <c r="M1203" i="5"/>
  <c r="M1204" i="5"/>
  <c r="M1205" i="5"/>
  <c r="M1206" i="5"/>
  <c r="M1207" i="5"/>
  <c r="M1208" i="5"/>
  <c r="M1209" i="5"/>
  <c r="M1210" i="5"/>
  <c r="M1211" i="5"/>
  <c r="M1212" i="5"/>
  <c r="M1213" i="5"/>
  <c r="M1214" i="5"/>
  <c r="M1215" i="5"/>
  <c r="M1216" i="5"/>
  <c r="M1217" i="5"/>
  <c r="M1218" i="5"/>
  <c r="M1219" i="5"/>
  <c r="M1220" i="5"/>
  <c r="M1221" i="5"/>
  <c r="M1222" i="5"/>
  <c r="M1223" i="5"/>
  <c r="M1224" i="5"/>
  <c r="M1225" i="5"/>
  <c r="M1226" i="5"/>
  <c r="M1227" i="5"/>
  <c r="M1228" i="5"/>
  <c r="M1229" i="5"/>
  <c r="M1230" i="5"/>
  <c r="M1231" i="5"/>
  <c r="M1232" i="5"/>
  <c r="M1233" i="5"/>
  <c r="M1234" i="5"/>
  <c r="M1235" i="5"/>
  <c r="M1236" i="5"/>
  <c r="M1237" i="5"/>
  <c r="M1238" i="5"/>
  <c r="M1239" i="5"/>
  <c r="M1240" i="5"/>
  <c r="M1241" i="5"/>
  <c r="M1242" i="5"/>
  <c r="M1243" i="5"/>
  <c r="M1244" i="5"/>
  <c r="M1245" i="5"/>
  <c r="M1246" i="5"/>
  <c r="M1247" i="5"/>
  <c r="M1248" i="5"/>
  <c r="M1249" i="5"/>
  <c r="M1250" i="5"/>
  <c r="M1251" i="5"/>
  <c r="M1252" i="5"/>
  <c r="M1253" i="5"/>
  <c r="M1254" i="5"/>
  <c r="M1255" i="5"/>
  <c r="M1256" i="5"/>
  <c r="M1257" i="5"/>
  <c r="M1258" i="5"/>
  <c r="M1259" i="5"/>
  <c r="M1260" i="5"/>
  <c r="M1261" i="5"/>
  <c r="M1262" i="5"/>
  <c r="M1263" i="5"/>
  <c r="M1264" i="5"/>
  <c r="M1265" i="5"/>
  <c r="M1266" i="5"/>
  <c r="M1267" i="5"/>
  <c r="M1268" i="5"/>
  <c r="M1269" i="5"/>
  <c r="M1270" i="5"/>
  <c r="M1271" i="5"/>
  <c r="M1272" i="5"/>
  <c r="M1273" i="5"/>
  <c r="M1274" i="5"/>
  <c r="M1275" i="5"/>
  <c r="M1276" i="5"/>
  <c r="M1277" i="5"/>
  <c r="M1278" i="5"/>
  <c r="M1279" i="5"/>
  <c r="M1280" i="5"/>
  <c r="M1281" i="5"/>
  <c r="M1282" i="5"/>
  <c r="M1283" i="5"/>
  <c r="M1284" i="5"/>
  <c r="M1285" i="5"/>
  <c r="M1286" i="5"/>
  <c r="M1287" i="5"/>
  <c r="M1288" i="5"/>
  <c r="M1289" i="5"/>
  <c r="M1290" i="5"/>
  <c r="M1291" i="5"/>
  <c r="M1292" i="5"/>
  <c r="M1293" i="5"/>
  <c r="M1294" i="5"/>
  <c r="M1295" i="5"/>
  <c r="M1296" i="5"/>
  <c r="M1297" i="5"/>
  <c r="M1298" i="5"/>
  <c r="M1299" i="5"/>
  <c r="M1300" i="5"/>
  <c r="M1301" i="5"/>
  <c r="M1302" i="5"/>
  <c r="M1303" i="5"/>
  <c r="M1304" i="5"/>
  <c r="M1305" i="5"/>
  <c r="M1306" i="5"/>
  <c r="M1307" i="5"/>
  <c r="M1308" i="5"/>
  <c r="M1309" i="5"/>
  <c r="M1310" i="5"/>
  <c r="M1311" i="5"/>
  <c r="M1312" i="5"/>
  <c r="M1313" i="5"/>
  <c r="M1314" i="5"/>
  <c r="M1315" i="5"/>
  <c r="M1316" i="5"/>
  <c r="M1317" i="5"/>
  <c r="M1318" i="5"/>
  <c r="M1319" i="5"/>
  <c r="M1320" i="5"/>
  <c r="M1321" i="5"/>
  <c r="M1322" i="5"/>
  <c r="M1323" i="5"/>
  <c r="M1324" i="5"/>
  <c r="M1325" i="5"/>
  <c r="M1326" i="5"/>
  <c r="M1327" i="5"/>
  <c r="M1328" i="5"/>
  <c r="M1329" i="5"/>
  <c r="M1330" i="5"/>
  <c r="M1331" i="5"/>
  <c r="M1332" i="5"/>
  <c r="M1333" i="5"/>
  <c r="M1334" i="5"/>
  <c r="M1335" i="5"/>
  <c r="M1336" i="5"/>
  <c r="M1337" i="5"/>
  <c r="M1338" i="5"/>
  <c r="M1339" i="5"/>
  <c r="M1340" i="5"/>
  <c r="M1341" i="5"/>
  <c r="M1342" i="5"/>
  <c r="M1343" i="5"/>
  <c r="M1344" i="5"/>
  <c r="M1345" i="5"/>
  <c r="M1346" i="5"/>
  <c r="M1347" i="5"/>
  <c r="M1348" i="5"/>
  <c r="M1349" i="5"/>
  <c r="M1350" i="5"/>
  <c r="M1351" i="5"/>
  <c r="M1352" i="5"/>
  <c r="M1353" i="5"/>
  <c r="M1354" i="5"/>
  <c r="M1355" i="5"/>
  <c r="M1356" i="5"/>
  <c r="M1357" i="5"/>
  <c r="M1358" i="5"/>
  <c r="M1359" i="5"/>
  <c r="M1360" i="5"/>
  <c r="M1361" i="5"/>
  <c r="M1362" i="5"/>
  <c r="M1363" i="5"/>
  <c r="M1364" i="5"/>
  <c r="M1365" i="5"/>
  <c r="M1366" i="5"/>
  <c r="M1367" i="5"/>
  <c r="M1368" i="5"/>
  <c r="M1369" i="5"/>
  <c r="M1370" i="5"/>
  <c r="M1371" i="5"/>
  <c r="M1372" i="5"/>
  <c r="M1373" i="5"/>
  <c r="M1374" i="5"/>
  <c r="M1375" i="5"/>
  <c r="M1376" i="5"/>
  <c r="M1377" i="5"/>
  <c r="M1378" i="5"/>
  <c r="M1379" i="5"/>
  <c r="M1380" i="5"/>
  <c r="M1381" i="5"/>
  <c r="M1382" i="5"/>
  <c r="M1383" i="5"/>
  <c r="M1384" i="5"/>
  <c r="M1385" i="5"/>
  <c r="M1386" i="5"/>
  <c r="M1387" i="5"/>
  <c r="M1388" i="5"/>
  <c r="M1389" i="5"/>
  <c r="M1390" i="5"/>
  <c r="M1391" i="5"/>
  <c r="M1392" i="5"/>
  <c r="M1393" i="5"/>
  <c r="M1394" i="5"/>
  <c r="M1395" i="5"/>
  <c r="M1396" i="5"/>
  <c r="M1397" i="5"/>
  <c r="M1398" i="5"/>
  <c r="M1399" i="5"/>
  <c r="M1400" i="5"/>
  <c r="M1401" i="5"/>
  <c r="M1402" i="5"/>
  <c r="M1403" i="5"/>
  <c r="M1404" i="5"/>
  <c r="M1405" i="5"/>
  <c r="M1406" i="5"/>
  <c r="M1407" i="5"/>
  <c r="M1408" i="5"/>
  <c r="M1409" i="5"/>
  <c r="M1410" i="5"/>
  <c r="M1411" i="5"/>
  <c r="M1412" i="5"/>
  <c r="M1413" i="5"/>
  <c r="M1414" i="5"/>
  <c r="M1415" i="5"/>
  <c r="M1416" i="5"/>
  <c r="M1417" i="5"/>
  <c r="M1418" i="5"/>
  <c r="M1419" i="5"/>
  <c r="M1420" i="5"/>
  <c r="M1421" i="5"/>
  <c r="M1422" i="5"/>
  <c r="M1423" i="5"/>
  <c r="M1424" i="5"/>
  <c r="M1425" i="5"/>
  <c r="M1426" i="5"/>
  <c r="M1427" i="5"/>
  <c r="M1428" i="5"/>
  <c r="M1429" i="5"/>
  <c r="M1430" i="5"/>
  <c r="M1431" i="5"/>
  <c r="M1432" i="5"/>
  <c r="M1433" i="5"/>
  <c r="M1434" i="5"/>
  <c r="M1435" i="5"/>
  <c r="M1436" i="5"/>
  <c r="M1437" i="5"/>
  <c r="M1438" i="5"/>
  <c r="M1439" i="5"/>
  <c r="M1440" i="5"/>
  <c r="M1441" i="5"/>
  <c r="M1442" i="5"/>
  <c r="M1443" i="5"/>
  <c r="M1444" i="5"/>
  <c r="M1445" i="5"/>
  <c r="M1446" i="5"/>
  <c r="M1447" i="5"/>
  <c r="M1448" i="5"/>
  <c r="M1449" i="5"/>
  <c r="M1450" i="5"/>
  <c r="M1451" i="5"/>
  <c r="M1452" i="5"/>
  <c r="M1453" i="5"/>
  <c r="M1454" i="5"/>
  <c r="M1455" i="5"/>
  <c r="M1456" i="5"/>
  <c r="M1457" i="5"/>
  <c r="M1458" i="5"/>
  <c r="M1459" i="5"/>
  <c r="M1460" i="5"/>
  <c r="M1461" i="5"/>
  <c r="M1462" i="5"/>
  <c r="M1463" i="5"/>
  <c r="M1464" i="5"/>
  <c r="M1465" i="5"/>
  <c r="M1466" i="5"/>
  <c r="M1467" i="5"/>
  <c r="M1468" i="5"/>
  <c r="M1469" i="5"/>
  <c r="M1470" i="5"/>
  <c r="M1471" i="5"/>
  <c r="M1472" i="5"/>
  <c r="M1473" i="5"/>
  <c r="M1474" i="5"/>
  <c r="M1475" i="5"/>
  <c r="M1476" i="5"/>
  <c r="M1477" i="5"/>
  <c r="M1478" i="5"/>
  <c r="M1479" i="5"/>
  <c r="M1480" i="5"/>
  <c r="M1481" i="5"/>
  <c r="M1482" i="5"/>
  <c r="M1483" i="5"/>
  <c r="M1484" i="5"/>
  <c r="M1485" i="5"/>
  <c r="M1486" i="5"/>
  <c r="M1487" i="5"/>
  <c r="M1488" i="5"/>
  <c r="M1489" i="5"/>
  <c r="M1490" i="5"/>
  <c r="M1491" i="5"/>
  <c r="M1492" i="5"/>
  <c r="M1493" i="5"/>
  <c r="M1494" i="5"/>
  <c r="M1495" i="5"/>
  <c r="M1496" i="5"/>
  <c r="M1497" i="5"/>
  <c r="M1498" i="5"/>
  <c r="M1499" i="5"/>
  <c r="M1500" i="5"/>
  <c r="M1501" i="5"/>
  <c r="M1502" i="5"/>
  <c r="M1503" i="5"/>
  <c r="M1504" i="5"/>
  <c r="M1505" i="5"/>
  <c r="M1506" i="5"/>
  <c r="M1507" i="5"/>
  <c r="M1508" i="5"/>
  <c r="M1509" i="5"/>
  <c r="M1510" i="5"/>
  <c r="M1511" i="5"/>
  <c r="M1512" i="5"/>
  <c r="M1513" i="5"/>
  <c r="M1514" i="5"/>
  <c r="M1515" i="5"/>
  <c r="M1516" i="5"/>
  <c r="M1517" i="5"/>
  <c r="M1518" i="5"/>
  <c r="M1519" i="5"/>
  <c r="M1520" i="5"/>
  <c r="M1521" i="5"/>
  <c r="M1522" i="5"/>
  <c r="M1523" i="5"/>
  <c r="M1524" i="5"/>
  <c r="M1525" i="5"/>
  <c r="M1526" i="5"/>
  <c r="M1527" i="5"/>
  <c r="M1528" i="5"/>
  <c r="M1529" i="5"/>
  <c r="M1530" i="5"/>
  <c r="M1531" i="5"/>
  <c r="M1532" i="5"/>
  <c r="M1533" i="5"/>
  <c r="M1534" i="5"/>
  <c r="M1535" i="5"/>
  <c r="M1536" i="5"/>
  <c r="M1537" i="5"/>
  <c r="M1538" i="5"/>
  <c r="M1539" i="5"/>
  <c r="M1540" i="5"/>
  <c r="M1541" i="5"/>
  <c r="M1542" i="5"/>
  <c r="M1543" i="5"/>
  <c r="M1544" i="5"/>
  <c r="M1545" i="5"/>
  <c r="M1546" i="5"/>
  <c r="M1547" i="5"/>
  <c r="M1548" i="5"/>
  <c r="M1549" i="5"/>
  <c r="M1550" i="5"/>
  <c r="M1551" i="5"/>
  <c r="M1552" i="5"/>
  <c r="M1553" i="5"/>
  <c r="M1554" i="5"/>
  <c r="M1555" i="5"/>
  <c r="M1556" i="5"/>
  <c r="M1557" i="5"/>
  <c r="M1558" i="5"/>
  <c r="M1559" i="5"/>
  <c r="M1560" i="5"/>
  <c r="M1561" i="5"/>
  <c r="M1562" i="5"/>
  <c r="M1563" i="5"/>
  <c r="M1564" i="5"/>
  <c r="M1565" i="5"/>
  <c r="M1566" i="5"/>
  <c r="M1567" i="5"/>
  <c r="M1568" i="5"/>
  <c r="M1569" i="5"/>
  <c r="M1570" i="5"/>
  <c r="M1571" i="5"/>
  <c r="M1572" i="5"/>
  <c r="M1573" i="5"/>
  <c r="M1574" i="5"/>
  <c r="M1575" i="5"/>
  <c r="M1576" i="5"/>
  <c r="M1577" i="5"/>
  <c r="M1578" i="5"/>
  <c r="M1579" i="5"/>
  <c r="M1580" i="5"/>
  <c r="M1581" i="5"/>
  <c r="M1582" i="5"/>
  <c r="M1583" i="5"/>
  <c r="M1584" i="5"/>
  <c r="M1585" i="5"/>
  <c r="M1586" i="5"/>
  <c r="M1587" i="5"/>
  <c r="M1588" i="5"/>
  <c r="M1589" i="5"/>
  <c r="M1590" i="5"/>
  <c r="M1591" i="5"/>
  <c r="M1592" i="5"/>
  <c r="M1593" i="5"/>
  <c r="M1594" i="5"/>
  <c r="M1595" i="5"/>
  <c r="M1596" i="5"/>
  <c r="M1597" i="5"/>
  <c r="M1598" i="5"/>
  <c r="M1599" i="5"/>
  <c r="M1600" i="5"/>
  <c r="M1601" i="5"/>
  <c r="M1602" i="5"/>
  <c r="M1603" i="5"/>
  <c r="M1604" i="5"/>
  <c r="M1605" i="5"/>
  <c r="M1606" i="5"/>
  <c r="M1607" i="5"/>
  <c r="M1608" i="5"/>
  <c r="M1609" i="5"/>
  <c r="M1610" i="5"/>
  <c r="M1611" i="5"/>
  <c r="M1612" i="5"/>
  <c r="M1613" i="5"/>
  <c r="M1614" i="5"/>
  <c r="M1615" i="5"/>
  <c r="M1616" i="5"/>
  <c r="M1617" i="5"/>
  <c r="M1618" i="5"/>
  <c r="M1619" i="5"/>
  <c r="M1620" i="5"/>
  <c r="M1621" i="5"/>
  <c r="M1622" i="5"/>
  <c r="M1623" i="5"/>
  <c r="M1624" i="5"/>
  <c r="M1625" i="5"/>
  <c r="M1626" i="5"/>
  <c r="M1627" i="5"/>
  <c r="M1628" i="5"/>
  <c r="M1629" i="5"/>
  <c r="M1630" i="5"/>
  <c r="M1631" i="5"/>
  <c r="M1632" i="5"/>
  <c r="M1633" i="5"/>
  <c r="M1634" i="5"/>
  <c r="M1635" i="5"/>
  <c r="M1636" i="5"/>
  <c r="M1637" i="5"/>
  <c r="M1638" i="5"/>
  <c r="M1639" i="5"/>
  <c r="M1640" i="5"/>
  <c r="M1641" i="5"/>
  <c r="M1642" i="5"/>
  <c r="M1643" i="5"/>
  <c r="M1644" i="5"/>
  <c r="M1645" i="5"/>
  <c r="M1646" i="5"/>
  <c r="M1647" i="5"/>
  <c r="M1648" i="5"/>
  <c r="M1649" i="5"/>
  <c r="M1650" i="5"/>
  <c r="M1651" i="5"/>
  <c r="M1652" i="5"/>
  <c r="M1653" i="5"/>
  <c r="M1654" i="5"/>
  <c r="M1655" i="5"/>
  <c r="M1656" i="5"/>
  <c r="M1657" i="5"/>
  <c r="M1658" i="5"/>
  <c r="M1659" i="5"/>
  <c r="M1660" i="5"/>
  <c r="M1661" i="5"/>
  <c r="M1662" i="5"/>
  <c r="M1663" i="5"/>
  <c r="M1664" i="5"/>
  <c r="M1665" i="5"/>
  <c r="M1666" i="5"/>
  <c r="M1667" i="5"/>
  <c r="M1668" i="5"/>
  <c r="M1669" i="5"/>
  <c r="M1670" i="5"/>
  <c r="M1671" i="5"/>
  <c r="M1672" i="5"/>
  <c r="M1673" i="5"/>
  <c r="M1674" i="5"/>
  <c r="M1675" i="5"/>
  <c r="M1676" i="5"/>
  <c r="M1677" i="5"/>
  <c r="M1678" i="5"/>
  <c r="M1679" i="5"/>
  <c r="M1680" i="5"/>
  <c r="M1681" i="5"/>
  <c r="M1682" i="5"/>
  <c r="M1683" i="5"/>
  <c r="M1684" i="5"/>
  <c r="M1685" i="5"/>
  <c r="M1686" i="5"/>
  <c r="M1687" i="5"/>
  <c r="M1688" i="5"/>
  <c r="M1689" i="5"/>
  <c r="M1690" i="5"/>
  <c r="M1691" i="5"/>
  <c r="M1692" i="5"/>
  <c r="M1693" i="5"/>
  <c r="M1694" i="5"/>
  <c r="M1695" i="5"/>
  <c r="M1696" i="5"/>
  <c r="M1697" i="5"/>
  <c r="M1698" i="5"/>
  <c r="M1699" i="5"/>
  <c r="M1700" i="5"/>
  <c r="M1701" i="5"/>
  <c r="M1702" i="5"/>
  <c r="M1703" i="5"/>
  <c r="M1704" i="5"/>
  <c r="M1705" i="5"/>
  <c r="M1706" i="5"/>
  <c r="M1707" i="5"/>
  <c r="M1708" i="5"/>
  <c r="M1709" i="5"/>
  <c r="M1710" i="5"/>
  <c r="M1711" i="5"/>
  <c r="M1712" i="5"/>
  <c r="M1713" i="5"/>
  <c r="M1714" i="5"/>
  <c r="M1715" i="5"/>
  <c r="M1716" i="5"/>
  <c r="M1717" i="5"/>
  <c r="M1718" i="5"/>
  <c r="M1719" i="5"/>
  <c r="M1720" i="5"/>
  <c r="M1721" i="5"/>
  <c r="M1722" i="5"/>
  <c r="M1723" i="5"/>
  <c r="M1724" i="5"/>
  <c r="M1725" i="5"/>
  <c r="M1726" i="5"/>
  <c r="M1727" i="5"/>
  <c r="M1728" i="5"/>
  <c r="M1729" i="5"/>
  <c r="M1730" i="5"/>
  <c r="M1731" i="5"/>
  <c r="M1732" i="5"/>
  <c r="M1733" i="5"/>
  <c r="M1734" i="5"/>
  <c r="M1735" i="5"/>
  <c r="M1736" i="5"/>
  <c r="M1737" i="5"/>
  <c r="M1738" i="5"/>
  <c r="M1739" i="5"/>
  <c r="M1740" i="5"/>
  <c r="M1741" i="5"/>
  <c r="M1742" i="5"/>
  <c r="M1743" i="5"/>
  <c r="M1744" i="5"/>
  <c r="M1745" i="5"/>
  <c r="M1746" i="5"/>
  <c r="M1747" i="5"/>
  <c r="M1748" i="5"/>
  <c r="M1749" i="5"/>
  <c r="M1750" i="5"/>
  <c r="M1751" i="5"/>
  <c r="M1752" i="5"/>
  <c r="M1753" i="5"/>
  <c r="M1754" i="5"/>
  <c r="M1755" i="5"/>
  <c r="M1756" i="5"/>
  <c r="M1757" i="5"/>
  <c r="M1758" i="5"/>
  <c r="M1759" i="5"/>
  <c r="M1760" i="5"/>
  <c r="M1761" i="5"/>
  <c r="M1762" i="5"/>
  <c r="M1763" i="5"/>
  <c r="M1764" i="5"/>
  <c r="M1765" i="5"/>
  <c r="M1766" i="5"/>
  <c r="M1767" i="5"/>
  <c r="M1768" i="5"/>
  <c r="M1769" i="5"/>
  <c r="M1770" i="5"/>
  <c r="M1771" i="5"/>
  <c r="M1772" i="5"/>
  <c r="M1773" i="5"/>
  <c r="M1774" i="5"/>
  <c r="M1775" i="5"/>
  <c r="M1776" i="5"/>
  <c r="M1777" i="5"/>
  <c r="M1778" i="5"/>
  <c r="M1779" i="5"/>
  <c r="M1780" i="5"/>
  <c r="M1781" i="5"/>
  <c r="M1782" i="5"/>
  <c r="M1783" i="5"/>
  <c r="M1784" i="5"/>
  <c r="M1785" i="5"/>
  <c r="M1786" i="5"/>
  <c r="M1787" i="5"/>
  <c r="M1788" i="5"/>
  <c r="M1789" i="5"/>
  <c r="M1790" i="5"/>
  <c r="M1791" i="5"/>
  <c r="M1792" i="5"/>
  <c r="M1793" i="5"/>
  <c r="M1794" i="5"/>
  <c r="M1795" i="5"/>
  <c r="M1796" i="5"/>
  <c r="M1797" i="5"/>
  <c r="M1798" i="5"/>
  <c r="M1799" i="5"/>
  <c r="M1800" i="5"/>
  <c r="M1801" i="5"/>
  <c r="M1802" i="5"/>
  <c r="M1803" i="5"/>
  <c r="M1804" i="5"/>
  <c r="M1805" i="5"/>
  <c r="M1806" i="5"/>
  <c r="M1807" i="5"/>
  <c r="M1808" i="5"/>
  <c r="M1809" i="5"/>
  <c r="M1810" i="5"/>
  <c r="M1811" i="5"/>
  <c r="M1812" i="5"/>
  <c r="M1813" i="5"/>
  <c r="M1814" i="5"/>
  <c r="M1815" i="5"/>
  <c r="M1816" i="5"/>
  <c r="M1817" i="5"/>
  <c r="M1818" i="5"/>
  <c r="M1819" i="5"/>
  <c r="M1820" i="5"/>
  <c r="M1821" i="5"/>
  <c r="M1822" i="5"/>
  <c r="M1823" i="5"/>
  <c r="M1824" i="5"/>
  <c r="M1825" i="5"/>
  <c r="M1826" i="5"/>
  <c r="M1827" i="5"/>
  <c r="M1828" i="5"/>
  <c r="M1829" i="5"/>
  <c r="M1830" i="5"/>
  <c r="M1831" i="5"/>
  <c r="M1832" i="5"/>
  <c r="M1833" i="5"/>
  <c r="M1834" i="5"/>
  <c r="M1835" i="5"/>
  <c r="M1836" i="5"/>
  <c r="M1837" i="5"/>
  <c r="M1838" i="5"/>
  <c r="M1839" i="5"/>
  <c r="M1840" i="5"/>
  <c r="M1841" i="5"/>
  <c r="M1842" i="5"/>
  <c r="M1843" i="5"/>
  <c r="M1844" i="5"/>
  <c r="M1845" i="5"/>
  <c r="M1846" i="5"/>
  <c r="M1847" i="5"/>
  <c r="M1848" i="5"/>
  <c r="M1849" i="5"/>
  <c r="M1850" i="5"/>
  <c r="M1851" i="5"/>
  <c r="M1852" i="5"/>
  <c r="M1853" i="5"/>
  <c r="M1854" i="5"/>
  <c r="M1855" i="5"/>
  <c r="M1856" i="5"/>
  <c r="M1857" i="5"/>
  <c r="M1858" i="5"/>
  <c r="M1859" i="5"/>
  <c r="M1860" i="5"/>
  <c r="M1861" i="5"/>
  <c r="M1862" i="5"/>
  <c r="M1863" i="5"/>
  <c r="M1864" i="5"/>
  <c r="M1865" i="5"/>
  <c r="M1866" i="5"/>
  <c r="M1867" i="5"/>
  <c r="M1868" i="5"/>
  <c r="M1869" i="5"/>
  <c r="M1870" i="5"/>
  <c r="M1871" i="5"/>
  <c r="M1872" i="5"/>
  <c r="M1873" i="5"/>
  <c r="M1874" i="5"/>
  <c r="M1875" i="5"/>
  <c r="M1876" i="5"/>
  <c r="M1877" i="5"/>
  <c r="M1878" i="5"/>
  <c r="M1879" i="5"/>
  <c r="M1880" i="5"/>
  <c r="M1881" i="5"/>
  <c r="M1882" i="5"/>
  <c r="M1883" i="5"/>
  <c r="M1884" i="5"/>
  <c r="M1885" i="5"/>
  <c r="M1886" i="5"/>
  <c r="M1887" i="5"/>
  <c r="M1888" i="5"/>
  <c r="M1889" i="5"/>
  <c r="M1890" i="5"/>
  <c r="M1891" i="5"/>
  <c r="M1892" i="5"/>
  <c r="M1893" i="5"/>
  <c r="M1894" i="5"/>
  <c r="M1895" i="5"/>
  <c r="M1896" i="5"/>
  <c r="M1897" i="5"/>
  <c r="M1898" i="5"/>
  <c r="M1899" i="5"/>
  <c r="M1900" i="5"/>
  <c r="M1901" i="5"/>
  <c r="M1902" i="5"/>
  <c r="M1903" i="5"/>
  <c r="M1904" i="5"/>
  <c r="M1905" i="5"/>
  <c r="M1906" i="5"/>
  <c r="M1907" i="5"/>
  <c r="M1908" i="5"/>
  <c r="M1909" i="5"/>
  <c r="M1910" i="5"/>
  <c r="M1911" i="5"/>
  <c r="M1912" i="5"/>
  <c r="M1913" i="5"/>
  <c r="M1914" i="5"/>
  <c r="M1915" i="5"/>
  <c r="M1916" i="5"/>
  <c r="M1917" i="5"/>
  <c r="M1918" i="5"/>
  <c r="M1919" i="5"/>
  <c r="M1920" i="5"/>
  <c r="M1921" i="5"/>
  <c r="M1922" i="5"/>
  <c r="M1923" i="5"/>
  <c r="M1924" i="5"/>
  <c r="M1925" i="5"/>
  <c r="M1926" i="5"/>
  <c r="M1927" i="5"/>
  <c r="M1928" i="5"/>
  <c r="M1929" i="5"/>
  <c r="M1930" i="5"/>
  <c r="M1931" i="5"/>
  <c r="M1932" i="5"/>
  <c r="M1933" i="5"/>
  <c r="M1934" i="5"/>
  <c r="M1935" i="5"/>
  <c r="M1936" i="5"/>
  <c r="M1937" i="5"/>
  <c r="M1938" i="5"/>
  <c r="M1939" i="5"/>
  <c r="M1940" i="5"/>
  <c r="M1941" i="5"/>
  <c r="M1942" i="5"/>
  <c r="M1943" i="5"/>
  <c r="M1944" i="5"/>
  <c r="M1945" i="5"/>
  <c r="M1946" i="5"/>
  <c r="M1947" i="5"/>
  <c r="M1948" i="5"/>
  <c r="M1949" i="5"/>
  <c r="M1950" i="5"/>
  <c r="M1951" i="5"/>
  <c r="M1952" i="5"/>
  <c r="M1953" i="5"/>
  <c r="M1954" i="5"/>
  <c r="M1955" i="5"/>
  <c r="M1956" i="5"/>
  <c r="M1957" i="5"/>
  <c r="M1958" i="5"/>
  <c r="M1959" i="5"/>
  <c r="M1960" i="5"/>
  <c r="M1961" i="5"/>
  <c r="M1962" i="5"/>
  <c r="M1963" i="5"/>
  <c r="M1964" i="5"/>
  <c r="M1965" i="5"/>
  <c r="M1966" i="5"/>
  <c r="M1967" i="5"/>
  <c r="M1968" i="5"/>
  <c r="M1969" i="5"/>
  <c r="M1970" i="5"/>
  <c r="M1971" i="5"/>
  <c r="M1972" i="5"/>
  <c r="M1973" i="5"/>
  <c r="M1974" i="5"/>
  <c r="M1975" i="5"/>
  <c r="M1976" i="5"/>
  <c r="M1977" i="5"/>
  <c r="M1978" i="5"/>
  <c r="M1979" i="5"/>
  <c r="M1980" i="5"/>
  <c r="M1981" i="5"/>
  <c r="M1982" i="5"/>
  <c r="M1983" i="5"/>
  <c r="M1984" i="5"/>
  <c r="M1985" i="5"/>
  <c r="M1986" i="5"/>
  <c r="M1987" i="5"/>
  <c r="M1988" i="5"/>
  <c r="M1989" i="5"/>
  <c r="M1990" i="5"/>
  <c r="M1991" i="5"/>
  <c r="M7" i="6"/>
  <c r="M3" i="6"/>
  <c r="M4" i="6"/>
  <c r="M5" i="6"/>
  <c r="M6" i="6"/>
  <c r="M8" i="6"/>
  <c r="M9" i="6"/>
  <c r="M10" i="6"/>
  <c r="M11" i="6"/>
  <c r="M12"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M61" i="6"/>
  <c r="M62" i="6"/>
  <c r="M63" i="6"/>
  <c r="M64" i="6"/>
  <c r="M65" i="6"/>
  <c r="M66" i="6"/>
  <c r="M67" i="6"/>
  <c r="M68" i="6"/>
  <c r="M69" i="6"/>
  <c r="M70" i="6"/>
  <c r="M71" i="6"/>
  <c r="M72" i="6"/>
  <c r="M73" i="6"/>
  <c r="M74" i="6"/>
  <c r="M75" i="6"/>
  <c r="M76" i="6"/>
  <c r="M77" i="6"/>
  <c r="M78" i="6"/>
  <c r="M79" i="6"/>
  <c r="M80" i="6"/>
  <c r="M81" i="6"/>
  <c r="M82" i="6"/>
  <c r="M83" i="6"/>
  <c r="M84" i="6"/>
  <c r="M85" i="6"/>
  <c r="M86" i="6"/>
  <c r="M87" i="6"/>
  <c r="M88" i="6"/>
  <c r="M89" i="6"/>
  <c r="M90" i="6"/>
  <c r="M91" i="6"/>
  <c r="M92" i="6"/>
  <c r="M93" i="6"/>
  <c r="M94" i="6"/>
  <c r="M95" i="6"/>
  <c r="M96" i="6"/>
  <c r="M97" i="6"/>
  <c r="M98" i="6"/>
  <c r="M99" i="6"/>
  <c r="M100" i="6"/>
  <c r="M101" i="6"/>
  <c r="M102" i="6"/>
  <c r="M103" i="6"/>
  <c r="M104" i="6"/>
  <c r="M105" i="6"/>
  <c r="M106" i="6"/>
  <c r="M107" i="6"/>
  <c r="M108" i="6"/>
  <c r="M109" i="6"/>
  <c r="M110" i="6"/>
  <c r="M111" i="6"/>
  <c r="M112" i="6"/>
  <c r="M113" i="6"/>
  <c r="M114" i="6"/>
  <c r="M115" i="6"/>
  <c r="M116" i="6"/>
  <c r="M117" i="6"/>
  <c r="M118" i="6"/>
  <c r="M119" i="6"/>
  <c r="M120" i="6"/>
  <c r="M121" i="6"/>
  <c r="M122" i="6"/>
  <c r="M123" i="6"/>
  <c r="M124" i="6"/>
  <c r="M125" i="6"/>
  <c r="M126" i="6"/>
  <c r="M127" i="6"/>
  <c r="M128" i="6"/>
  <c r="M129" i="6"/>
  <c r="M130" i="6"/>
  <c r="M131" i="6"/>
  <c r="M132" i="6"/>
  <c r="M133" i="6"/>
  <c r="M134" i="6"/>
  <c r="M135" i="6"/>
  <c r="M136" i="6"/>
  <c r="M137" i="6"/>
  <c r="M138" i="6"/>
  <c r="M139" i="6"/>
  <c r="M140" i="6"/>
  <c r="M141" i="6"/>
  <c r="M142" i="6"/>
  <c r="M143" i="6"/>
  <c r="M144" i="6"/>
  <c r="M145" i="6"/>
  <c r="M146" i="6"/>
  <c r="M147" i="6"/>
  <c r="M148" i="6"/>
  <c r="M149" i="6"/>
  <c r="M150" i="6"/>
  <c r="M151" i="6"/>
  <c r="M152" i="6"/>
  <c r="M153" i="6"/>
  <c r="M154" i="6"/>
  <c r="M155" i="6"/>
  <c r="M156" i="6"/>
  <c r="M157" i="6"/>
  <c r="M158" i="6"/>
  <c r="M159" i="6"/>
  <c r="M160" i="6"/>
  <c r="M161" i="6"/>
  <c r="M162" i="6"/>
  <c r="M163" i="6"/>
  <c r="M164" i="6"/>
  <c r="M165" i="6"/>
  <c r="M166" i="6"/>
  <c r="M167" i="6"/>
  <c r="M168" i="6"/>
  <c r="M169" i="6"/>
  <c r="M170" i="6"/>
  <c r="M171" i="6"/>
  <c r="M172" i="6"/>
  <c r="M173" i="6"/>
  <c r="M174" i="6"/>
  <c r="M175" i="6"/>
  <c r="M176" i="6"/>
  <c r="M177" i="6"/>
  <c r="M178" i="6"/>
  <c r="M179" i="6"/>
  <c r="M180" i="6"/>
  <c r="M181" i="6"/>
  <c r="M182" i="6"/>
  <c r="M183" i="6"/>
  <c r="M184" i="6"/>
  <c r="M185" i="6"/>
  <c r="M186" i="6"/>
  <c r="M187" i="6"/>
  <c r="M188" i="6"/>
  <c r="M189" i="6"/>
  <c r="M190" i="6"/>
  <c r="M191" i="6"/>
  <c r="M192" i="6"/>
  <c r="M193" i="6"/>
  <c r="M194" i="6"/>
  <c r="M195" i="6"/>
  <c r="M196" i="6"/>
  <c r="M197" i="6"/>
  <c r="M198" i="6"/>
  <c r="M199" i="6"/>
  <c r="M200" i="6"/>
  <c r="M201" i="6"/>
  <c r="M202" i="6"/>
  <c r="M203" i="6"/>
  <c r="M204" i="6"/>
  <c r="M205" i="6"/>
  <c r="M206" i="6"/>
  <c r="M207" i="6"/>
  <c r="M208" i="6"/>
  <c r="M209" i="6"/>
  <c r="M210" i="6"/>
  <c r="M211" i="6"/>
  <c r="M212" i="6"/>
  <c r="M213" i="6"/>
  <c r="M214" i="6"/>
  <c r="M215" i="6"/>
  <c r="M216" i="6"/>
  <c r="M217" i="6"/>
  <c r="M218" i="6"/>
  <c r="M219" i="6"/>
  <c r="M220" i="6"/>
  <c r="M221" i="6"/>
  <c r="M222" i="6"/>
  <c r="M223" i="6"/>
  <c r="M224" i="6"/>
  <c r="M225" i="6"/>
  <c r="M226" i="6"/>
  <c r="M227" i="6"/>
  <c r="M228" i="6"/>
  <c r="M229" i="6"/>
  <c r="M230" i="6"/>
  <c r="M231" i="6"/>
  <c r="M232" i="6"/>
  <c r="M233" i="6"/>
  <c r="M234" i="6"/>
  <c r="M235" i="6"/>
  <c r="M236" i="6"/>
  <c r="M237" i="6"/>
  <c r="M238" i="6"/>
  <c r="M239" i="6"/>
  <c r="M240" i="6"/>
  <c r="M241" i="6"/>
  <c r="M242" i="6"/>
  <c r="M243" i="6"/>
  <c r="M244" i="6"/>
  <c r="M245" i="6"/>
  <c r="M246" i="6"/>
  <c r="M247" i="6"/>
  <c r="M248" i="6"/>
  <c r="M249" i="6"/>
  <c r="M250" i="6"/>
  <c r="M251" i="6"/>
  <c r="M252" i="6"/>
  <c r="M253" i="6"/>
  <c r="M254" i="6"/>
  <c r="M255" i="6"/>
  <c r="M256" i="6"/>
  <c r="M257" i="6"/>
  <c r="M258" i="6"/>
  <c r="M259" i="6"/>
  <c r="M260" i="6"/>
  <c r="M261" i="6"/>
  <c r="M262" i="6"/>
  <c r="M263" i="6"/>
  <c r="M264" i="6"/>
  <c r="M265" i="6"/>
  <c r="M266" i="6"/>
  <c r="M267" i="6"/>
  <c r="M268" i="6"/>
  <c r="M269" i="6"/>
  <c r="M270" i="6"/>
  <c r="M271" i="6"/>
  <c r="M272" i="6"/>
  <c r="M273" i="6"/>
  <c r="M274" i="6"/>
  <c r="M275" i="6"/>
  <c r="M276" i="6"/>
  <c r="M277" i="6"/>
  <c r="M278" i="6"/>
  <c r="M279" i="6"/>
  <c r="M280" i="6"/>
  <c r="M281" i="6"/>
  <c r="M282" i="6"/>
  <c r="M283" i="6"/>
  <c r="M284" i="6"/>
  <c r="M285" i="6"/>
  <c r="M286" i="6"/>
  <c r="M287" i="6"/>
  <c r="M288" i="6"/>
  <c r="M289" i="6"/>
  <c r="M290" i="6"/>
  <c r="M291" i="6"/>
  <c r="M292" i="6"/>
  <c r="M293" i="6"/>
  <c r="M294" i="6"/>
  <c r="M295" i="6"/>
  <c r="M296" i="6"/>
  <c r="M297" i="6"/>
  <c r="M298" i="6"/>
  <c r="M299" i="6"/>
  <c r="M300" i="6"/>
  <c r="M301" i="6"/>
  <c r="M302" i="6"/>
  <c r="M303" i="6"/>
  <c r="M304" i="6"/>
  <c r="M305" i="6"/>
  <c r="M306" i="6"/>
  <c r="M307" i="6"/>
  <c r="M308" i="6"/>
  <c r="M309" i="6"/>
  <c r="M310" i="6"/>
  <c r="M311" i="6"/>
  <c r="M312" i="6"/>
  <c r="M313" i="6"/>
  <c r="M314" i="6"/>
  <c r="M315" i="6"/>
  <c r="M316" i="6"/>
  <c r="M317" i="6"/>
  <c r="M318" i="6"/>
  <c r="M319" i="6"/>
  <c r="M320" i="6"/>
  <c r="M321" i="6"/>
  <c r="M322" i="6"/>
  <c r="M323" i="6"/>
  <c r="M324" i="6"/>
  <c r="M325" i="6"/>
  <c r="M326" i="6"/>
  <c r="M327" i="6"/>
  <c r="M328" i="6"/>
  <c r="M329" i="6"/>
  <c r="M330" i="6"/>
  <c r="M331" i="6"/>
  <c r="M332" i="6"/>
  <c r="M333" i="6"/>
  <c r="M334" i="6"/>
  <c r="M335" i="6"/>
  <c r="M336" i="6"/>
  <c r="M337" i="6"/>
  <c r="M338" i="6"/>
  <c r="M339" i="6"/>
  <c r="M340" i="6"/>
  <c r="M341" i="6"/>
  <c r="M342" i="6"/>
  <c r="M343" i="6"/>
  <c r="M344" i="6"/>
  <c r="M345" i="6"/>
  <c r="M346" i="6"/>
  <c r="M347" i="6"/>
  <c r="M348" i="6"/>
  <c r="M349" i="6"/>
  <c r="M350" i="6"/>
  <c r="M351" i="6"/>
  <c r="M352" i="6"/>
  <c r="M353" i="6"/>
  <c r="M354" i="6"/>
  <c r="M355" i="6"/>
  <c r="M356" i="6"/>
  <c r="M357" i="6"/>
  <c r="M358" i="6"/>
  <c r="M359" i="6"/>
  <c r="M360" i="6"/>
  <c r="M361" i="6"/>
  <c r="M362" i="6"/>
  <c r="M363" i="6"/>
  <c r="M364" i="6"/>
  <c r="M365" i="6"/>
  <c r="M366" i="6"/>
  <c r="M367" i="6"/>
  <c r="M368" i="6"/>
  <c r="M369" i="6"/>
  <c r="M370" i="6"/>
  <c r="M371" i="6"/>
  <c r="M372" i="6"/>
  <c r="M373" i="6"/>
  <c r="M374" i="6"/>
  <c r="M375" i="6"/>
  <c r="M376" i="6"/>
  <c r="M377" i="6"/>
  <c r="M378" i="6"/>
  <c r="M379" i="6"/>
  <c r="M380" i="6"/>
  <c r="M381" i="6"/>
  <c r="M382" i="6"/>
  <c r="M383" i="6"/>
  <c r="M384" i="6"/>
  <c r="M385" i="6"/>
  <c r="M386" i="6"/>
  <c r="M387" i="6"/>
  <c r="M388" i="6"/>
  <c r="M389" i="6"/>
  <c r="M390" i="6"/>
  <c r="M391" i="6"/>
  <c r="M392" i="6"/>
  <c r="M393" i="6"/>
  <c r="M394" i="6"/>
  <c r="M395" i="6"/>
  <c r="M396" i="6"/>
  <c r="M397" i="6"/>
  <c r="M398" i="6"/>
  <c r="M399" i="6"/>
  <c r="M400" i="6"/>
  <c r="M401" i="6"/>
  <c r="M402" i="6"/>
  <c r="M403" i="6"/>
  <c r="M404" i="6"/>
  <c r="M405" i="6"/>
  <c r="M406" i="6"/>
  <c r="M407" i="6"/>
  <c r="M408" i="6"/>
  <c r="M409" i="6"/>
  <c r="M410" i="6"/>
  <c r="M411" i="6"/>
  <c r="M412" i="6"/>
  <c r="M413" i="6"/>
  <c r="M414" i="6"/>
  <c r="M415" i="6"/>
  <c r="M416" i="6"/>
  <c r="M417" i="6"/>
  <c r="M418" i="6"/>
  <c r="M419" i="6"/>
  <c r="M420" i="6"/>
  <c r="M421" i="6"/>
  <c r="M422" i="6"/>
  <c r="M423" i="6"/>
  <c r="M424" i="6"/>
  <c r="M425" i="6"/>
  <c r="M426" i="6"/>
  <c r="M427" i="6"/>
  <c r="M428" i="6"/>
  <c r="M429" i="6"/>
  <c r="M430" i="6"/>
  <c r="M431" i="6"/>
  <c r="M432" i="6"/>
  <c r="M433" i="6"/>
  <c r="M434" i="6"/>
  <c r="M435" i="6"/>
  <c r="M436" i="6"/>
  <c r="M437" i="6"/>
  <c r="M438" i="6"/>
  <c r="M439" i="6"/>
  <c r="M440" i="6"/>
  <c r="M441" i="6"/>
  <c r="M442" i="6"/>
  <c r="M443" i="6"/>
  <c r="M444" i="6"/>
  <c r="M445" i="6"/>
  <c r="M446" i="6"/>
  <c r="M447" i="6"/>
  <c r="M448" i="6"/>
  <c r="M449" i="6"/>
  <c r="M450" i="6"/>
  <c r="M451" i="6"/>
  <c r="M452" i="6"/>
  <c r="M453" i="6"/>
  <c r="M454" i="6"/>
  <c r="M455" i="6"/>
  <c r="M456" i="6"/>
  <c r="M457" i="6"/>
  <c r="M458" i="6"/>
  <c r="M459" i="6"/>
  <c r="M460" i="6"/>
  <c r="M461" i="6"/>
  <c r="M462" i="6"/>
  <c r="M463" i="6"/>
  <c r="M464" i="6"/>
  <c r="M465" i="6"/>
  <c r="M466" i="6"/>
  <c r="M467" i="6"/>
  <c r="M468" i="6"/>
  <c r="M469" i="6"/>
  <c r="M470" i="6"/>
  <c r="M471" i="6"/>
  <c r="M472" i="6"/>
  <c r="M473" i="6"/>
  <c r="M474" i="6"/>
  <c r="M475" i="6"/>
  <c r="M476" i="6"/>
  <c r="M477" i="6"/>
  <c r="M478" i="6"/>
  <c r="M479" i="6"/>
  <c r="M480" i="6"/>
  <c r="M481" i="6"/>
  <c r="M482" i="6"/>
  <c r="M483" i="6"/>
  <c r="M484" i="6"/>
  <c r="M485" i="6"/>
  <c r="M486" i="6"/>
  <c r="M487" i="6"/>
  <c r="M488" i="6"/>
  <c r="M489" i="6"/>
  <c r="M490" i="6"/>
  <c r="M491" i="6"/>
  <c r="M492" i="6"/>
  <c r="M493" i="6"/>
  <c r="M494" i="6"/>
  <c r="M495" i="6"/>
  <c r="M496" i="6"/>
  <c r="M497" i="6"/>
  <c r="M498" i="6"/>
  <c r="M499" i="6"/>
  <c r="M500" i="6"/>
  <c r="M501" i="6"/>
  <c r="M502" i="6"/>
  <c r="M503" i="6"/>
  <c r="M504" i="6"/>
  <c r="M505" i="6"/>
  <c r="M506" i="6"/>
  <c r="M507" i="6"/>
  <c r="M508" i="6"/>
  <c r="M509" i="6"/>
  <c r="M510" i="6"/>
  <c r="M511" i="6"/>
  <c r="M512" i="6"/>
  <c r="M513" i="6"/>
  <c r="M514" i="6"/>
  <c r="M515" i="6"/>
  <c r="M516" i="6"/>
  <c r="M517" i="6"/>
  <c r="M518" i="6"/>
  <c r="M519" i="6"/>
  <c r="M520" i="6"/>
  <c r="M521" i="6"/>
  <c r="M522" i="6"/>
  <c r="M523" i="6"/>
  <c r="M524" i="6"/>
  <c r="M525" i="6"/>
  <c r="M526" i="6"/>
  <c r="M527" i="6"/>
  <c r="M528" i="6"/>
  <c r="M529" i="6"/>
  <c r="M530" i="6"/>
  <c r="M531" i="6"/>
  <c r="M532" i="6"/>
  <c r="M533" i="6"/>
  <c r="M534" i="6"/>
  <c r="M535" i="6"/>
  <c r="M536" i="6"/>
  <c r="M537" i="6"/>
  <c r="M538" i="6"/>
  <c r="M539" i="6"/>
  <c r="M540" i="6"/>
  <c r="M541" i="6"/>
  <c r="M542" i="6"/>
  <c r="M543" i="6"/>
  <c r="M544" i="6"/>
  <c r="M545" i="6"/>
  <c r="M546" i="6"/>
  <c r="M547" i="6"/>
  <c r="M548" i="6"/>
  <c r="M549" i="6"/>
  <c r="M550" i="6"/>
  <c r="M551" i="6"/>
  <c r="M552" i="6"/>
  <c r="M553" i="6"/>
  <c r="M554" i="6"/>
  <c r="M555" i="6"/>
  <c r="M556" i="6"/>
  <c r="M557" i="6"/>
  <c r="M558" i="6"/>
  <c r="M559" i="6"/>
  <c r="M560" i="6"/>
  <c r="M561" i="6"/>
  <c r="M562" i="6"/>
  <c r="M563" i="6"/>
  <c r="M564" i="6"/>
  <c r="M565" i="6"/>
  <c r="M566" i="6"/>
  <c r="M567" i="6"/>
  <c r="M568" i="6"/>
  <c r="M569" i="6"/>
  <c r="M570" i="6"/>
  <c r="M571" i="6"/>
  <c r="M572" i="6"/>
  <c r="M573" i="6"/>
  <c r="M574" i="6"/>
  <c r="M575" i="6"/>
  <c r="M576" i="6"/>
  <c r="M577" i="6"/>
  <c r="M578" i="6"/>
  <c r="M579" i="6"/>
  <c r="M580" i="6"/>
  <c r="M581" i="6"/>
  <c r="M582" i="6"/>
  <c r="M583" i="6"/>
  <c r="M584" i="6"/>
  <c r="M585" i="6"/>
  <c r="M586" i="6"/>
  <c r="M587" i="6"/>
  <c r="M588" i="6"/>
  <c r="M589" i="6"/>
  <c r="M590" i="6"/>
  <c r="M591" i="6"/>
  <c r="M592" i="6"/>
  <c r="M593" i="6"/>
  <c r="M594" i="6"/>
  <c r="M595" i="6"/>
  <c r="M596" i="6"/>
  <c r="M597" i="6"/>
  <c r="M598" i="6"/>
  <c r="M599" i="6"/>
  <c r="M600" i="6"/>
  <c r="M601" i="6"/>
  <c r="M602" i="6"/>
  <c r="M603" i="6"/>
  <c r="M604" i="6"/>
  <c r="M605" i="6"/>
  <c r="M606" i="6"/>
  <c r="M607" i="6"/>
  <c r="M608" i="6"/>
  <c r="M609" i="6"/>
  <c r="M610" i="6"/>
  <c r="M611" i="6"/>
  <c r="M612" i="6"/>
  <c r="M613" i="6"/>
  <c r="M614" i="6"/>
  <c r="M615" i="6"/>
  <c r="M616" i="6"/>
  <c r="M617" i="6"/>
  <c r="M618" i="6"/>
  <c r="M619" i="6"/>
  <c r="M620" i="6"/>
  <c r="M621" i="6"/>
  <c r="M622" i="6"/>
  <c r="M623" i="6"/>
  <c r="M624" i="6"/>
  <c r="M625" i="6"/>
  <c r="M626" i="6"/>
  <c r="M627" i="6"/>
  <c r="M628" i="6"/>
  <c r="M629" i="6"/>
  <c r="M630" i="6"/>
  <c r="M631" i="6"/>
  <c r="M632" i="6"/>
  <c r="M633" i="6"/>
  <c r="M634" i="6"/>
  <c r="M635" i="6"/>
  <c r="M636" i="6"/>
  <c r="M637" i="6"/>
  <c r="M638" i="6"/>
  <c r="M639" i="6"/>
  <c r="M640" i="6"/>
  <c r="M641" i="6"/>
  <c r="M642" i="6"/>
  <c r="M643" i="6"/>
  <c r="M644" i="6"/>
  <c r="M645" i="6"/>
  <c r="M646" i="6"/>
  <c r="M647" i="6"/>
  <c r="M648" i="6"/>
  <c r="M649" i="6"/>
  <c r="M650" i="6"/>
  <c r="M651" i="6"/>
  <c r="M652" i="6"/>
  <c r="M653" i="6"/>
  <c r="M654" i="6"/>
  <c r="M655" i="6"/>
  <c r="M656" i="6"/>
  <c r="M657" i="6"/>
  <c r="M658" i="6"/>
  <c r="M659" i="6"/>
  <c r="M660" i="6"/>
  <c r="M661" i="6"/>
  <c r="M662" i="6"/>
  <c r="M663" i="6"/>
  <c r="M664" i="6"/>
  <c r="M665" i="6"/>
  <c r="M666" i="6"/>
  <c r="M667" i="6"/>
  <c r="M668" i="6"/>
  <c r="M669" i="6"/>
  <c r="M670" i="6"/>
  <c r="M671" i="6"/>
  <c r="M672" i="6"/>
  <c r="M673" i="6"/>
  <c r="M674" i="6"/>
  <c r="M675" i="6"/>
  <c r="M676" i="6"/>
  <c r="M677" i="6"/>
  <c r="M678" i="6"/>
  <c r="M679" i="6"/>
  <c r="M680" i="6"/>
  <c r="M681" i="6"/>
  <c r="M682" i="6"/>
  <c r="M683" i="6"/>
  <c r="M684" i="6"/>
  <c r="M685" i="6"/>
  <c r="M686" i="6"/>
  <c r="M687" i="6"/>
  <c r="M688" i="6"/>
  <c r="M689" i="6"/>
  <c r="M690" i="6"/>
  <c r="M691" i="6"/>
  <c r="M692" i="6"/>
  <c r="M693" i="6"/>
  <c r="M694" i="6"/>
  <c r="M695" i="6"/>
  <c r="M696" i="6"/>
  <c r="M697" i="6"/>
  <c r="M698" i="6"/>
  <c r="M699" i="6"/>
  <c r="M700" i="6"/>
  <c r="M701" i="6"/>
  <c r="M702" i="6"/>
  <c r="M703" i="6"/>
  <c r="M704" i="6"/>
  <c r="M705" i="6"/>
  <c r="M706" i="6"/>
  <c r="M707" i="6"/>
  <c r="M708" i="6"/>
  <c r="M709" i="6"/>
  <c r="M710" i="6"/>
  <c r="M711" i="6"/>
  <c r="M712" i="6"/>
  <c r="M713" i="6"/>
  <c r="M714" i="6"/>
  <c r="M715" i="6"/>
  <c r="M716" i="6"/>
  <c r="M717" i="6"/>
  <c r="M718" i="6"/>
  <c r="M719" i="6"/>
  <c r="M720" i="6"/>
  <c r="M721" i="6"/>
  <c r="M722" i="6"/>
  <c r="M723" i="6"/>
  <c r="M724" i="6"/>
  <c r="M725" i="6"/>
  <c r="M726" i="6"/>
  <c r="M727" i="6"/>
  <c r="M728" i="6"/>
  <c r="M729" i="6"/>
  <c r="M730" i="6"/>
  <c r="M731" i="6"/>
  <c r="M732" i="6"/>
  <c r="M733" i="6"/>
  <c r="M734" i="6"/>
  <c r="M735" i="6"/>
  <c r="M736" i="6"/>
  <c r="M737" i="6"/>
  <c r="M738" i="6"/>
  <c r="M739" i="6"/>
  <c r="M740" i="6"/>
  <c r="M741" i="6"/>
  <c r="M742" i="6"/>
  <c r="J741" i="6"/>
  <c r="J662" i="6"/>
  <c r="J663" i="6"/>
  <c r="J666" i="6"/>
  <c r="J667" i="6"/>
  <c r="J670" i="6"/>
  <c r="J671" i="6"/>
  <c r="J674" i="6"/>
  <c r="J675" i="6"/>
  <c r="J678" i="6"/>
  <c r="J679" i="6"/>
  <c r="J682" i="6"/>
  <c r="J683" i="6"/>
  <c r="J686" i="6"/>
  <c r="J687" i="6"/>
  <c r="J690" i="6"/>
  <c r="J691" i="6"/>
  <c r="J694" i="6"/>
  <c r="J695" i="6"/>
  <c r="J698" i="6"/>
  <c r="J699" i="6"/>
  <c r="J702" i="6"/>
  <c r="J703" i="6"/>
  <c r="J706" i="6"/>
  <c r="J707" i="6"/>
  <c r="J710" i="6"/>
  <c r="J711" i="6"/>
  <c r="J714" i="6"/>
  <c r="J715" i="6"/>
  <c r="J718" i="6"/>
  <c r="J719" i="6"/>
  <c r="J722" i="6"/>
  <c r="J723" i="6"/>
  <c r="J726" i="6"/>
  <c r="J727" i="6"/>
  <c r="J730" i="6"/>
  <c r="J731" i="6"/>
  <c r="J734" i="6"/>
  <c r="J735" i="6"/>
  <c r="J738" i="6"/>
  <c r="J739" i="6"/>
  <c r="M745" i="6"/>
  <c r="M746" i="6"/>
  <c r="J745" i="6"/>
  <c r="J746" i="6"/>
  <c r="M7" i="4"/>
  <c r="M8" i="4"/>
  <c r="M9" i="4"/>
  <c r="J2393" i="5"/>
  <c r="J2117" i="5"/>
  <c r="J2294" i="5"/>
  <c r="J2295" i="5"/>
  <c r="J1401" i="5"/>
  <c r="J1466" i="5"/>
  <c r="J1722" i="5"/>
  <c r="J1806" i="5"/>
  <c r="J1854" i="5"/>
  <c r="J1934"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I106" i="5"/>
  <c r="I107" i="5"/>
  <c r="I108" i="5"/>
  <c r="I109" i="5"/>
  <c r="I110" i="5"/>
  <c r="I111" i="5"/>
  <c r="I112" i="5"/>
  <c r="I113" i="5"/>
  <c r="I114" i="5"/>
  <c r="I115" i="5"/>
  <c r="I116" i="5"/>
  <c r="I117" i="5"/>
  <c r="I118" i="5"/>
  <c r="I119" i="5"/>
  <c r="I120" i="5"/>
  <c r="I121" i="5"/>
  <c r="I122" i="5"/>
  <c r="I123" i="5"/>
  <c r="I124" i="5"/>
  <c r="I125" i="5"/>
  <c r="I126" i="5"/>
  <c r="I127" i="5"/>
  <c r="I128" i="5"/>
  <c r="I129" i="5"/>
  <c r="I130" i="5"/>
  <c r="I131" i="5"/>
  <c r="I132" i="5"/>
  <c r="I133" i="5"/>
  <c r="I134" i="5"/>
  <c r="I135" i="5"/>
  <c r="I136" i="5"/>
  <c r="I137" i="5"/>
  <c r="I138" i="5"/>
  <c r="I139" i="5"/>
  <c r="I140" i="5"/>
  <c r="I141" i="5"/>
  <c r="I142" i="5"/>
  <c r="I143" i="5"/>
  <c r="I144" i="5"/>
  <c r="I145" i="5"/>
  <c r="I146" i="5"/>
  <c r="I147" i="5"/>
  <c r="I148" i="5"/>
  <c r="I149" i="5"/>
  <c r="I150" i="5"/>
  <c r="I151" i="5"/>
  <c r="I152" i="5"/>
  <c r="I153" i="5"/>
  <c r="I154" i="5"/>
  <c r="I155" i="5"/>
  <c r="I156" i="5"/>
  <c r="I157" i="5"/>
  <c r="I158" i="5"/>
  <c r="I159" i="5"/>
  <c r="I160" i="5"/>
  <c r="I161" i="5"/>
  <c r="I162" i="5"/>
  <c r="I163" i="5"/>
  <c r="I164" i="5"/>
  <c r="I165" i="5"/>
  <c r="I166" i="5"/>
  <c r="I167" i="5"/>
  <c r="I168" i="5"/>
  <c r="I169" i="5"/>
  <c r="I170" i="5"/>
  <c r="I171" i="5"/>
  <c r="I172" i="5"/>
  <c r="I173" i="5"/>
  <c r="I174" i="5"/>
  <c r="I175" i="5"/>
  <c r="I176" i="5"/>
  <c r="I177" i="5"/>
  <c r="I178" i="5"/>
  <c r="I179" i="5"/>
  <c r="I180" i="5"/>
  <c r="I181" i="5"/>
  <c r="I182" i="5"/>
  <c r="I183" i="5"/>
  <c r="I184" i="5"/>
  <c r="I185" i="5"/>
  <c r="I186" i="5"/>
  <c r="I187" i="5"/>
  <c r="I188" i="5"/>
  <c r="I189" i="5"/>
  <c r="I190" i="5"/>
  <c r="I191" i="5"/>
  <c r="I192" i="5"/>
  <c r="I193" i="5"/>
  <c r="I194" i="5"/>
  <c r="I195" i="5"/>
  <c r="I196" i="5"/>
  <c r="I197" i="5"/>
  <c r="I198" i="5"/>
  <c r="I199" i="5"/>
  <c r="I200" i="5"/>
  <c r="I201" i="5"/>
  <c r="I202" i="5"/>
  <c r="I203" i="5"/>
  <c r="I204" i="5"/>
  <c r="I205" i="5"/>
  <c r="I206" i="5"/>
  <c r="I207" i="5"/>
  <c r="I208" i="5"/>
  <c r="I209" i="5"/>
  <c r="I210" i="5"/>
  <c r="I211" i="5"/>
  <c r="I212" i="5"/>
  <c r="I213" i="5"/>
  <c r="I214" i="5"/>
  <c r="I215" i="5"/>
  <c r="I216" i="5"/>
  <c r="I217" i="5"/>
  <c r="I218" i="5"/>
  <c r="I219" i="5"/>
  <c r="I220" i="5"/>
  <c r="I221" i="5"/>
  <c r="I222" i="5"/>
  <c r="I223" i="5"/>
  <c r="I224" i="5"/>
  <c r="I225" i="5"/>
  <c r="I226" i="5"/>
  <c r="I227" i="5"/>
  <c r="I228" i="5"/>
  <c r="I229" i="5"/>
  <c r="I230" i="5"/>
  <c r="I231" i="5"/>
  <c r="I232" i="5"/>
  <c r="I233" i="5"/>
  <c r="I234" i="5"/>
  <c r="I235" i="5"/>
  <c r="I236" i="5"/>
  <c r="I237" i="5"/>
  <c r="I238" i="5"/>
  <c r="I239" i="5"/>
  <c r="I240" i="5"/>
  <c r="I241" i="5"/>
  <c r="I242" i="5"/>
  <c r="I243" i="5"/>
  <c r="I244" i="5"/>
  <c r="I245" i="5"/>
  <c r="I246" i="5"/>
  <c r="I247" i="5"/>
  <c r="I248" i="5"/>
  <c r="I249" i="5"/>
  <c r="I250" i="5"/>
  <c r="I251" i="5"/>
  <c r="I252" i="5"/>
  <c r="I253" i="5"/>
  <c r="I254" i="5"/>
  <c r="I255" i="5"/>
  <c r="I256" i="5"/>
  <c r="I257" i="5"/>
  <c r="I258" i="5"/>
  <c r="I259" i="5"/>
  <c r="I260" i="5"/>
  <c r="I261" i="5"/>
  <c r="I262" i="5"/>
  <c r="I263" i="5"/>
  <c r="I264" i="5"/>
  <c r="I265" i="5"/>
  <c r="I266" i="5"/>
  <c r="I267" i="5"/>
  <c r="I268" i="5"/>
  <c r="I269" i="5"/>
  <c r="I270" i="5"/>
  <c r="I271" i="5"/>
  <c r="I272" i="5"/>
  <c r="I273" i="5"/>
  <c r="I274" i="5"/>
  <c r="I275" i="5"/>
  <c r="I276" i="5"/>
  <c r="I278" i="5"/>
  <c r="I279" i="5"/>
  <c r="I280" i="5"/>
  <c r="I281" i="5"/>
  <c r="I282" i="5"/>
  <c r="I283" i="5"/>
  <c r="I284" i="5"/>
  <c r="I285" i="5"/>
  <c r="I286" i="5"/>
  <c r="I287" i="5"/>
  <c r="I288" i="5"/>
  <c r="I289" i="5"/>
  <c r="I290" i="5"/>
  <c r="I291" i="5"/>
  <c r="I292" i="5"/>
  <c r="I293" i="5"/>
  <c r="I294" i="5"/>
  <c r="I295" i="5"/>
  <c r="I296" i="5"/>
  <c r="I297" i="5"/>
  <c r="I298" i="5"/>
  <c r="I299" i="5"/>
  <c r="I300" i="5"/>
  <c r="I301" i="5"/>
  <c r="I302" i="5"/>
  <c r="I303" i="5"/>
  <c r="I304" i="5"/>
  <c r="I305" i="5"/>
  <c r="I306" i="5"/>
  <c r="I307" i="5"/>
  <c r="I308" i="5"/>
  <c r="I309" i="5"/>
  <c r="I310" i="5"/>
  <c r="I311" i="5"/>
  <c r="I312" i="5"/>
  <c r="I313" i="5"/>
  <c r="I314" i="5"/>
  <c r="I315" i="5"/>
  <c r="I316" i="5"/>
  <c r="I317" i="5"/>
  <c r="I318" i="5"/>
  <c r="I319" i="5"/>
  <c r="I320" i="5"/>
  <c r="I321" i="5"/>
  <c r="I322" i="5"/>
  <c r="I323" i="5"/>
  <c r="I324" i="5"/>
  <c r="I325" i="5"/>
  <c r="I326" i="5"/>
  <c r="I327" i="5"/>
  <c r="I328" i="5"/>
  <c r="I329" i="5"/>
  <c r="I330" i="5"/>
  <c r="I331" i="5"/>
  <c r="I332" i="5"/>
  <c r="I333" i="5"/>
  <c r="I334" i="5"/>
  <c r="I335" i="5"/>
  <c r="I336" i="5"/>
  <c r="I337" i="5"/>
  <c r="I338" i="5"/>
  <c r="I339" i="5"/>
  <c r="I340" i="5"/>
  <c r="I341" i="5"/>
  <c r="I342" i="5"/>
  <c r="I343" i="5"/>
  <c r="I344" i="5"/>
  <c r="I345" i="5"/>
  <c r="I346" i="5"/>
  <c r="I347" i="5"/>
  <c r="I348" i="5"/>
  <c r="I349" i="5"/>
  <c r="I350" i="5"/>
  <c r="I351" i="5"/>
  <c r="I352" i="5"/>
  <c r="I353" i="5"/>
  <c r="I354" i="5"/>
  <c r="I355" i="5"/>
  <c r="I356" i="5"/>
  <c r="I357" i="5"/>
  <c r="I358" i="5"/>
  <c r="I359" i="5"/>
  <c r="I360" i="5"/>
  <c r="I361" i="5"/>
  <c r="I362" i="5"/>
  <c r="I363" i="5"/>
  <c r="I364" i="5"/>
  <c r="I365" i="5"/>
  <c r="I366" i="5"/>
  <c r="I367" i="5"/>
  <c r="I368" i="5"/>
  <c r="I369" i="5"/>
  <c r="I370" i="5"/>
  <c r="I371" i="5"/>
  <c r="I372" i="5"/>
  <c r="I373" i="5"/>
  <c r="I374" i="5"/>
  <c r="I375" i="5"/>
  <c r="I376" i="5"/>
  <c r="I377" i="5"/>
  <c r="I378" i="5"/>
  <c r="I379" i="5"/>
  <c r="I380" i="5"/>
  <c r="I381" i="5"/>
  <c r="I382" i="5"/>
  <c r="I383" i="5"/>
  <c r="I384" i="5"/>
  <c r="I385" i="5"/>
  <c r="I386" i="5"/>
  <c r="I387" i="5"/>
  <c r="I388" i="5"/>
  <c r="I389" i="5"/>
  <c r="I390" i="5"/>
  <c r="I391" i="5"/>
  <c r="I392" i="5"/>
  <c r="I393" i="5"/>
  <c r="I394" i="5"/>
  <c r="I395" i="5"/>
  <c r="I396" i="5"/>
  <c r="I397" i="5"/>
  <c r="I398" i="5"/>
  <c r="I399" i="5"/>
  <c r="I400" i="5"/>
  <c r="I401" i="5"/>
  <c r="I402" i="5"/>
  <c r="I403" i="5"/>
  <c r="I404" i="5"/>
  <c r="I405" i="5"/>
  <c r="I406" i="5"/>
  <c r="I407" i="5"/>
  <c r="I408" i="5"/>
  <c r="I409" i="5"/>
  <c r="I410" i="5"/>
  <c r="I411" i="5"/>
  <c r="I412" i="5"/>
  <c r="I413" i="5"/>
  <c r="I414" i="5"/>
  <c r="I415" i="5"/>
  <c r="I416" i="5"/>
  <c r="I417" i="5"/>
  <c r="I418" i="5"/>
  <c r="I419" i="5"/>
  <c r="I420" i="5"/>
  <c r="I421" i="5"/>
  <c r="I422" i="5"/>
  <c r="I423" i="5"/>
  <c r="I424" i="5"/>
  <c r="I425" i="5"/>
  <c r="I426" i="5"/>
  <c r="I427" i="5"/>
  <c r="I428" i="5"/>
  <c r="I429" i="5"/>
  <c r="I430" i="5"/>
  <c r="I431" i="5"/>
  <c r="I432" i="5"/>
  <c r="I433" i="5"/>
  <c r="I434" i="5"/>
  <c r="I435" i="5"/>
  <c r="I436" i="5"/>
  <c r="I437" i="5"/>
  <c r="I438" i="5"/>
  <c r="I439" i="5"/>
  <c r="I440" i="5"/>
  <c r="I441" i="5"/>
  <c r="I442" i="5"/>
  <c r="I443" i="5"/>
  <c r="I444" i="5"/>
  <c r="I445" i="5"/>
  <c r="I446" i="5"/>
  <c r="I447" i="5"/>
  <c r="I448" i="5"/>
  <c r="I449" i="5"/>
  <c r="I450" i="5"/>
  <c r="I451" i="5"/>
  <c r="I452" i="5"/>
  <c r="I453" i="5"/>
  <c r="I454" i="5"/>
  <c r="I455" i="5"/>
  <c r="I456" i="5"/>
  <c r="I457" i="5"/>
  <c r="I458" i="5"/>
  <c r="I459" i="5"/>
  <c r="I460" i="5"/>
  <c r="I461" i="5"/>
  <c r="I462" i="5"/>
  <c r="I463" i="5"/>
  <c r="I464" i="5"/>
  <c r="I465" i="5"/>
  <c r="I466" i="5"/>
  <c r="I467" i="5"/>
  <c r="I468" i="5"/>
  <c r="I469" i="5"/>
  <c r="I470" i="5"/>
  <c r="I471" i="5"/>
  <c r="I472" i="5"/>
  <c r="I473" i="5"/>
  <c r="I474" i="5"/>
  <c r="I475" i="5"/>
  <c r="I476" i="5"/>
  <c r="I477" i="5"/>
  <c r="I478" i="5"/>
  <c r="I479" i="5"/>
  <c r="I480" i="5"/>
  <c r="I481" i="5"/>
  <c r="I482" i="5"/>
  <c r="I483" i="5"/>
  <c r="I484" i="5"/>
  <c r="I485" i="5"/>
  <c r="I486" i="5"/>
  <c r="I487" i="5"/>
  <c r="I488" i="5"/>
  <c r="I489" i="5"/>
  <c r="I490" i="5"/>
  <c r="I491" i="5"/>
  <c r="I492" i="5"/>
  <c r="I493" i="5"/>
  <c r="I494" i="5"/>
  <c r="I495" i="5"/>
  <c r="I496" i="5"/>
  <c r="I497" i="5"/>
  <c r="I498" i="5"/>
  <c r="I499" i="5"/>
  <c r="I500" i="5"/>
  <c r="I501" i="5"/>
  <c r="I502" i="5"/>
  <c r="I503" i="5"/>
  <c r="I504" i="5"/>
  <c r="I505" i="5"/>
  <c r="I506" i="5"/>
  <c r="I507" i="5"/>
  <c r="I508" i="5"/>
  <c r="I509" i="5"/>
  <c r="I510" i="5"/>
  <c r="I511" i="5"/>
  <c r="I512" i="5"/>
  <c r="I513" i="5"/>
  <c r="I514" i="5"/>
  <c r="I515" i="5"/>
  <c r="I516" i="5"/>
  <c r="I517" i="5"/>
  <c r="I518" i="5"/>
  <c r="I519" i="5"/>
  <c r="I520" i="5"/>
  <c r="I521" i="5"/>
  <c r="I522" i="5"/>
  <c r="I523" i="5"/>
  <c r="I524" i="5"/>
  <c r="I525" i="5"/>
  <c r="I526" i="5"/>
  <c r="I527" i="5"/>
  <c r="I528" i="5"/>
  <c r="I529" i="5"/>
  <c r="I530" i="5"/>
  <c r="I531" i="5"/>
  <c r="I532" i="5"/>
  <c r="I533" i="5"/>
  <c r="I534" i="5"/>
  <c r="I535" i="5"/>
  <c r="I536" i="5"/>
  <c r="I537" i="5"/>
  <c r="I538" i="5"/>
  <c r="I539" i="5"/>
  <c r="I540" i="5"/>
  <c r="I541" i="5"/>
  <c r="I542" i="5"/>
  <c r="I543" i="5"/>
  <c r="I544" i="5"/>
  <c r="I545" i="5"/>
  <c r="I546" i="5"/>
  <c r="I547" i="5"/>
  <c r="I548" i="5"/>
  <c r="I549" i="5"/>
  <c r="I550" i="5"/>
  <c r="I551" i="5"/>
  <c r="I552" i="5"/>
  <c r="I553" i="5"/>
  <c r="I554" i="5"/>
  <c r="I555" i="5"/>
  <c r="I556" i="5"/>
  <c r="I557" i="5"/>
  <c r="I558" i="5"/>
  <c r="I559" i="5"/>
  <c r="I560" i="5"/>
  <c r="I561" i="5"/>
  <c r="I562" i="5"/>
  <c r="I563" i="5"/>
  <c r="I564" i="5"/>
  <c r="I565" i="5"/>
  <c r="I566" i="5"/>
  <c r="I567" i="5"/>
  <c r="I568" i="5"/>
  <c r="I569" i="5"/>
  <c r="I570" i="5"/>
  <c r="I571" i="5"/>
  <c r="I572" i="5"/>
  <c r="I573" i="5"/>
  <c r="I574" i="5"/>
  <c r="I575" i="5"/>
  <c r="I576" i="5"/>
  <c r="I577" i="5"/>
  <c r="I578" i="5"/>
  <c r="I579" i="5"/>
  <c r="I580" i="5"/>
  <c r="I581" i="5"/>
  <c r="I582" i="5"/>
  <c r="I583" i="5"/>
  <c r="I584" i="5"/>
  <c r="I585" i="5"/>
  <c r="I586" i="5"/>
  <c r="I587" i="5"/>
  <c r="I588" i="5"/>
  <c r="I589" i="5"/>
  <c r="I590" i="5"/>
  <c r="I591" i="5"/>
  <c r="I592" i="5"/>
  <c r="I593" i="5"/>
  <c r="I594" i="5"/>
  <c r="I595" i="5"/>
  <c r="I596" i="5"/>
  <c r="I597" i="5"/>
  <c r="I598" i="5"/>
  <c r="I599" i="5"/>
  <c r="I600" i="5"/>
  <c r="I601" i="5"/>
  <c r="I602" i="5"/>
  <c r="I603" i="5"/>
  <c r="I604" i="5"/>
  <c r="I605" i="5"/>
  <c r="I606" i="5"/>
  <c r="I607" i="5"/>
  <c r="I608" i="5"/>
  <c r="I609" i="5"/>
  <c r="I610" i="5"/>
  <c r="I611" i="5"/>
  <c r="I612" i="5"/>
  <c r="I613" i="5"/>
  <c r="I614" i="5"/>
  <c r="I615" i="5"/>
  <c r="I616" i="5"/>
  <c r="I617" i="5"/>
  <c r="I618" i="5"/>
  <c r="I619" i="5"/>
  <c r="I620" i="5"/>
  <c r="I621" i="5"/>
  <c r="I622" i="5"/>
  <c r="I623" i="5"/>
  <c r="I624" i="5"/>
  <c r="I625" i="5"/>
  <c r="I626" i="5"/>
  <c r="I627" i="5"/>
  <c r="I628" i="5"/>
  <c r="I629" i="5"/>
  <c r="I630" i="5"/>
  <c r="I631" i="5"/>
  <c r="I632" i="5"/>
  <c r="I633" i="5"/>
  <c r="I634" i="5"/>
  <c r="I635" i="5"/>
  <c r="I636" i="5"/>
  <c r="I637" i="5"/>
  <c r="I638" i="5"/>
  <c r="I639" i="5"/>
  <c r="I640" i="5"/>
  <c r="I641" i="5"/>
  <c r="I642" i="5"/>
  <c r="I643" i="5"/>
  <c r="I644" i="5"/>
  <c r="I645" i="5"/>
  <c r="I646" i="5"/>
  <c r="I647" i="5"/>
  <c r="I648" i="5"/>
  <c r="I649" i="5"/>
  <c r="I650" i="5"/>
  <c r="I651" i="5"/>
  <c r="I652" i="5"/>
  <c r="I653" i="5"/>
  <c r="I654" i="5"/>
  <c r="I655" i="5"/>
  <c r="I656" i="5"/>
  <c r="I657" i="5"/>
  <c r="I658" i="5"/>
  <c r="I659" i="5"/>
  <c r="I660" i="5"/>
  <c r="I661" i="5"/>
  <c r="I662" i="5"/>
  <c r="I663" i="5"/>
  <c r="I664" i="5"/>
  <c r="I665" i="5"/>
  <c r="I666" i="5"/>
  <c r="I667" i="5"/>
  <c r="I668" i="5"/>
  <c r="I669" i="5"/>
  <c r="I670" i="5"/>
  <c r="I671" i="5"/>
  <c r="I672" i="5"/>
  <c r="I673" i="5"/>
  <c r="I674" i="5"/>
  <c r="I675" i="5"/>
  <c r="I676" i="5"/>
  <c r="I677" i="5"/>
  <c r="I678" i="5"/>
  <c r="I679" i="5"/>
  <c r="I680" i="5"/>
  <c r="I681" i="5"/>
  <c r="I682" i="5"/>
  <c r="I683" i="5"/>
  <c r="I684" i="5"/>
  <c r="I685" i="5"/>
  <c r="I686" i="5"/>
  <c r="I687" i="5"/>
  <c r="I688" i="5"/>
  <c r="I689" i="5"/>
  <c r="I690" i="5"/>
  <c r="I691" i="5"/>
  <c r="I692" i="5"/>
  <c r="I693" i="5"/>
  <c r="I694" i="5"/>
  <c r="I695" i="5"/>
  <c r="I696" i="5"/>
  <c r="I697" i="5"/>
  <c r="I698" i="5"/>
  <c r="I699" i="5"/>
  <c r="I700" i="5"/>
  <c r="I701" i="5"/>
  <c r="I702" i="5"/>
  <c r="I703" i="5"/>
  <c r="I704" i="5"/>
  <c r="I705" i="5"/>
  <c r="I706" i="5"/>
  <c r="I707" i="5"/>
  <c r="I708" i="5"/>
  <c r="I709" i="5"/>
  <c r="I710" i="5"/>
  <c r="I711" i="5"/>
  <c r="I712" i="5"/>
  <c r="I713" i="5"/>
  <c r="I714" i="5"/>
  <c r="I715" i="5"/>
  <c r="I716" i="5"/>
  <c r="I717" i="5"/>
  <c r="I718" i="5"/>
  <c r="I719" i="5"/>
  <c r="I720" i="5"/>
  <c r="I721" i="5"/>
  <c r="I722" i="5"/>
  <c r="I723" i="5"/>
  <c r="I724" i="5"/>
  <c r="I725" i="5"/>
  <c r="I726" i="5"/>
  <c r="I727" i="5"/>
  <c r="I728" i="5"/>
  <c r="I729" i="5"/>
  <c r="I730" i="5"/>
  <c r="I731" i="5"/>
  <c r="I732" i="5"/>
  <c r="I733" i="5"/>
  <c r="I734" i="5"/>
  <c r="I735" i="5"/>
  <c r="I736" i="5"/>
  <c r="I737" i="5"/>
  <c r="I738" i="5"/>
  <c r="I739" i="5"/>
  <c r="I740" i="5"/>
  <c r="I741" i="5"/>
  <c r="I742" i="5"/>
  <c r="I743" i="5"/>
  <c r="I744" i="5"/>
  <c r="I745" i="5"/>
  <c r="I746" i="5"/>
  <c r="I747" i="5"/>
  <c r="I748" i="5"/>
  <c r="I749" i="5"/>
  <c r="I750" i="5"/>
  <c r="I751" i="5"/>
  <c r="I752" i="5"/>
  <c r="I753" i="5"/>
  <c r="I754" i="5"/>
  <c r="I755" i="5"/>
  <c r="I756" i="5"/>
  <c r="I757" i="5"/>
  <c r="I758" i="5"/>
  <c r="I759" i="5"/>
  <c r="I760" i="5"/>
  <c r="I761" i="5"/>
  <c r="I762" i="5"/>
  <c r="I763" i="5"/>
  <c r="I764" i="5"/>
  <c r="I765" i="5"/>
  <c r="I766" i="5"/>
  <c r="I767" i="5"/>
  <c r="I768" i="5"/>
  <c r="I769" i="5"/>
  <c r="I770" i="5"/>
  <c r="I771" i="5"/>
  <c r="I772" i="5"/>
  <c r="I773" i="5"/>
  <c r="I774" i="5"/>
  <c r="I775" i="5"/>
  <c r="I776" i="5"/>
  <c r="I777" i="5"/>
  <c r="I778" i="5"/>
  <c r="I779" i="5"/>
  <c r="I780" i="5"/>
  <c r="I781" i="5"/>
  <c r="I782" i="5"/>
  <c r="I783" i="5"/>
  <c r="I784" i="5"/>
  <c r="I785" i="5"/>
  <c r="I786" i="5"/>
  <c r="I787" i="5"/>
  <c r="I788" i="5"/>
  <c r="I789" i="5"/>
  <c r="I790" i="5"/>
  <c r="I791" i="5"/>
  <c r="I792" i="5"/>
  <c r="I793" i="5"/>
  <c r="I794" i="5"/>
  <c r="I795" i="5"/>
  <c r="I796" i="5"/>
  <c r="I797" i="5"/>
  <c r="I798" i="5"/>
  <c r="I799" i="5"/>
  <c r="I800" i="5"/>
  <c r="I801" i="5"/>
  <c r="I802" i="5"/>
  <c r="I803" i="5"/>
  <c r="I804" i="5"/>
  <c r="I805" i="5"/>
  <c r="I806" i="5"/>
  <c r="I807" i="5"/>
  <c r="I808" i="5"/>
  <c r="I809" i="5"/>
  <c r="I810" i="5"/>
  <c r="I811" i="5"/>
  <c r="I812" i="5"/>
  <c r="I813" i="5"/>
  <c r="I814" i="5"/>
  <c r="I815" i="5"/>
  <c r="I816" i="5"/>
  <c r="I817" i="5"/>
  <c r="I818" i="5"/>
  <c r="I819" i="5"/>
  <c r="I820" i="5"/>
  <c r="I821" i="5"/>
  <c r="I822" i="5"/>
  <c r="I823" i="5"/>
  <c r="I824" i="5"/>
  <c r="I825" i="5"/>
  <c r="I826" i="5"/>
  <c r="I827" i="5"/>
  <c r="I828" i="5"/>
  <c r="I829" i="5"/>
  <c r="I830" i="5"/>
  <c r="I831" i="5"/>
  <c r="I832" i="5"/>
  <c r="I833" i="5"/>
  <c r="I834" i="5"/>
  <c r="I835" i="5"/>
  <c r="I836" i="5"/>
  <c r="I837" i="5"/>
  <c r="I838" i="5"/>
  <c r="I839" i="5"/>
  <c r="I840" i="5"/>
  <c r="I841" i="5"/>
  <c r="I842" i="5"/>
  <c r="I843" i="5"/>
  <c r="I844" i="5"/>
  <c r="I845" i="5"/>
  <c r="I846" i="5"/>
  <c r="I847" i="5"/>
  <c r="I848" i="5"/>
  <c r="I849" i="5"/>
  <c r="I850" i="5"/>
  <c r="I851" i="5"/>
  <c r="I852" i="5"/>
  <c r="I853" i="5"/>
  <c r="I854" i="5"/>
  <c r="I855" i="5"/>
  <c r="I856" i="5"/>
  <c r="I857" i="5"/>
  <c r="I858" i="5"/>
  <c r="I859" i="5"/>
  <c r="I860" i="5"/>
  <c r="I861" i="5"/>
  <c r="I862" i="5"/>
  <c r="I863" i="5"/>
  <c r="I864" i="5"/>
  <c r="I865" i="5"/>
  <c r="I866" i="5"/>
  <c r="I867" i="5"/>
  <c r="I868" i="5"/>
  <c r="I869" i="5"/>
  <c r="I870" i="5"/>
  <c r="I871" i="5"/>
  <c r="I872" i="5"/>
  <c r="I873" i="5"/>
  <c r="I874" i="5"/>
  <c r="I875" i="5"/>
  <c r="I876" i="5"/>
  <c r="I877" i="5"/>
  <c r="I878" i="5"/>
  <c r="I879" i="5"/>
  <c r="I880" i="5"/>
  <c r="I881" i="5"/>
  <c r="I882" i="5"/>
  <c r="I883" i="5"/>
  <c r="I884" i="5"/>
  <c r="I885" i="5"/>
  <c r="I886" i="5"/>
  <c r="I887" i="5"/>
  <c r="I888" i="5"/>
  <c r="I889" i="5"/>
  <c r="I890" i="5"/>
  <c r="I891" i="5"/>
  <c r="I892" i="5"/>
  <c r="I893" i="5"/>
  <c r="I894" i="5"/>
  <c r="I895" i="5"/>
  <c r="I896" i="5"/>
  <c r="I897" i="5"/>
  <c r="I898" i="5"/>
  <c r="I899" i="5"/>
  <c r="I900" i="5"/>
  <c r="I901" i="5"/>
  <c r="I903" i="5"/>
  <c r="I904" i="5"/>
  <c r="I905" i="5"/>
  <c r="I906" i="5"/>
  <c r="I907" i="5"/>
  <c r="I908" i="5"/>
  <c r="I909" i="5"/>
  <c r="I910" i="5"/>
  <c r="I911" i="5"/>
  <c r="I912" i="5"/>
  <c r="I913" i="5"/>
  <c r="I914" i="5"/>
  <c r="I915" i="5"/>
  <c r="I916" i="5"/>
  <c r="I917" i="5"/>
  <c r="I918" i="5"/>
  <c r="I919" i="5"/>
  <c r="I920" i="5"/>
  <c r="I921" i="5"/>
  <c r="I922" i="5"/>
  <c r="I923" i="5"/>
  <c r="I924" i="5"/>
  <c r="I925" i="5"/>
  <c r="I926" i="5"/>
  <c r="I927" i="5"/>
  <c r="I928" i="5"/>
  <c r="I929" i="5"/>
  <c r="I930" i="5"/>
  <c r="I931" i="5"/>
  <c r="I932" i="5"/>
  <c r="I933" i="5"/>
  <c r="I934" i="5"/>
  <c r="I935" i="5"/>
  <c r="I936" i="5"/>
  <c r="I937" i="5"/>
  <c r="I938" i="5"/>
  <c r="I939" i="5"/>
  <c r="I940" i="5"/>
  <c r="I941" i="5"/>
  <c r="I942" i="5"/>
  <c r="I943" i="5"/>
  <c r="I944" i="5"/>
  <c r="I945" i="5"/>
  <c r="I946" i="5"/>
  <c r="I947" i="5"/>
  <c r="I948" i="5"/>
  <c r="I949" i="5"/>
  <c r="I950" i="5"/>
  <c r="I951" i="5"/>
  <c r="I952" i="5"/>
  <c r="I953" i="5"/>
  <c r="I954" i="5"/>
  <c r="I955" i="5"/>
  <c r="I956" i="5"/>
  <c r="I957" i="5"/>
  <c r="I958" i="5"/>
  <c r="I959" i="5"/>
  <c r="I960" i="5"/>
  <c r="I961" i="5"/>
  <c r="I962" i="5"/>
  <c r="I963" i="5"/>
  <c r="I964" i="5"/>
  <c r="I965" i="5"/>
  <c r="I966" i="5"/>
  <c r="I967" i="5"/>
  <c r="I968" i="5"/>
  <c r="I969" i="5"/>
  <c r="I970" i="5"/>
  <c r="I971" i="5"/>
  <c r="I972" i="5"/>
  <c r="I973" i="5"/>
  <c r="I974" i="5"/>
  <c r="I975" i="5"/>
  <c r="I976" i="5"/>
  <c r="I977" i="5"/>
  <c r="I978" i="5"/>
  <c r="I979" i="5"/>
  <c r="I980" i="5"/>
  <c r="I981" i="5"/>
  <c r="I982" i="5"/>
  <c r="I983" i="5"/>
  <c r="I984" i="5"/>
  <c r="I985" i="5"/>
  <c r="I986" i="5"/>
  <c r="I987" i="5"/>
  <c r="I988" i="5"/>
  <c r="I989" i="5"/>
  <c r="I990" i="5"/>
  <c r="I991" i="5"/>
  <c r="I992" i="5"/>
  <c r="I993" i="5"/>
  <c r="I994" i="5"/>
  <c r="I995" i="5"/>
  <c r="I996" i="5"/>
  <c r="I997" i="5"/>
  <c r="I998" i="5"/>
  <c r="I999" i="5"/>
  <c r="I1000" i="5"/>
  <c r="I1001" i="5"/>
  <c r="I1002" i="5"/>
  <c r="I1003" i="5"/>
  <c r="I1004" i="5"/>
  <c r="I1005" i="5"/>
  <c r="I1006" i="5"/>
  <c r="I1007" i="5"/>
  <c r="I1008" i="5"/>
  <c r="I1009" i="5"/>
  <c r="I1010" i="5"/>
  <c r="I1011" i="5"/>
  <c r="I1012" i="5"/>
  <c r="I1013" i="5"/>
  <c r="I1014" i="5"/>
  <c r="I1015" i="5"/>
  <c r="I1016" i="5"/>
  <c r="I1017" i="5"/>
  <c r="I1018" i="5"/>
  <c r="I1019" i="5"/>
  <c r="I1020" i="5"/>
  <c r="I1021" i="5"/>
  <c r="I1022" i="5"/>
  <c r="I1023" i="5"/>
  <c r="I1024" i="5"/>
  <c r="I1025" i="5"/>
  <c r="I1026" i="5"/>
  <c r="I1027" i="5"/>
  <c r="I1028" i="5"/>
  <c r="I1029" i="5"/>
  <c r="I1030" i="5"/>
  <c r="I1031" i="5"/>
  <c r="I1032" i="5"/>
  <c r="I1033" i="5"/>
  <c r="I1034" i="5"/>
  <c r="I1035" i="5"/>
  <c r="I1036" i="5"/>
  <c r="I1037" i="5"/>
  <c r="I1038" i="5"/>
  <c r="I1039" i="5"/>
  <c r="I1040" i="5"/>
  <c r="I1041" i="5"/>
  <c r="I1042" i="5"/>
  <c r="I1043" i="5"/>
  <c r="I1044" i="5"/>
  <c r="I1045" i="5"/>
  <c r="I1046" i="5"/>
  <c r="I1047" i="5"/>
  <c r="I1048" i="5"/>
  <c r="I1049" i="5"/>
  <c r="I1050" i="5"/>
  <c r="I1051" i="5"/>
  <c r="I1052" i="5"/>
  <c r="I1053" i="5"/>
  <c r="I1054" i="5"/>
  <c r="I1055" i="5"/>
  <c r="I1056" i="5"/>
  <c r="I1057" i="5"/>
  <c r="I1058" i="5"/>
  <c r="I1059" i="5"/>
  <c r="I1060" i="5"/>
  <c r="I1061" i="5"/>
  <c r="I1062" i="5"/>
  <c r="I1063" i="5"/>
  <c r="I1064" i="5"/>
  <c r="I1065" i="5"/>
  <c r="I1066" i="5"/>
  <c r="I1067" i="5"/>
  <c r="I1068" i="5"/>
  <c r="I1069" i="5"/>
  <c r="I1070" i="5"/>
  <c r="I1071" i="5"/>
  <c r="I1072" i="5"/>
  <c r="I1073" i="5"/>
  <c r="I1074" i="5"/>
  <c r="I1075" i="5"/>
  <c r="I1076" i="5"/>
  <c r="I1077" i="5"/>
  <c r="I1078" i="5"/>
  <c r="I1079" i="5"/>
  <c r="I1080" i="5"/>
  <c r="I1081" i="5"/>
  <c r="I1082" i="5"/>
  <c r="I1083" i="5"/>
  <c r="I1084" i="5"/>
  <c r="I1085" i="5"/>
  <c r="I1086" i="5"/>
  <c r="I1087" i="5"/>
  <c r="I1088" i="5"/>
  <c r="I1089" i="5"/>
  <c r="I1090" i="5"/>
  <c r="I1091" i="5"/>
  <c r="I1092" i="5"/>
  <c r="I1093" i="5"/>
  <c r="I1094" i="5"/>
  <c r="I1095" i="5"/>
  <c r="I1096" i="5"/>
  <c r="I1097" i="5"/>
  <c r="I1098" i="5"/>
  <c r="I1099" i="5"/>
  <c r="I1100" i="5"/>
  <c r="I1101" i="5"/>
  <c r="I1102" i="5"/>
  <c r="I1103" i="5"/>
  <c r="I1104" i="5"/>
  <c r="I1105" i="5"/>
  <c r="I1106" i="5"/>
  <c r="I1107" i="5"/>
  <c r="I1108" i="5"/>
  <c r="I1109" i="5"/>
  <c r="I1110" i="5"/>
  <c r="I1111" i="5"/>
  <c r="I1112" i="5"/>
  <c r="I1113" i="5"/>
  <c r="I1114" i="5"/>
  <c r="I1115" i="5"/>
  <c r="I1116" i="5"/>
  <c r="I1117" i="5"/>
  <c r="I1118" i="5"/>
  <c r="I1119" i="5"/>
  <c r="I1120" i="5"/>
  <c r="I1121" i="5"/>
  <c r="I1122" i="5"/>
  <c r="I1123" i="5"/>
  <c r="I1124" i="5"/>
  <c r="I1125" i="5"/>
  <c r="I1126" i="5"/>
  <c r="I1127" i="5"/>
  <c r="I1128" i="5"/>
  <c r="I1129" i="5"/>
  <c r="I1130" i="5"/>
  <c r="I1131" i="5"/>
  <c r="I1132" i="5"/>
  <c r="I1133" i="5"/>
  <c r="I1134" i="5"/>
  <c r="I1135" i="5"/>
  <c r="I1136" i="5"/>
  <c r="I1137" i="5"/>
  <c r="I1138" i="5"/>
  <c r="I1139" i="5"/>
  <c r="I1140" i="5"/>
  <c r="I1141" i="5"/>
  <c r="I1142" i="5"/>
  <c r="I1143" i="5"/>
  <c r="I1144" i="5"/>
  <c r="I1145" i="5"/>
  <c r="I1146" i="5"/>
  <c r="I1147" i="5"/>
  <c r="I1148" i="5"/>
  <c r="I1149" i="5"/>
  <c r="I1150" i="5"/>
  <c r="I1151" i="5"/>
  <c r="I1152" i="5"/>
  <c r="I1153" i="5"/>
  <c r="I1154" i="5"/>
  <c r="I1155" i="5"/>
  <c r="I1156" i="5"/>
  <c r="I1157" i="5"/>
  <c r="I1158" i="5"/>
  <c r="I1159" i="5"/>
  <c r="I1160" i="5"/>
  <c r="I1161" i="5"/>
  <c r="I1162" i="5"/>
  <c r="I1163" i="5"/>
  <c r="I1164" i="5"/>
  <c r="I1165" i="5"/>
  <c r="I1166" i="5"/>
  <c r="I1167" i="5"/>
  <c r="I1168" i="5"/>
  <c r="I1169" i="5"/>
  <c r="I1170" i="5"/>
  <c r="I1171" i="5"/>
  <c r="I1172" i="5"/>
  <c r="I1173" i="5"/>
  <c r="I1174" i="5"/>
  <c r="I1175" i="5"/>
  <c r="I1176" i="5"/>
  <c r="I1177" i="5"/>
  <c r="I1178" i="5"/>
  <c r="I1179" i="5"/>
  <c r="I1180" i="5"/>
  <c r="I1181" i="5"/>
  <c r="I1182" i="5"/>
  <c r="I1183" i="5"/>
  <c r="I1184" i="5"/>
  <c r="I1185" i="5"/>
  <c r="I1186" i="5"/>
  <c r="I1187" i="5"/>
  <c r="I1188" i="5"/>
  <c r="I1189" i="5"/>
  <c r="I1190" i="5"/>
  <c r="I1191" i="5"/>
  <c r="I1192" i="5"/>
  <c r="I1193" i="5"/>
  <c r="I1194" i="5"/>
  <c r="I1195" i="5"/>
  <c r="I1196" i="5"/>
  <c r="I1197" i="5"/>
  <c r="I1198" i="5"/>
  <c r="I1199" i="5"/>
  <c r="I1200" i="5"/>
  <c r="I1201" i="5"/>
  <c r="I1202" i="5"/>
  <c r="I1203" i="5"/>
  <c r="I1204" i="5"/>
  <c r="I1205" i="5"/>
  <c r="I1206" i="5"/>
  <c r="I1207" i="5"/>
  <c r="I1208" i="5"/>
  <c r="I1209" i="5"/>
  <c r="I1210" i="5"/>
  <c r="I1211" i="5"/>
  <c r="I1212" i="5"/>
  <c r="I1213" i="5"/>
  <c r="I1214" i="5"/>
  <c r="I1215" i="5"/>
  <c r="I1216" i="5"/>
  <c r="I1217" i="5"/>
  <c r="I1218" i="5"/>
  <c r="I1219" i="5"/>
  <c r="I1220" i="5"/>
  <c r="I1221" i="5"/>
  <c r="I1222" i="5"/>
  <c r="I1223" i="5"/>
  <c r="I1224" i="5"/>
  <c r="I1225" i="5"/>
  <c r="I1226" i="5"/>
  <c r="I1227" i="5"/>
  <c r="I1228" i="5"/>
  <c r="I1229" i="5"/>
  <c r="I1230" i="5"/>
  <c r="I1231" i="5"/>
  <c r="I1232" i="5"/>
  <c r="I1233" i="5"/>
  <c r="I1234" i="5"/>
  <c r="I1235" i="5"/>
  <c r="I1236" i="5"/>
  <c r="I1237" i="5"/>
  <c r="I1238" i="5"/>
  <c r="I1239" i="5"/>
  <c r="I1240" i="5"/>
  <c r="I1241" i="5"/>
  <c r="I1242" i="5"/>
  <c r="I1243" i="5"/>
  <c r="I1244" i="5"/>
  <c r="I1245" i="5"/>
  <c r="I1246" i="5"/>
  <c r="I1247" i="5"/>
  <c r="I1248" i="5"/>
  <c r="I1249" i="5"/>
  <c r="I1250" i="5"/>
  <c r="I1251" i="5"/>
  <c r="I1252" i="5"/>
  <c r="I1253" i="5"/>
  <c r="I1254" i="5"/>
  <c r="I1255" i="5"/>
  <c r="I1256" i="5"/>
  <c r="I1257" i="5"/>
  <c r="I1258" i="5"/>
  <c r="J1258" i="5" s="1"/>
  <c r="I1259" i="5"/>
  <c r="J1259" i="5" s="1"/>
  <c r="I1260" i="5"/>
  <c r="J1260" i="5" s="1"/>
  <c r="I1261" i="5"/>
  <c r="J1261" i="5" s="1"/>
  <c r="I1262" i="5"/>
  <c r="J1262" i="5" s="1"/>
  <c r="I1263" i="5"/>
  <c r="J1263" i="5" s="1"/>
  <c r="I1264" i="5"/>
  <c r="J1264" i="5" s="1"/>
  <c r="I1265" i="5"/>
  <c r="J1265" i="5" s="1"/>
  <c r="I1266" i="5"/>
  <c r="J1266" i="5" s="1"/>
  <c r="I1267" i="5"/>
  <c r="J1267" i="5" s="1"/>
  <c r="I1268" i="5"/>
  <c r="J1268" i="5" s="1"/>
  <c r="I1269" i="5"/>
  <c r="J1269" i="5" s="1"/>
  <c r="I1270" i="5"/>
  <c r="J1270" i="5" s="1"/>
  <c r="I1271" i="5"/>
  <c r="J1271" i="5" s="1"/>
  <c r="I1272" i="5"/>
  <c r="J1272" i="5" s="1"/>
  <c r="I1273" i="5"/>
  <c r="J1273" i="5" s="1"/>
  <c r="I1274" i="5"/>
  <c r="J1274" i="5" s="1"/>
  <c r="I1275" i="5"/>
  <c r="J1275" i="5" s="1"/>
  <c r="I1276" i="5"/>
  <c r="J1276" i="5" s="1"/>
  <c r="I1277" i="5"/>
  <c r="J1277" i="5" s="1"/>
  <c r="I1278" i="5"/>
  <c r="J1278" i="5" s="1"/>
  <c r="I1279" i="5"/>
  <c r="J1279" i="5" s="1"/>
  <c r="I1280" i="5"/>
  <c r="J1280" i="5" s="1"/>
  <c r="I1281" i="5"/>
  <c r="J1281" i="5" s="1"/>
  <c r="I1282" i="5"/>
  <c r="J1282" i="5" s="1"/>
  <c r="I1283" i="5"/>
  <c r="J1283" i="5" s="1"/>
  <c r="I1284" i="5"/>
  <c r="J1284" i="5" s="1"/>
  <c r="I1285" i="5"/>
  <c r="J1285" i="5" s="1"/>
  <c r="I1286" i="5"/>
  <c r="J1286" i="5" s="1"/>
  <c r="I1287" i="5"/>
  <c r="J1287" i="5" s="1"/>
  <c r="I1288" i="5"/>
  <c r="J1288" i="5" s="1"/>
  <c r="I1289" i="5"/>
  <c r="J1289" i="5" s="1"/>
  <c r="I1290" i="5"/>
  <c r="J1290" i="5" s="1"/>
  <c r="I1291" i="5"/>
  <c r="J1291" i="5" s="1"/>
  <c r="I1292" i="5"/>
  <c r="J1292" i="5" s="1"/>
  <c r="I1293" i="5"/>
  <c r="J1293" i="5" s="1"/>
  <c r="I1294" i="5"/>
  <c r="J1294" i="5" s="1"/>
  <c r="I1295" i="5"/>
  <c r="J1295" i="5" s="1"/>
  <c r="I1296" i="5"/>
  <c r="J1296" i="5" s="1"/>
  <c r="I1297" i="5"/>
  <c r="J1297" i="5" s="1"/>
  <c r="I1298" i="5"/>
  <c r="J1298" i="5" s="1"/>
  <c r="I1299" i="5"/>
  <c r="J1299" i="5" s="1"/>
  <c r="I1300" i="5"/>
  <c r="J1300" i="5" s="1"/>
  <c r="I1301" i="5"/>
  <c r="J1301" i="5" s="1"/>
  <c r="I1302" i="5"/>
  <c r="J1302" i="5" s="1"/>
  <c r="I1303" i="5"/>
  <c r="J1303" i="5" s="1"/>
  <c r="I1304" i="5"/>
  <c r="J1304" i="5" s="1"/>
  <c r="I1305" i="5"/>
  <c r="J1305" i="5" s="1"/>
  <c r="I1306" i="5"/>
  <c r="J1306" i="5" s="1"/>
  <c r="I1307" i="5"/>
  <c r="J1307" i="5" s="1"/>
  <c r="I1308" i="5"/>
  <c r="J1308" i="5" s="1"/>
  <c r="I1309" i="5"/>
  <c r="J1309" i="5" s="1"/>
  <c r="I1310" i="5"/>
  <c r="J1310" i="5" s="1"/>
  <c r="I1311" i="5"/>
  <c r="J1311" i="5" s="1"/>
  <c r="I1312" i="5"/>
  <c r="J1312" i="5" s="1"/>
  <c r="I1313" i="5"/>
  <c r="J1313" i="5" s="1"/>
  <c r="I1314" i="5"/>
  <c r="J1314" i="5" s="1"/>
  <c r="I1315" i="5"/>
  <c r="J1315" i="5" s="1"/>
  <c r="I1316" i="5"/>
  <c r="J1316" i="5" s="1"/>
  <c r="I1317" i="5"/>
  <c r="J1317" i="5" s="1"/>
  <c r="I1318" i="5"/>
  <c r="J1318" i="5" s="1"/>
  <c r="I1319" i="5"/>
  <c r="J1319" i="5" s="1"/>
  <c r="I1320" i="5"/>
  <c r="J1320" i="5" s="1"/>
  <c r="I1321" i="5"/>
  <c r="J1321" i="5" s="1"/>
  <c r="I1322" i="5"/>
  <c r="J1322" i="5" s="1"/>
  <c r="I1323" i="5"/>
  <c r="J1323" i="5" s="1"/>
  <c r="I1324" i="5"/>
  <c r="J1324" i="5" s="1"/>
  <c r="I1325" i="5"/>
  <c r="J1325" i="5" s="1"/>
  <c r="I1326" i="5"/>
  <c r="J1326" i="5" s="1"/>
  <c r="I1327" i="5"/>
  <c r="J1327" i="5" s="1"/>
  <c r="I1328" i="5"/>
  <c r="J1328" i="5" s="1"/>
  <c r="I1329" i="5"/>
  <c r="J1329" i="5" s="1"/>
  <c r="I1330" i="5"/>
  <c r="J1330" i="5" s="1"/>
  <c r="I1331" i="5"/>
  <c r="J1331" i="5" s="1"/>
  <c r="I1332" i="5"/>
  <c r="J1332" i="5" s="1"/>
  <c r="I1333" i="5"/>
  <c r="J1333" i="5" s="1"/>
  <c r="I1334" i="5"/>
  <c r="J1334" i="5" s="1"/>
  <c r="I1335" i="5"/>
  <c r="J1335" i="5" s="1"/>
  <c r="I1336" i="5"/>
  <c r="J1336" i="5" s="1"/>
  <c r="I1337" i="5"/>
  <c r="J1337" i="5" s="1"/>
  <c r="I1338" i="5"/>
  <c r="J1338" i="5" s="1"/>
  <c r="I1339" i="5"/>
  <c r="J1339" i="5" s="1"/>
  <c r="I1340" i="5"/>
  <c r="J1340" i="5" s="1"/>
  <c r="I1341" i="5"/>
  <c r="J1341" i="5" s="1"/>
  <c r="I1342" i="5"/>
  <c r="J1342" i="5" s="1"/>
  <c r="I1343" i="5"/>
  <c r="J1343" i="5" s="1"/>
  <c r="I1344" i="5"/>
  <c r="J1344" i="5" s="1"/>
  <c r="I1345" i="5"/>
  <c r="J1345" i="5" s="1"/>
  <c r="I1346" i="5"/>
  <c r="J1346" i="5" s="1"/>
  <c r="I1347" i="5"/>
  <c r="J1347" i="5" s="1"/>
  <c r="I1348" i="5"/>
  <c r="J1348" i="5" s="1"/>
  <c r="I1349" i="5"/>
  <c r="J1349" i="5" s="1"/>
  <c r="I1350" i="5"/>
  <c r="J1350" i="5" s="1"/>
  <c r="I1351" i="5"/>
  <c r="J1351" i="5" s="1"/>
  <c r="I1352" i="5"/>
  <c r="J1352" i="5" s="1"/>
  <c r="I1353" i="5"/>
  <c r="J1353" i="5" s="1"/>
  <c r="I1354" i="5"/>
  <c r="J1354" i="5" s="1"/>
  <c r="I1355" i="5"/>
  <c r="J1355" i="5" s="1"/>
  <c r="I1356" i="5"/>
  <c r="J1356" i="5" s="1"/>
  <c r="I1357" i="5"/>
  <c r="J1357" i="5" s="1"/>
  <c r="I1358" i="5"/>
  <c r="J1358" i="5" s="1"/>
  <c r="I1359" i="5"/>
  <c r="J1359" i="5" s="1"/>
  <c r="I1360" i="5"/>
  <c r="J1360" i="5" s="1"/>
  <c r="I1361" i="5"/>
  <c r="J1361" i="5" s="1"/>
  <c r="I1362" i="5"/>
  <c r="J1362" i="5" s="1"/>
  <c r="I1363" i="5"/>
  <c r="J1363" i="5" s="1"/>
  <c r="I1364" i="5"/>
  <c r="J1364" i="5" s="1"/>
  <c r="I1365" i="5"/>
  <c r="J1365" i="5" s="1"/>
  <c r="I1366" i="5"/>
  <c r="J1366" i="5" s="1"/>
  <c r="I1367" i="5"/>
  <c r="J1367" i="5" s="1"/>
  <c r="I1368" i="5"/>
  <c r="J1368" i="5" s="1"/>
  <c r="I1369" i="5"/>
  <c r="J1369" i="5" s="1"/>
  <c r="I1370" i="5"/>
  <c r="J1370" i="5" s="1"/>
  <c r="I1371" i="5"/>
  <c r="J1371" i="5" s="1"/>
  <c r="I1372" i="5"/>
  <c r="J1372" i="5" s="1"/>
  <c r="I1373" i="5"/>
  <c r="J1373" i="5" s="1"/>
  <c r="I1374" i="5"/>
  <c r="J1374" i="5" s="1"/>
  <c r="I1375" i="5"/>
  <c r="J1375" i="5" s="1"/>
  <c r="I1376" i="5"/>
  <c r="J1376" i="5" s="1"/>
  <c r="I1377" i="5"/>
  <c r="J1377" i="5" s="1"/>
  <c r="I1378" i="5"/>
  <c r="J1378" i="5" s="1"/>
  <c r="I1379" i="5"/>
  <c r="J1379" i="5" s="1"/>
  <c r="I1380" i="5"/>
  <c r="J1380" i="5" s="1"/>
  <c r="I1381" i="5"/>
  <c r="J1381" i="5" s="1"/>
  <c r="I1382" i="5"/>
  <c r="J1382" i="5" s="1"/>
  <c r="I1383" i="5"/>
  <c r="J1383" i="5" s="1"/>
  <c r="I1384" i="5"/>
  <c r="J1384" i="5" s="1"/>
  <c r="I1385" i="5"/>
  <c r="J1385" i="5" s="1"/>
  <c r="I1386" i="5"/>
  <c r="J1386" i="5" s="1"/>
  <c r="I1387" i="5"/>
  <c r="J1387" i="5" s="1"/>
  <c r="I1388" i="5"/>
  <c r="J1388" i="5" s="1"/>
  <c r="I1389" i="5"/>
  <c r="J1389" i="5" s="1"/>
  <c r="I1390" i="5"/>
  <c r="J1390" i="5" s="1"/>
  <c r="I1391" i="5"/>
  <c r="J1391" i="5" s="1"/>
  <c r="I1392" i="5"/>
  <c r="J1392" i="5" s="1"/>
  <c r="I1393" i="5"/>
  <c r="J1393" i="5" s="1"/>
  <c r="I1394" i="5"/>
  <c r="J1394" i="5" s="1"/>
  <c r="I1395" i="5"/>
  <c r="J1395" i="5" s="1"/>
  <c r="I1396" i="5"/>
  <c r="J1396" i="5" s="1"/>
  <c r="I1397" i="5"/>
  <c r="J1397" i="5" s="1"/>
  <c r="I1398" i="5"/>
  <c r="J1398" i="5" s="1"/>
  <c r="I1399" i="5"/>
  <c r="J1399" i="5" s="1"/>
  <c r="I1400" i="5"/>
  <c r="J1400" i="5" s="1"/>
  <c r="I1402" i="5"/>
  <c r="J1402" i="5" s="1"/>
  <c r="I1403" i="5"/>
  <c r="J1403" i="5" s="1"/>
  <c r="I1404" i="5"/>
  <c r="J1404" i="5" s="1"/>
  <c r="I1405" i="5"/>
  <c r="J1405" i="5" s="1"/>
  <c r="I1406" i="5"/>
  <c r="J1406" i="5" s="1"/>
  <c r="I1407" i="5"/>
  <c r="J1407" i="5" s="1"/>
  <c r="I1408" i="5"/>
  <c r="J1408" i="5" s="1"/>
  <c r="I1409" i="5"/>
  <c r="J1409" i="5" s="1"/>
  <c r="I1410" i="5"/>
  <c r="J1410" i="5" s="1"/>
  <c r="I1411" i="5"/>
  <c r="J1411" i="5" s="1"/>
  <c r="I1412" i="5"/>
  <c r="J1412" i="5" s="1"/>
  <c r="I1413" i="5"/>
  <c r="J1413" i="5" s="1"/>
  <c r="I1414" i="5"/>
  <c r="J1414" i="5" s="1"/>
  <c r="I1415" i="5"/>
  <c r="J1415" i="5" s="1"/>
  <c r="I1416" i="5"/>
  <c r="J1416" i="5" s="1"/>
  <c r="I1417" i="5"/>
  <c r="J1417" i="5" s="1"/>
  <c r="I1418" i="5"/>
  <c r="J1418" i="5" s="1"/>
  <c r="I1419" i="5"/>
  <c r="J1419" i="5" s="1"/>
  <c r="I1420" i="5"/>
  <c r="J1420" i="5" s="1"/>
  <c r="I1421" i="5"/>
  <c r="J1421" i="5" s="1"/>
  <c r="I1422" i="5"/>
  <c r="J1422" i="5" s="1"/>
  <c r="I1423" i="5"/>
  <c r="J1423" i="5" s="1"/>
  <c r="I1424" i="5"/>
  <c r="J1424" i="5" s="1"/>
  <c r="I1425" i="5"/>
  <c r="J1425" i="5" s="1"/>
  <c r="I1426" i="5"/>
  <c r="J1426" i="5" s="1"/>
  <c r="I1427" i="5"/>
  <c r="J1427" i="5" s="1"/>
  <c r="I1428" i="5"/>
  <c r="J1428" i="5" s="1"/>
  <c r="I1429" i="5"/>
  <c r="J1429" i="5" s="1"/>
  <c r="I1430" i="5"/>
  <c r="J1430" i="5" s="1"/>
  <c r="I1431" i="5"/>
  <c r="J1431" i="5" s="1"/>
  <c r="I1432" i="5"/>
  <c r="J1432" i="5" s="1"/>
  <c r="I1433" i="5"/>
  <c r="J1433" i="5" s="1"/>
  <c r="I1434" i="5"/>
  <c r="J1434" i="5" s="1"/>
  <c r="I1435" i="5"/>
  <c r="J1435" i="5" s="1"/>
  <c r="I1436" i="5"/>
  <c r="J1436" i="5" s="1"/>
  <c r="I1437" i="5"/>
  <c r="J1437" i="5" s="1"/>
  <c r="I1438" i="5"/>
  <c r="J1438" i="5" s="1"/>
  <c r="I1439" i="5"/>
  <c r="J1439" i="5" s="1"/>
  <c r="I1440" i="5"/>
  <c r="J1440" i="5" s="1"/>
  <c r="I1441" i="5"/>
  <c r="J1441" i="5" s="1"/>
  <c r="I1442" i="5"/>
  <c r="J1442" i="5" s="1"/>
  <c r="I1443" i="5"/>
  <c r="J1443" i="5" s="1"/>
  <c r="I1444" i="5"/>
  <c r="J1444" i="5" s="1"/>
  <c r="I1445" i="5"/>
  <c r="J1445" i="5" s="1"/>
  <c r="I1446" i="5"/>
  <c r="J1446" i="5" s="1"/>
  <c r="I1447" i="5"/>
  <c r="J1447" i="5" s="1"/>
  <c r="I1448" i="5"/>
  <c r="J1448" i="5" s="1"/>
  <c r="I1449" i="5"/>
  <c r="J1449" i="5" s="1"/>
  <c r="I1450" i="5"/>
  <c r="J1450" i="5" s="1"/>
  <c r="I1451" i="5"/>
  <c r="J1451" i="5" s="1"/>
  <c r="I1452" i="5"/>
  <c r="J1452" i="5" s="1"/>
  <c r="I1453" i="5"/>
  <c r="J1453" i="5" s="1"/>
  <c r="I1454" i="5"/>
  <c r="J1454" i="5" s="1"/>
  <c r="I1455" i="5"/>
  <c r="J1455" i="5" s="1"/>
  <c r="I1456" i="5"/>
  <c r="J1456" i="5" s="1"/>
  <c r="I1457" i="5"/>
  <c r="J1457" i="5" s="1"/>
  <c r="I1458" i="5"/>
  <c r="J1458" i="5" s="1"/>
  <c r="I1459" i="5"/>
  <c r="J1459" i="5" s="1"/>
  <c r="I1460" i="5"/>
  <c r="J1460" i="5" s="1"/>
  <c r="I1461" i="5"/>
  <c r="J1461" i="5" s="1"/>
  <c r="I1462" i="5"/>
  <c r="J1462" i="5" s="1"/>
  <c r="I1463" i="5"/>
  <c r="J1463" i="5" s="1"/>
  <c r="I1464" i="5"/>
  <c r="J1464" i="5" s="1"/>
  <c r="I1465" i="5"/>
  <c r="J1465" i="5" s="1"/>
  <c r="I1466" i="5"/>
  <c r="I1467" i="5"/>
  <c r="J1467" i="5" s="1"/>
  <c r="I1468" i="5"/>
  <c r="J1468" i="5" s="1"/>
  <c r="I1469" i="5"/>
  <c r="J1469" i="5" s="1"/>
  <c r="I1470" i="5"/>
  <c r="J1470" i="5" s="1"/>
  <c r="I1471" i="5"/>
  <c r="J1471" i="5" s="1"/>
  <c r="I1472" i="5"/>
  <c r="J1472" i="5" s="1"/>
  <c r="I1473" i="5"/>
  <c r="J1473" i="5" s="1"/>
  <c r="I1474" i="5"/>
  <c r="J1474" i="5" s="1"/>
  <c r="I1475" i="5"/>
  <c r="J1475" i="5" s="1"/>
  <c r="I1476" i="5"/>
  <c r="J1476" i="5" s="1"/>
  <c r="I1477" i="5"/>
  <c r="J1477" i="5" s="1"/>
  <c r="I1478" i="5"/>
  <c r="J1478" i="5" s="1"/>
  <c r="I1479" i="5"/>
  <c r="J1479" i="5" s="1"/>
  <c r="I1480" i="5"/>
  <c r="J1480" i="5" s="1"/>
  <c r="I1481" i="5"/>
  <c r="J1481" i="5" s="1"/>
  <c r="I1482" i="5"/>
  <c r="J1482" i="5" s="1"/>
  <c r="I1483" i="5"/>
  <c r="J1483" i="5" s="1"/>
  <c r="I1484" i="5"/>
  <c r="J1484" i="5" s="1"/>
  <c r="I1485" i="5"/>
  <c r="J1485" i="5" s="1"/>
  <c r="I1486" i="5"/>
  <c r="J1486" i="5" s="1"/>
  <c r="I1487" i="5"/>
  <c r="J1487" i="5" s="1"/>
  <c r="I1488" i="5"/>
  <c r="J1488" i="5" s="1"/>
  <c r="I1489" i="5"/>
  <c r="J1489" i="5" s="1"/>
  <c r="I1490" i="5"/>
  <c r="J1490" i="5" s="1"/>
  <c r="I1491" i="5"/>
  <c r="J1491" i="5" s="1"/>
  <c r="I1492" i="5"/>
  <c r="J1492" i="5" s="1"/>
  <c r="I1493" i="5"/>
  <c r="J1493" i="5" s="1"/>
  <c r="I1494" i="5"/>
  <c r="J1494" i="5" s="1"/>
  <c r="I1495" i="5"/>
  <c r="J1495" i="5" s="1"/>
  <c r="I1496" i="5"/>
  <c r="J1496" i="5" s="1"/>
  <c r="I1497" i="5"/>
  <c r="J1497" i="5" s="1"/>
  <c r="I1498" i="5"/>
  <c r="J1498" i="5" s="1"/>
  <c r="I1499" i="5"/>
  <c r="J1499" i="5" s="1"/>
  <c r="I1500" i="5"/>
  <c r="J1500" i="5" s="1"/>
  <c r="I1501" i="5"/>
  <c r="J1501" i="5" s="1"/>
  <c r="I1502" i="5"/>
  <c r="J1502" i="5" s="1"/>
  <c r="I1503" i="5"/>
  <c r="J1503" i="5" s="1"/>
  <c r="I1504" i="5"/>
  <c r="J1504" i="5" s="1"/>
  <c r="I1505" i="5"/>
  <c r="J1505" i="5" s="1"/>
  <c r="I1506" i="5"/>
  <c r="J1506" i="5" s="1"/>
  <c r="I1507" i="5"/>
  <c r="J1507" i="5" s="1"/>
  <c r="I1508" i="5"/>
  <c r="J1508" i="5" s="1"/>
  <c r="I1509" i="5"/>
  <c r="J1509" i="5" s="1"/>
  <c r="I1510" i="5"/>
  <c r="J1510" i="5" s="1"/>
  <c r="I1511" i="5"/>
  <c r="J1511" i="5" s="1"/>
  <c r="I1512" i="5"/>
  <c r="J1512" i="5" s="1"/>
  <c r="I1513" i="5"/>
  <c r="J1513" i="5" s="1"/>
  <c r="I1514" i="5"/>
  <c r="J1514" i="5" s="1"/>
  <c r="I1515" i="5"/>
  <c r="J1515" i="5" s="1"/>
  <c r="I1516" i="5"/>
  <c r="J1516" i="5" s="1"/>
  <c r="I1517" i="5"/>
  <c r="J1517" i="5" s="1"/>
  <c r="I1518" i="5"/>
  <c r="J1518" i="5" s="1"/>
  <c r="I1519" i="5"/>
  <c r="J1519" i="5" s="1"/>
  <c r="I1520" i="5"/>
  <c r="J1520" i="5" s="1"/>
  <c r="I1521" i="5"/>
  <c r="J1521" i="5" s="1"/>
  <c r="I1522" i="5"/>
  <c r="J1522" i="5" s="1"/>
  <c r="I1523" i="5"/>
  <c r="J1523" i="5" s="1"/>
  <c r="I1524" i="5"/>
  <c r="J1524" i="5" s="1"/>
  <c r="I1525" i="5"/>
  <c r="J1525" i="5" s="1"/>
  <c r="I1526" i="5"/>
  <c r="J1526" i="5" s="1"/>
  <c r="I1527" i="5"/>
  <c r="J1527" i="5" s="1"/>
  <c r="I1528" i="5"/>
  <c r="J1528" i="5" s="1"/>
  <c r="I1529" i="5"/>
  <c r="J1529" i="5" s="1"/>
  <c r="I1530" i="5"/>
  <c r="J1530" i="5" s="1"/>
  <c r="I1531" i="5"/>
  <c r="J1531" i="5" s="1"/>
  <c r="I1532" i="5"/>
  <c r="J1532" i="5" s="1"/>
  <c r="I1533" i="5"/>
  <c r="J1533" i="5" s="1"/>
  <c r="I1534" i="5"/>
  <c r="J1534" i="5" s="1"/>
  <c r="I1535" i="5"/>
  <c r="J1535" i="5" s="1"/>
  <c r="I1536" i="5"/>
  <c r="J1536" i="5" s="1"/>
  <c r="I1537" i="5"/>
  <c r="J1537" i="5" s="1"/>
  <c r="I1538" i="5"/>
  <c r="J1538" i="5" s="1"/>
  <c r="I1539" i="5"/>
  <c r="J1539" i="5" s="1"/>
  <c r="I1540" i="5"/>
  <c r="J1540" i="5" s="1"/>
  <c r="I1541" i="5"/>
  <c r="J1541" i="5" s="1"/>
  <c r="I1542" i="5"/>
  <c r="J1542" i="5" s="1"/>
  <c r="I1543" i="5"/>
  <c r="J1543" i="5" s="1"/>
  <c r="I1544" i="5"/>
  <c r="J1544" i="5" s="1"/>
  <c r="I1545" i="5"/>
  <c r="J1545" i="5" s="1"/>
  <c r="I1546" i="5"/>
  <c r="J1546" i="5" s="1"/>
  <c r="I1547" i="5"/>
  <c r="J1547" i="5" s="1"/>
  <c r="I1548" i="5"/>
  <c r="J1548" i="5" s="1"/>
  <c r="I1549" i="5"/>
  <c r="J1549" i="5" s="1"/>
  <c r="I1550" i="5"/>
  <c r="J1550" i="5" s="1"/>
  <c r="I1551" i="5"/>
  <c r="J1551" i="5" s="1"/>
  <c r="I1552" i="5"/>
  <c r="J1552" i="5" s="1"/>
  <c r="I1553" i="5"/>
  <c r="J1553" i="5" s="1"/>
  <c r="I1554" i="5"/>
  <c r="J1554" i="5" s="1"/>
  <c r="I1555" i="5"/>
  <c r="J1555" i="5" s="1"/>
  <c r="I1556" i="5"/>
  <c r="J1556" i="5" s="1"/>
  <c r="I1557" i="5"/>
  <c r="J1557" i="5" s="1"/>
  <c r="I1558" i="5"/>
  <c r="J1558" i="5" s="1"/>
  <c r="I1559" i="5"/>
  <c r="J1559" i="5" s="1"/>
  <c r="I1560" i="5"/>
  <c r="J1560" i="5" s="1"/>
  <c r="I1561" i="5"/>
  <c r="J1561" i="5" s="1"/>
  <c r="I1562" i="5"/>
  <c r="J1562" i="5" s="1"/>
  <c r="I1563" i="5"/>
  <c r="J1563" i="5" s="1"/>
  <c r="I1564" i="5"/>
  <c r="J1564" i="5" s="1"/>
  <c r="I1565" i="5"/>
  <c r="J1565" i="5" s="1"/>
  <c r="I1566" i="5"/>
  <c r="J1566" i="5" s="1"/>
  <c r="I1567" i="5"/>
  <c r="J1567" i="5" s="1"/>
  <c r="I1568" i="5"/>
  <c r="J1568" i="5" s="1"/>
  <c r="I1569" i="5"/>
  <c r="J1569" i="5" s="1"/>
  <c r="I1570" i="5"/>
  <c r="J1570" i="5" s="1"/>
  <c r="I1571" i="5"/>
  <c r="J1571" i="5" s="1"/>
  <c r="I1572" i="5"/>
  <c r="J1572" i="5" s="1"/>
  <c r="I1573" i="5"/>
  <c r="J1573" i="5" s="1"/>
  <c r="I1574" i="5"/>
  <c r="J1574" i="5" s="1"/>
  <c r="I1575" i="5"/>
  <c r="J1575" i="5" s="1"/>
  <c r="I1576" i="5"/>
  <c r="J1576" i="5" s="1"/>
  <c r="I1577" i="5"/>
  <c r="J1577" i="5" s="1"/>
  <c r="I1578" i="5"/>
  <c r="J1578" i="5" s="1"/>
  <c r="I1579" i="5"/>
  <c r="J1579" i="5" s="1"/>
  <c r="I1580" i="5"/>
  <c r="J1580" i="5" s="1"/>
  <c r="I1581" i="5"/>
  <c r="J1581" i="5" s="1"/>
  <c r="I1582" i="5"/>
  <c r="J1582" i="5" s="1"/>
  <c r="I1583" i="5"/>
  <c r="J1583" i="5" s="1"/>
  <c r="I1584" i="5"/>
  <c r="J1584" i="5" s="1"/>
  <c r="I1585" i="5"/>
  <c r="J1585" i="5" s="1"/>
  <c r="I1586" i="5"/>
  <c r="J1586" i="5" s="1"/>
  <c r="I1587" i="5"/>
  <c r="J1587" i="5" s="1"/>
  <c r="I1588" i="5"/>
  <c r="J1588" i="5" s="1"/>
  <c r="I1589" i="5"/>
  <c r="J1589" i="5" s="1"/>
  <c r="I1590" i="5"/>
  <c r="J1590" i="5" s="1"/>
  <c r="I1591" i="5"/>
  <c r="J1591" i="5" s="1"/>
  <c r="I1592" i="5"/>
  <c r="J1592" i="5" s="1"/>
  <c r="I1593" i="5"/>
  <c r="J1593" i="5" s="1"/>
  <c r="I1594" i="5"/>
  <c r="J1594" i="5" s="1"/>
  <c r="I1595" i="5"/>
  <c r="J1595" i="5" s="1"/>
  <c r="I1596" i="5"/>
  <c r="J1596" i="5" s="1"/>
  <c r="I1597" i="5"/>
  <c r="J1597" i="5" s="1"/>
  <c r="I1598" i="5"/>
  <c r="J1598" i="5" s="1"/>
  <c r="I1599" i="5"/>
  <c r="J1599" i="5" s="1"/>
  <c r="I1600" i="5"/>
  <c r="J1600" i="5" s="1"/>
  <c r="I1601" i="5"/>
  <c r="J1601" i="5" s="1"/>
  <c r="I1602" i="5"/>
  <c r="J1602" i="5" s="1"/>
  <c r="I1603" i="5"/>
  <c r="J1603" i="5" s="1"/>
  <c r="I1604" i="5"/>
  <c r="J1604" i="5" s="1"/>
  <c r="I1605" i="5"/>
  <c r="J1605" i="5" s="1"/>
  <c r="I1606" i="5"/>
  <c r="J1606" i="5" s="1"/>
  <c r="I1607" i="5"/>
  <c r="J1607" i="5" s="1"/>
  <c r="I1608" i="5"/>
  <c r="J1608" i="5" s="1"/>
  <c r="I1609" i="5"/>
  <c r="J1609" i="5" s="1"/>
  <c r="I1610" i="5"/>
  <c r="J1610" i="5" s="1"/>
  <c r="I1611" i="5"/>
  <c r="J1611" i="5" s="1"/>
  <c r="I1612" i="5"/>
  <c r="J1612" i="5" s="1"/>
  <c r="I1613" i="5"/>
  <c r="J1613" i="5" s="1"/>
  <c r="I1614" i="5"/>
  <c r="J1614" i="5" s="1"/>
  <c r="I1615" i="5"/>
  <c r="J1615" i="5" s="1"/>
  <c r="I1616" i="5"/>
  <c r="J1616" i="5" s="1"/>
  <c r="I1617" i="5"/>
  <c r="J1617" i="5" s="1"/>
  <c r="I1618" i="5"/>
  <c r="J1618" i="5" s="1"/>
  <c r="I1619" i="5"/>
  <c r="J1619" i="5" s="1"/>
  <c r="I1620" i="5"/>
  <c r="J1620" i="5" s="1"/>
  <c r="I1621" i="5"/>
  <c r="J1621" i="5" s="1"/>
  <c r="I1622" i="5"/>
  <c r="J1622" i="5" s="1"/>
  <c r="I1623" i="5"/>
  <c r="J1623" i="5" s="1"/>
  <c r="I1624" i="5"/>
  <c r="J1624" i="5" s="1"/>
  <c r="I1625" i="5"/>
  <c r="J1625" i="5" s="1"/>
  <c r="I1626" i="5"/>
  <c r="J1626" i="5" s="1"/>
  <c r="I1627" i="5"/>
  <c r="J1627" i="5" s="1"/>
  <c r="I1628" i="5"/>
  <c r="J1628" i="5" s="1"/>
  <c r="I1629" i="5"/>
  <c r="J1629" i="5" s="1"/>
  <c r="I1630" i="5"/>
  <c r="J1630" i="5" s="1"/>
  <c r="I1631" i="5"/>
  <c r="J1631" i="5" s="1"/>
  <c r="I1632" i="5"/>
  <c r="J1632" i="5" s="1"/>
  <c r="I1633" i="5"/>
  <c r="J1633" i="5" s="1"/>
  <c r="I1634" i="5"/>
  <c r="J1634" i="5" s="1"/>
  <c r="I1635" i="5"/>
  <c r="J1635" i="5" s="1"/>
  <c r="I1636" i="5"/>
  <c r="J1636" i="5" s="1"/>
  <c r="I1637" i="5"/>
  <c r="J1637" i="5" s="1"/>
  <c r="I1638" i="5"/>
  <c r="J1638" i="5" s="1"/>
  <c r="I1639" i="5"/>
  <c r="J1639" i="5" s="1"/>
  <c r="I1640" i="5"/>
  <c r="J1640" i="5" s="1"/>
  <c r="I1641" i="5"/>
  <c r="J1641" i="5" s="1"/>
  <c r="I1642" i="5"/>
  <c r="J1642" i="5" s="1"/>
  <c r="I1643" i="5"/>
  <c r="J1643" i="5" s="1"/>
  <c r="I1644" i="5"/>
  <c r="J1644" i="5" s="1"/>
  <c r="I1645" i="5"/>
  <c r="J1645" i="5" s="1"/>
  <c r="I1646" i="5"/>
  <c r="J1646" i="5" s="1"/>
  <c r="I1647" i="5"/>
  <c r="J1647" i="5" s="1"/>
  <c r="I1648" i="5"/>
  <c r="J1648" i="5" s="1"/>
  <c r="I1649" i="5"/>
  <c r="J1649" i="5" s="1"/>
  <c r="I1650" i="5"/>
  <c r="J1650" i="5" s="1"/>
  <c r="I1651" i="5"/>
  <c r="J1651" i="5" s="1"/>
  <c r="I1652" i="5"/>
  <c r="J1652" i="5" s="1"/>
  <c r="I1653" i="5"/>
  <c r="J1653" i="5" s="1"/>
  <c r="I1654" i="5"/>
  <c r="J1654" i="5" s="1"/>
  <c r="I1655" i="5"/>
  <c r="J1655" i="5" s="1"/>
  <c r="I1656" i="5"/>
  <c r="J1656" i="5" s="1"/>
  <c r="I1657" i="5"/>
  <c r="J1657" i="5" s="1"/>
  <c r="I1658" i="5"/>
  <c r="J1658" i="5" s="1"/>
  <c r="I1659" i="5"/>
  <c r="J1659" i="5" s="1"/>
  <c r="I1660" i="5"/>
  <c r="J1660" i="5" s="1"/>
  <c r="I1661" i="5"/>
  <c r="J1661" i="5" s="1"/>
  <c r="I1662" i="5"/>
  <c r="J1662" i="5" s="1"/>
  <c r="I1663" i="5"/>
  <c r="J1663" i="5" s="1"/>
  <c r="I1664" i="5"/>
  <c r="J1664" i="5" s="1"/>
  <c r="I1665" i="5"/>
  <c r="J1665" i="5" s="1"/>
  <c r="I1666" i="5"/>
  <c r="J1666" i="5" s="1"/>
  <c r="I1667" i="5"/>
  <c r="J1667" i="5" s="1"/>
  <c r="I1668" i="5"/>
  <c r="J1668" i="5" s="1"/>
  <c r="I1669" i="5"/>
  <c r="J1669" i="5" s="1"/>
  <c r="I1670" i="5"/>
  <c r="J1670" i="5" s="1"/>
  <c r="I1671" i="5"/>
  <c r="J1671" i="5" s="1"/>
  <c r="I1672" i="5"/>
  <c r="J1672" i="5" s="1"/>
  <c r="I1673" i="5"/>
  <c r="J1673" i="5" s="1"/>
  <c r="I1674" i="5"/>
  <c r="J1674" i="5" s="1"/>
  <c r="I1675" i="5"/>
  <c r="J1675" i="5" s="1"/>
  <c r="I1676" i="5"/>
  <c r="J1676" i="5" s="1"/>
  <c r="I1677" i="5"/>
  <c r="J1677" i="5" s="1"/>
  <c r="I1678" i="5"/>
  <c r="J1678" i="5" s="1"/>
  <c r="I1679" i="5"/>
  <c r="J1679" i="5" s="1"/>
  <c r="I1680" i="5"/>
  <c r="J1680" i="5" s="1"/>
  <c r="I1681" i="5"/>
  <c r="J1681" i="5" s="1"/>
  <c r="I1682" i="5"/>
  <c r="J1682" i="5" s="1"/>
  <c r="I1683" i="5"/>
  <c r="J1683" i="5" s="1"/>
  <c r="I1684" i="5"/>
  <c r="J1684" i="5" s="1"/>
  <c r="I1685" i="5"/>
  <c r="J1685" i="5" s="1"/>
  <c r="I1686" i="5"/>
  <c r="J1686" i="5" s="1"/>
  <c r="I1687" i="5"/>
  <c r="J1687" i="5" s="1"/>
  <c r="I1688" i="5"/>
  <c r="J1688" i="5" s="1"/>
  <c r="I1689" i="5"/>
  <c r="J1689" i="5" s="1"/>
  <c r="I1690" i="5"/>
  <c r="J1690" i="5" s="1"/>
  <c r="I1691" i="5"/>
  <c r="J1691" i="5" s="1"/>
  <c r="I1692" i="5"/>
  <c r="J1692" i="5" s="1"/>
  <c r="I1693" i="5"/>
  <c r="J1693" i="5" s="1"/>
  <c r="I1694" i="5"/>
  <c r="J1694" i="5" s="1"/>
  <c r="I1695" i="5"/>
  <c r="J1695" i="5" s="1"/>
  <c r="I1696" i="5"/>
  <c r="J1696" i="5" s="1"/>
  <c r="I1697" i="5"/>
  <c r="J1697" i="5" s="1"/>
  <c r="I1698" i="5"/>
  <c r="J1698" i="5" s="1"/>
  <c r="I1699" i="5"/>
  <c r="J1699" i="5" s="1"/>
  <c r="I1700" i="5"/>
  <c r="J1700" i="5" s="1"/>
  <c r="I1701" i="5"/>
  <c r="J1701" i="5" s="1"/>
  <c r="I1702" i="5"/>
  <c r="J1702" i="5" s="1"/>
  <c r="I1703" i="5"/>
  <c r="J1703" i="5" s="1"/>
  <c r="I1704" i="5"/>
  <c r="J1704" i="5" s="1"/>
  <c r="I1705" i="5"/>
  <c r="J1705" i="5" s="1"/>
  <c r="I1706" i="5"/>
  <c r="J1706" i="5" s="1"/>
  <c r="I1707" i="5"/>
  <c r="J1707" i="5" s="1"/>
  <c r="I1708" i="5"/>
  <c r="J1708" i="5" s="1"/>
  <c r="I1709" i="5"/>
  <c r="J1709" i="5" s="1"/>
  <c r="I1710" i="5"/>
  <c r="J1710" i="5" s="1"/>
  <c r="I1711" i="5"/>
  <c r="J1711" i="5" s="1"/>
  <c r="I1712" i="5"/>
  <c r="J1712" i="5" s="1"/>
  <c r="I1713" i="5"/>
  <c r="J1713" i="5" s="1"/>
  <c r="I1714" i="5"/>
  <c r="J1714" i="5" s="1"/>
  <c r="I1715" i="5"/>
  <c r="J1715" i="5" s="1"/>
  <c r="I1716" i="5"/>
  <c r="J1716" i="5" s="1"/>
  <c r="I1717" i="5"/>
  <c r="J1717" i="5" s="1"/>
  <c r="I1718" i="5"/>
  <c r="J1718" i="5" s="1"/>
  <c r="I1719" i="5"/>
  <c r="J1719" i="5" s="1"/>
  <c r="I1720" i="5"/>
  <c r="J1720" i="5" s="1"/>
  <c r="I1721" i="5"/>
  <c r="J1721" i="5" s="1"/>
  <c r="I1722" i="5"/>
  <c r="I1723" i="5"/>
  <c r="J1723" i="5" s="1"/>
  <c r="I1724" i="5"/>
  <c r="J1724" i="5" s="1"/>
  <c r="I1725" i="5"/>
  <c r="J1725" i="5" s="1"/>
  <c r="I1726" i="5"/>
  <c r="J1726" i="5" s="1"/>
  <c r="I1727" i="5"/>
  <c r="J1727" i="5" s="1"/>
  <c r="I1728" i="5"/>
  <c r="J1728" i="5" s="1"/>
  <c r="I1729" i="5"/>
  <c r="J1729" i="5" s="1"/>
  <c r="I1730" i="5"/>
  <c r="J1730" i="5" s="1"/>
  <c r="I1731" i="5"/>
  <c r="J1731" i="5" s="1"/>
  <c r="I1732" i="5"/>
  <c r="J1732" i="5" s="1"/>
  <c r="I1733" i="5"/>
  <c r="J1733" i="5" s="1"/>
  <c r="I1734" i="5"/>
  <c r="J1734" i="5" s="1"/>
  <c r="I1735" i="5"/>
  <c r="J1735" i="5" s="1"/>
  <c r="I1736" i="5"/>
  <c r="J1736" i="5" s="1"/>
  <c r="I1737" i="5"/>
  <c r="J1737" i="5" s="1"/>
  <c r="I1738" i="5"/>
  <c r="J1738" i="5" s="1"/>
  <c r="I1739" i="5"/>
  <c r="J1739" i="5" s="1"/>
  <c r="I1740" i="5"/>
  <c r="J1740" i="5" s="1"/>
  <c r="I1741" i="5"/>
  <c r="J1741" i="5" s="1"/>
  <c r="I1742" i="5"/>
  <c r="J1742" i="5" s="1"/>
  <c r="I1743" i="5"/>
  <c r="J1743" i="5" s="1"/>
  <c r="I1744" i="5"/>
  <c r="J1744" i="5" s="1"/>
  <c r="I1745" i="5"/>
  <c r="J1745" i="5" s="1"/>
  <c r="I1746" i="5"/>
  <c r="J1746" i="5" s="1"/>
  <c r="I1747" i="5"/>
  <c r="J1747" i="5" s="1"/>
  <c r="I1748" i="5"/>
  <c r="J1748" i="5" s="1"/>
  <c r="I1749" i="5"/>
  <c r="J1749" i="5" s="1"/>
  <c r="I1750" i="5"/>
  <c r="J1750" i="5" s="1"/>
  <c r="I1751" i="5"/>
  <c r="J1751" i="5" s="1"/>
  <c r="I1752" i="5"/>
  <c r="J1752" i="5" s="1"/>
  <c r="I1753" i="5"/>
  <c r="J1753" i="5" s="1"/>
  <c r="I1754" i="5"/>
  <c r="J1754" i="5" s="1"/>
  <c r="I1755" i="5"/>
  <c r="J1755" i="5" s="1"/>
  <c r="I1756" i="5"/>
  <c r="J1756" i="5" s="1"/>
  <c r="I1757" i="5"/>
  <c r="J1757" i="5" s="1"/>
  <c r="I1758" i="5"/>
  <c r="J1758" i="5" s="1"/>
  <c r="I1759" i="5"/>
  <c r="J1759" i="5" s="1"/>
  <c r="I1760" i="5"/>
  <c r="J1760" i="5" s="1"/>
  <c r="I1761" i="5"/>
  <c r="J1761" i="5" s="1"/>
  <c r="I1762" i="5"/>
  <c r="J1762" i="5" s="1"/>
  <c r="I1763" i="5"/>
  <c r="J1763" i="5" s="1"/>
  <c r="I1764" i="5"/>
  <c r="J1764" i="5" s="1"/>
  <c r="I1765" i="5"/>
  <c r="J1765" i="5" s="1"/>
  <c r="I1766" i="5"/>
  <c r="J1766" i="5" s="1"/>
  <c r="I1767" i="5"/>
  <c r="J1767" i="5" s="1"/>
  <c r="I1768" i="5"/>
  <c r="J1768" i="5" s="1"/>
  <c r="I1769" i="5"/>
  <c r="J1769" i="5" s="1"/>
  <c r="I1770" i="5"/>
  <c r="J1770" i="5" s="1"/>
  <c r="I1771" i="5"/>
  <c r="J1771" i="5" s="1"/>
  <c r="I1772" i="5"/>
  <c r="J1772" i="5" s="1"/>
  <c r="I1773" i="5"/>
  <c r="J1773" i="5" s="1"/>
  <c r="I1774" i="5"/>
  <c r="J1774" i="5" s="1"/>
  <c r="I1775" i="5"/>
  <c r="J1775" i="5" s="1"/>
  <c r="I1776" i="5"/>
  <c r="J1776" i="5" s="1"/>
  <c r="I1777" i="5"/>
  <c r="J1777" i="5" s="1"/>
  <c r="I1778" i="5"/>
  <c r="J1778" i="5" s="1"/>
  <c r="I1779" i="5"/>
  <c r="J1779" i="5" s="1"/>
  <c r="I1780" i="5"/>
  <c r="J1780" i="5" s="1"/>
  <c r="I1781" i="5"/>
  <c r="J1781" i="5" s="1"/>
  <c r="I1782" i="5"/>
  <c r="J1782" i="5" s="1"/>
  <c r="I1783" i="5"/>
  <c r="J1783" i="5" s="1"/>
  <c r="I1784" i="5"/>
  <c r="J1784" i="5" s="1"/>
  <c r="I1785" i="5"/>
  <c r="J1785" i="5" s="1"/>
  <c r="I1786" i="5"/>
  <c r="J1786" i="5" s="1"/>
  <c r="I1787" i="5"/>
  <c r="J1787" i="5" s="1"/>
  <c r="I1788" i="5"/>
  <c r="J1788" i="5" s="1"/>
  <c r="I1789" i="5"/>
  <c r="J1789" i="5" s="1"/>
  <c r="I1790" i="5"/>
  <c r="J1790" i="5" s="1"/>
  <c r="I1791" i="5"/>
  <c r="J1791" i="5" s="1"/>
  <c r="I1792" i="5"/>
  <c r="J1792" i="5" s="1"/>
  <c r="I1793" i="5"/>
  <c r="J1793" i="5" s="1"/>
  <c r="I1794" i="5"/>
  <c r="J1794" i="5" s="1"/>
  <c r="I1795" i="5"/>
  <c r="J1795" i="5" s="1"/>
  <c r="I1796" i="5"/>
  <c r="J1796" i="5" s="1"/>
  <c r="I1797" i="5"/>
  <c r="J1797" i="5" s="1"/>
  <c r="I1798" i="5"/>
  <c r="J1798" i="5" s="1"/>
  <c r="I1799" i="5"/>
  <c r="J1799" i="5" s="1"/>
  <c r="I1800" i="5"/>
  <c r="J1800" i="5" s="1"/>
  <c r="I1801" i="5"/>
  <c r="J1801" i="5" s="1"/>
  <c r="I1802" i="5"/>
  <c r="J1802" i="5" s="1"/>
  <c r="I1803" i="5"/>
  <c r="J1803" i="5" s="1"/>
  <c r="I1804" i="5"/>
  <c r="J1804" i="5" s="1"/>
  <c r="I1805" i="5"/>
  <c r="J1805" i="5" s="1"/>
  <c r="I1806" i="5"/>
  <c r="I1807" i="5"/>
  <c r="J1807" i="5" s="1"/>
  <c r="I1808" i="5"/>
  <c r="J1808" i="5" s="1"/>
  <c r="I1809" i="5"/>
  <c r="J1809" i="5" s="1"/>
  <c r="I1810" i="5"/>
  <c r="J1810" i="5" s="1"/>
  <c r="I1811" i="5"/>
  <c r="J1811" i="5" s="1"/>
  <c r="I1812" i="5"/>
  <c r="J1812" i="5" s="1"/>
  <c r="I1813" i="5"/>
  <c r="J1813" i="5" s="1"/>
  <c r="I1814" i="5"/>
  <c r="J1814" i="5" s="1"/>
  <c r="I1815" i="5"/>
  <c r="J1815" i="5" s="1"/>
  <c r="I1816" i="5"/>
  <c r="J1816" i="5" s="1"/>
  <c r="I1817" i="5"/>
  <c r="J1817" i="5" s="1"/>
  <c r="I1818" i="5"/>
  <c r="J1818" i="5" s="1"/>
  <c r="I1819" i="5"/>
  <c r="J1819" i="5" s="1"/>
  <c r="I1820" i="5"/>
  <c r="J1820" i="5" s="1"/>
  <c r="I1821" i="5"/>
  <c r="J1821" i="5" s="1"/>
  <c r="I1822" i="5"/>
  <c r="J1822" i="5" s="1"/>
  <c r="I1823" i="5"/>
  <c r="J1823" i="5" s="1"/>
  <c r="I1824" i="5"/>
  <c r="J1824" i="5" s="1"/>
  <c r="I1825" i="5"/>
  <c r="J1825" i="5" s="1"/>
  <c r="I1826" i="5"/>
  <c r="J1826" i="5" s="1"/>
  <c r="I1827" i="5"/>
  <c r="J1827" i="5" s="1"/>
  <c r="I1828" i="5"/>
  <c r="J1828" i="5" s="1"/>
  <c r="I1829" i="5"/>
  <c r="J1829" i="5" s="1"/>
  <c r="I1830" i="5"/>
  <c r="J1830" i="5" s="1"/>
  <c r="I1831" i="5"/>
  <c r="J1831" i="5" s="1"/>
  <c r="I1832" i="5"/>
  <c r="J1832" i="5" s="1"/>
  <c r="I1833" i="5"/>
  <c r="J1833" i="5" s="1"/>
  <c r="I1834" i="5"/>
  <c r="J1834" i="5" s="1"/>
  <c r="I1835" i="5"/>
  <c r="J1835" i="5" s="1"/>
  <c r="I1836" i="5"/>
  <c r="J1836" i="5" s="1"/>
  <c r="I1837" i="5"/>
  <c r="J1837" i="5" s="1"/>
  <c r="I1838" i="5"/>
  <c r="J1838" i="5" s="1"/>
  <c r="I1839" i="5"/>
  <c r="J1839" i="5" s="1"/>
  <c r="I1840" i="5"/>
  <c r="J1840" i="5" s="1"/>
  <c r="I1841" i="5"/>
  <c r="J1841" i="5" s="1"/>
  <c r="I1842" i="5"/>
  <c r="J1842" i="5" s="1"/>
  <c r="I1843" i="5"/>
  <c r="J1843" i="5" s="1"/>
  <c r="I1844" i="5"/>
  <c r="J1844" i="5" s="1"/>
  <c r="I1845" i="5"/>
  <c r="J1845" i="5" s="1"/>
  <c r="I1846" i="5"/>
  <c r="J1846" i="5" s="1"/>
  <c r="I1847" i="5"/>
  <c r="J1847" i="5" s="1"/>
  <c r="I1848" i="5"/>
  <c r="J1848" i="5" s="1"/>
  <c r="I1849" i="5"/>
  <c r="J1849" i="5" s="1"/>
  <c r="I1850" i="5"/>
  <c r="J1850" i="5" s="1"/>
  <c r="I1851" i="5"/>
  <c r="J1851" i="5" s="1"/>
  <c r="I1852" i="5"/>
  <c r="J1852" i="5" s="1"/>
  <c r="I1853" i="5"/>
  <c r="J1853" i="5" s="1"/>
  <c r="I1854" i="5"/>
  <c r="I1855" i="5"/>
  <c r="J1855" i="5" s="1"/>
  <c r="I1856" i="5"/>
  <c r="J1856" i="5" s="1"/>
  <c r="I1857" i="5"/>
  <c r="J1857" i="5" s="1"/>
  <c r="I1858" i="5"/>
  <c r="J1858" i="5" s="1"/>
  <c r="I1859" i="5"/>
  <c r="J1859" i="5" s="1"/>
  <c r="I1860" i="5"/>
  <c r="J1860" i="5" s="1"/>
  <c r="I1861" i="5"/>
  <c r="J1861" i="5" s="1"/>
  <c r="I1862" i="5"/>
  <c r="J1862" i="5" s="1"/>
  <c r="I1863" i="5"/>
  <c r="J1863" i="5" s="1"/>
  <c r="I1864" i="5"/>
  <c r="J1864" i="5" s="1"/>
  <c r="I1865" i="5"/>
  <c r="J1865" i="5" s="1"/>
  <c r="I1866" i="5"/>
  <c r="J1866" i="5" s="1"/>
  <c r="I1867" i="5"/>
  <c r="J1867" i="5" s="1"/>
  <c r="I1868" i="5"/>
  <c r="J1868" i="5" s="1"/>
  <c r="I1869" i="5"/>
  <c r="J1869" i="5" s="1"/>
  <c r="I1870" i="5"/>
  <c r="J1870" i="5" s="1"/>
  <c r="I1871" i="5"/>
  <c r="J1871" i="5" s="1"/>
  <c r="I1872" i="5"/>
  <c r="J1872" i="5" s="1"/>
  <c r="I1873" i="5"/>
  <c r="J1873" i="5" s="1"/>
  <c r="I1874" i="5"/>
  <c r="J1874" i="5" s="1"/>
  <c r="I1875" i="5"/>
  <c r="J1875" i="5" s="1"/>
  <c r="I1876" i="5"/>
  <c r="J1876" i="5" s="1"/>
  <c r="I1877" i="5"/>
  <c r="J1877" i="5" s="1"/>
  <c r="I1878" i="5"/>
  <c r="J1878" i="5" s="1"/>
  <c r="I1879" i="5"/>
  <c r="J1879" i="5" s="1"/>
  <c r="I1880" i="5"/>
  <c r="J1880" i="5" s="1"/>
  <c r="I1881" i="5"/>
  <c r="J1881" i="5" s="1"/>
  <c r="I1882" i="5"/>
  <c r="J1882" i="5" s="1"/>
  <c r="I1883" i="5"/>
  <c r="J1883" i="5" s="1"/>
  <c r="I1884" i="5"/>
  <c r="J1884" i="5" s="1"/>
  <c r="I1885" i="5"/>
  <c r="J1885" i="5" s="1"/>
  <c r="I1886" i="5"/>
  <c r="J1886" i="5" s="1"/>
  <c r="I1887" i="5"/>
  <c r="J1887" i="5" s="1"/>
  <c r="I1888" i="5"/>
  <c r="J1888" i="5" s="1"/>
  <c r="I1889" i="5"/>
  <c r="J1889" i="5" s="1"/>
  <c r="I1890" i="5"/>
  <c r="J1890" i="5" s="1"/>
  <c r="I1891" i="5"/>
  <c r="J1891" i="5" s="1"/>
  <c r="I1892" i="5"/>
  <c r="J1892" i="5" s="1"/>
  <c r="I1893" i="5"/>
  <c r="J1893" i="5" s="1"/>
  <c r="I1894" i="5"/>
  <c r="J1894" i="5" s="1"/>
  <c r="I1895" i="5"/>
  <c r="J1895" i="5" s="1"/>
  <c r="I1896" i="5"/>
  <c r="J1896" i="5" s="1"/>
  <c r="I1897" i="5"/>
  <c r="J1897" i="5" s="1"/>
  <c r="I1898" i="5"/>
  <c r="J1898" i="5" s="1"/>
  <c r="I1899" i="5"/>
  <c r="J1899" i="5" s="1"/>
  <c r="I1900" i="5"/>
  <c r="J1900" i="5" s="1"/>
  <c r="I1901" i="5"/>
  <c r="J1901" i="5" s="1"/>
  <c r="I1902" i="5"/>
  <c r="J1902" i="5" s="1"/>
  <c r="I1903" i="5"/>
  <c r="J1903" i="5" s="1"/>
  <c r="I1904" i="5"/>
  <c r="J1904" i="5" s="1"/>
  <c r="I1905" i="5"/>
  <c r="J1905" i="5" s="1"/>
  <c r="I1906" i="5"/>
  <c r="J1906" i="5" s="1"/>
  <c r="I1907" i="5"/>
  <c r="J1907" i="5" s="1"/>
  <c r="I1908" i="5"/>
  <c r="J1908" i="5" s="1"/>
  <c r="I1909" i="5"/>
  <c r="J1909" i="5" s="1"/>
  <c r="I1910" i="5"/>
  <c r="J1910" i="5" s="1"/>
  <c r="I1911" i="5"/>
  <c r="J1911" i="5" s="1"/>
  <c r="I1912" i="5"/>
  <c r="J1912" i="5" s="1"/>
  <c r="I1913" i="5"/>
  <c r="J1913" i="5" s="1"/>
  <c r="I1914" i="5"/>
  <c r="J1914" i="5" s="1"/>
  <c r="I1915" i="5"/>
  <c r="J1915" i="5" s="1"/>
  <c r="I1916" i="5"/>
  <c r="J1916" i="5" s="1"/>
  <c r="I1917" i="5"/>
  <c r="J1917" i="5" s="1"/>
  <c r="I1918" i="5"/>
  <c r="J1918" i="5" s="1"/>
  <c r="I1919" i="5"/>
  <c r="J1919" i="5" s="1"/>
  <c r="I1920" i="5"/>
  <c r="J1920" i="5" s="1"/>
  <c r="I1921" i="5"/>
  <c r="J1921" i="5" s="1"/>
  <c r="I1922" i="5"/>
  <c r="J1922" i="5" s="1"/>
  <c r="I1923" i="5"/>
  <c r="J1923" i="5" s="1"/>
  <c r="I1924" i="5"/>
  <c r="J1924" i="5" s="1"/>
  <c r="I1925" i="5"/>
  <c r="J1925" i="5" s="1"/>
  <c r="I1926" i="5"/>
  <c r="J1926" i="5" s="1"/>
  <c r="I1927" i="5"/>
  <c r="J1927" i="5" s="1"/>
  <c r="I1928" i="5"/>
  <c r="J1928" i="5" s="1"/>
  <c r="I1929" i="5"/>
  <c r="J1929" i="5" s="1"/>
  <c r="I1930" i="5"/>
  <c r="J1930" i="5" s="1"/>
  <c r="I1931" i="5"/>
  <c r="J1931" i="5" s="1"/>
  <c r="I1932" i="5"/>
  <c r="J1932" i="5" s="1"/>
  <c r="I1933" i="5"/>
  <c r="J1933" i="5" s="1"/>
  <c r="I1934" i="5"/>
  <c r="I1935" i="5"/>
  <c r="J1935" i="5" s="1"/>
  <c r="I1936" i="5"/>
  <c r="J1936" i="5" s="1"/>
  <c r="I1937" i="5"/>
  <c r="J1937" i="5" s="1"/>
  <c r="I1938" i="5"/>
  <c r="J1938" i="5" s="1"/>
  <c r="I1939" i="5"/>
  <c r="J1939" i="5" s="1"/>
  <c r="I1940" i="5"/>
  <c r="J1940" i="5" s="1"/>
  <c r="I1941" i="5"/>
  <c r="J1941" i="5" s="1"/>
  <c r="I1942" i="5"/>
  <c r="J1942" i="5" s="1"/>
  <c r="I1943" i="5"/>
  <c r="J1943" i="5" s="1"/>
  <c r="I1944" i="5"/>
  <c r="J1944" i="5" s="1"/>
  <c r="I1945" i="5"/>
  <c r="J1945" i="5" s="1"/>
  <c r="I1946" i="5"/>
  <c r="J1946" i="5" s="1"/>
  <c r="I1947" i="5"/>
  <c r="J1947" i="5" s="1"/>
  <c r="I1948" i="5"/>
  <c r="J1948" i="5" s="1"/>
  <c r="I1949" i="5"/>
  <c r="J1949" i="5" s="1"/>
  <c r="I1950" i="5"/>
  <c r="J1950" i="5" s="1"/>
  <c r="I1951" i="5"/>
  <c r="J1951" i="5" s="1"/>
  <c r="I1952" i="5"/>
  <c r="J1952" i="5" s="1"/>
  <c r="I1953" i="5"/>
  <c r="J1953" i="5" s="1"/>
  <c r="I1954" i="5"/>
  <c r="J1954" i="5" s="1"/>
  <c r="I1955" i="5"/>
  <c r="J1955" i="5" s="1"/>
  <c r="I1956" i="5"/>
  <c r="J1956" i="5" s="1"/>
  <c r="I1957" i="5"/>
  <c r="J1957" i="5" s="1"/>
  <c r="I1958" i="5"/>
  <c r="J1958" i="5" s="1"/>
  <c r="I1959" i="5"/>
  <c r="J1959" i="5" s="1"/>
  <c r="I1960" i="5"/>
  <c r="J1960" i="5" s="1"/>
  <c r="I1961" i="5"/>
  <c r="J1961" i="5" s="1"/>
  <c r="I1962" i="5"/>
  <c r="J1962" i="5" s="1"/>
  <c r="I1963" i="5"/>
  <c r="J1963" i="5" s="1"/>
  <c r="I1964" i="5"/>
  <c r="J1964" i="5" s="1"/>
  <c r="I1965" i="5"/>
  <c r="J1965" i="5" s="1"/>
  <c r="I1966" i="5"/>
  <c r="J1966" i="5" s="1"/>
  <c r="I1967" i="5"/>
  <c r="J1967" i="5" s="1"/>
  <c r="I1968" i="5"/>
  <c r="J1968" i="5" s="1"/>
  <c r="I1969" i="5"/>
  <c r="J1969" i="5" s="1"/>
  <c r="I1970" i="5"/>
  <c r="J1970" i="5" s="1"/>
  <c r="I1971" i="5"/>
  <c r="J1971" i="5" s="1"/>
  <c r="I1972" i="5"/>
  <c r="J1972" i="5" s="1"/>
  <c r="I1973" i="5"/>
  <c r="J1973" i="5" s="1"/>
  <c r="I1974" i="5"/>
  <c r="J1974" i="5" s="1"/>
  <c r="I1975" i="5"/>
  <c r="J1975" i="5" s="1"/>
  <c r="I1976" i="5"/>
  <c r="J1976" i="5" s="1"/>
  <c r="I1977" i="5"/>
  <c r="J1977" i="5" s="1"/>
  <c r="I1978" i="5"/>
  <c r="J1978" i="5" s="1"/>
  <c r="I1979" i="5"/>
  <c r="J1979" i="5" s="1"/>
  <c r="I1980" i="5"/>
  <c r="J1980" i="5" s="1"/>
  <c r="I1981" i="5"/>
  <c r="J1981" i="5" s="1"/>
  <c r="I1982" i="5"/>
  <c r="J1982" i="5" s="1"/>
  <c r="I1983" i="5"/>
  <c r="J1983" i="5" s="1"/>
  <c r="I1984" i="5"/>
  <c r="J1984" i="5" s="1"/>
  <c r="I1985" i="5"/>
  <c r="J1985" i="5" s="1"/>
  <c r="I1986" i="5"/>
  <c r="J1986" i="5" s="1"/>
  <c r="I1987" i="5"/>
  <c r="J1987" i="5" s="1"/>
  <c r="I1988" i="5"/>
  <c r="J1988" i="5" s="1"/>
  <c r="I1989" i="5"/>
  <c r="J1989" i="5" s="1"/>
  <c r="I1990" i="5"/>
  <c r="J1990" i="5" s="1"/>
  <c r="I1991" i="5"/>
  <c r="J1991" i="5" s="1"/>
  <c r="I1992" i="5"/>
  <c r="J1992" i="5" s="1"/>
  <c r="I1993" i="5"/>
  <c r="J1993" i="5" s="1"/>
  <c r="I1994" i="5"/>
  <c r="J1994" i="5" s="1"/>
  <c r="I1995" i="5"/>
  <c r="J1995" i="5" s="1"/>
  <c r="I1996" i="5"/>
  <c r="J1996" i="5" s="1"/>
  <c r="I1997" i="5"/>
  <c r="J1997" i="5" s="1"/>
  <c r="I1998" i="5"/>
  <c r="J1998" i="5" s="1"/>
  <c r="I1999" i="5"/>
  <c r="J1999" i="5" s="1"/>
  <c r="I2000" i="5"/>
  <c r="J2000" i="5" s="1"/>
  <c r="I2001" i="5"/>
  <c r="J2001" i="5" s="1"/>
  <c r="I2002" i="5"/>
  <c r="J2002" i="5" s="1"/>
  <c r="I2003" i="5"/>
  <c r="J2003" i="5" s="1"/>
  <c r="I2004" i="5"/>
  <c r="J2004" i="5" s="1"/>
  <c r="I2005" i="5"/>
  <c r="J2005" i="5" s="1"/>
  <c r="I2006" i="5"/>
  <c r="J2006" i="5" s="1"/>
  <c r="I2007" i="5"/>
  <c r="J2007" i="5" s="1"/>
  <c r="I2008" i="5"/>
  <c r="J2008" i="5" s="1"/>
  <c r="I2009" i="5"/>
  <c r="J2009" i="5" s="1"/>
  <c r="I2010" i="5"/>
  <c r="J2010" i="5" s="1"/>
  <c r="I2011" i="5"/>
  <c r="J2011" i="5" s="1"/>
  <c r="I2012" i="5"/>
  <c r="J2012" i="5" s="1"/>
  <c r="I2013" i="5"/>
  <c r="J2013" i="5" s="1"/>
  <c r="I2014" i="5"/>
  <c r="J2014" i="5" s="1"/>
  <c r="I2015" i="5"/>
  <c r="J2015" i="5" s="1"/>
  <c r="I2016" i="5"/>
  <c r="J2016" i="5" s="1"/>
  <c r="I2017" i="5"/>
  <c r="J2017" i="5" s="1"/>
  <c r="I2018" i="5"/>
  <c r="J2018" i="5" s="1"/>
  <c r="I2019" i="5"/>
  <c r="J2019" i="5" s="1"/>
  <c r="I2020" i="5"/>
  <c r="J2020" i="5" s="1"/>
  <c r="I2021" i="5"/>
  <c r="J2021" i="5" s="1"/>
  <c r="I2022" i="5"/>
  <c r="J2022" i="5" s="1"/>
  <c r="I2023" i="5"/>
  <c r="J2023" i="5" s="1"/>
  <c r="I2024" i="5"/>
  <c r="J2024" i="5" s="1"/>
  <c r="I2025" i="5"/>
  <c r="J2025" i="5" s="1"/>
  <c r="I2026" i="5"/>
  <c r="J2026" i="5" s="1"/>
  <c r="I2027" i="5"/>
  <c r="J2027" i="5" s="1"/>
  <c r="I2028" i="5"/>
  <c r="J2028" i="5" s="1"/>
  <c r="I2029" i="5"/>
  <c r="J2029" i="5" s="1"/>
  <c r="I2030" i="5"/>
  <c r="J2030" i="5" s="1"/>
  <c r="I2031" i="5"/>
  <c r="J2031" i="5" s="1"/>
  <c r="I2032" i="5"/>
  <c r="J2032" i="5" s="1"/>
  <c r="I2033" i="5"/>
  <c r="J2033" i="5" s="1"/>
  <c r="I2034" i="5"/>
  <c r="J2034" i="5" s="1"/>
  <c r="I2035" i="5"/>
  <c r="J2035" i="5" s="1"/>
  <c r="I2036" i="5"/>
  <c r="J2036" i="5" s="1"/>
  <c r="I2037" i="5"/>
  <c r="J2037" i="5" s="1"/>
  <c r="I2038" i="5"/>
  <c r="J2038" i="5" s="1"/>
  <c r="I2039" i="5"/>
  <c r="J2039" i="5" s="1"/>
  <c r="I2040" i="5"/>
  <c r="I2041" i="5"/>
  <c r="J2041" i="5" s="1"/>
  <c r="I2042" i="5"/>
  <c r="J2042" i="5" s="1"/>
  <c r="I2043" i="5"/>
  <c r="J2043" i="5" s="1"/>
  <c r="I2044" i="5"/>
  <c r="J2044" i="5" s="1"/>
  <c r="I2045" i="5"/>
  <c r="J2045" i="5" s="1"/>
  <c r="I2046" i="5"/>
  <c r="J2046" i="5" s="1"/>
  <c r="I2047" i="5"/>
  <c r="J2047" i="5" s="1"/>
  <c r="I2048" i="5"/>
  <c r="J2048" i="5" s="1"/>
  <c r="I2049" i="5"/>
  <c r="J2049" i="5" s="1"/>
  <c r="I2050" i="5"/>
  <c r="J2050" i="5" s="1"/>
  <c r="I2051" i="5"/>
  <c r="J2051" i="5" s="1"/>
  <c r="I2052" i="5"/>
  <c r="J2052" i="5" s="1"/>
  <c r="I2053" i="5"/>
  <c r="J2053" i="5" s="1"/>
  <c r="I2054" i="5"/>
  <c r="J2054" i="5" s="1"/>
  <c r="I2055" i="5"/>
  <c r="J2055" i="5" s="1"/>
  <c r="I2056" i="5"/>
  <c r="J2056" i="5" s="1"/>
  <c r="I2057" i="5"/>
  <c r="J2057" i="5" s="1"/>
  <c r="I2058" i="5"/>
  <c r="J2058" i="5" s="1"/>
  <c r="I2059" i="5"/>
  <c r="J2059" i="5" s="1"/>
  <c r="I2060" i="5"/>
  <c r="J2060" i="5" s="1"/>
  <c r="I2061" i="5"/>
  <c r="J2061" i="5" s="1"/>
  <c r="I2062" i="5"/>
  <c r="J2062" i="5" s="1"/>
  <c r="I2063" i="5"/>
  <c r="J2063" i="5" s="1"/>
  <c r="I2064" i="5"/>
  <c r="J2064" i="5" s="1"/>
  <c r="I2065" i="5"/>
  <c r="J2065" i="5" s="1"/>
  <c r="I2066" i="5"/>
  <c r="J2066" i="5" s="1"/>
  <c r="I2067" i="5"/>
  <c r="J2067" i="5" s="1"/>
  <c r="I2068" i="5"/>
  <c r="J2068" i="5" s="1"/>
  <c r="I2069" i="5"/>
  <c r="J2069" i="5" s="1"/>
  <c r="I2070" i="5"/>
  <c r="J2070" i="5" s="1"/>
  <c r="I2071" i="5"/>
  <c r="J2071" i="5" s="1"/>
  <c r="I2072" i="5"/>
  <c r="J2072" i="5" s="1"/>
  <c r="I2073" i="5"/>
  <c r="J2073" i="5" s="1"/>
  <c r="I2074" i="5"/>
  <c r="J2074" i="5" s="1"/>
  <c r="I2075" i="5"/>
  <c r="J2075" i="5" s="1"/>
  <c r="I2076" i="5"/>
  <c r="J2076" i="5" s="1"/>
  <c r="I2077" i="5"/>
  <c r="J2077" i="5" s="1"/>
  <c r="I2078" i="5"/>
  <c r="J2078" i="5" s="1"/>
  <c r="I2079" i="5"/>
  <c r="J2079" i="5" s="1"/>
  <c r="I2080" i="5"/>
  <c r="J2080" i="5" s="1"/>
  <c r="I2081" i="5"/>
  <c r="J2081" i="5" s="1"/>
  <c r="I2082" i="5"/>
  <c r="J2082" i="5" s="1"/>
  <c r="I2083" i="5"/>
  <c r="J2083" i="5" s="1"/>
  <c r="I2084" i="5"/>
  <c r="J2084" i="5" s="1"/>
  <c r="I2085" i="5"/>
  <c r="J2085" i="5" s="1"/>
  <c r="I2086" i="5"/>
  <c r="J2086" i="5" s="1"/>
  <c r="I2087" i="5"/>
  <c r="J2087" i="5" s="1"/>
  <c r="I2088" i="5"/>
  <c r="J2088" i="5" s="1"/>
  <c r="I2089" i="5"/>
  <c r="J2089" i="5" s="1"/>
  <c r="I2090" i="5"/>
  <c r="J2090" i="5" s="1"/>
  <c r="I2091" i="5"/>
  <c r="J2091" i="5" s="1"/>
  <c r="I2092" i="5"/>
  <c r="J2092" i="5" s="1"/>
  <c r="I2093" i="5"/>
  <c r="J2093" i="5" s="1"/>
  <c r="I2094" i="5"/>
  <c r="J2094" i="5" s="1"/>
  <c r="I2095" i="5"/>
  <c r="J2095" i="5" s="1"/>
  <c r="I2096" i="5"/>
  <c r="J2096" i="5" s="1"/>
  <c r="I2097" i="5"/>
  <c r="J2097" i="5" s="1"/>
  <c r="I2098" i="5"/>
  <c r="J2098" i="5" s="1"/>
  <c r="I2099" i="5"/>
  <c r="J2099" i="5" s="1"/>
  <c r="I2100" i="5"/>
  <c r="J2100" i="5" s="1"/>
  <c r="I2101" i="5"/>
  <c r="J2101" i="5" s="1"/>
  <c r="I2102" i="5"/>
  <c r="J2102" i="5" s="1"/>
  <c r="I2103" i="5"/>
  <c r="J2103" i="5" s="1"/>
  <c r="I2104" i="5"/>
  <c r="J2104" i="5" s="1"/>
  <c r="I2105" i="5"/>
  <c r="J2105" i="5" s="1"/>
  <c r="I2106" i="5"/>
  <c r="J2106" i="5" s="1"/>
  <c r="I2107" i="5"/>
  <c r="J2107" i="5" s="1"/>
  <c r="I2108" i="5"/>
  <c r="J2108" i="5" s="1"/>
  <c r="I2109" i="5"/>
  <c r="J2109" i="5" s="1"/>
  <c r="I2110" i="5"/>
  <c r="J2110" i="5" s="1"/>
  <c r="I2111" i="5"/>
  <c r="J2111" i="5" s="1"/>
  <c r="I2112" i="5"/>
  <c r="J2112" i="5" s="1"/>
  <c r="I2113" i="5"/>
  <c r="J2113" i="5" s="1"/>
  <c r="I2114" i="5"/>
  <c r="J2114" i="5" s="1"/>
  <c r="I2115" i="5"/>
  <c r="J2115" i="5" s="1"/>
  <c r="I2116" i="5"/>
  <c r="J2116" i="5" s="1"/>
  <c r="I2118" i="5"/>
  <c r="J2118" i="5" s="1"/>
  <c r="I2119" i="5"/>
  <c r="J2119" i="5" s="1"/>
  <c r="I2120" i="5"/>
  <c r="J2120" i="5" s="1"/>
  <c r="I2121" i="5"/>
  <c r="J2121" i="5" s="1"/>
  <c r="I2122" i="5"/>
  <c r="J2122" i="5" s="1"/>
  <c r="I2123" i="5"/>
  <c r="J2123" i="5" s="1"/>
  <c r="I2124" i="5"/>
  <c r="J2124" i="5" s="1"/>
  <c r="I2125" i="5"/>
  <c r="J2125" i="5" s="1"/>
  <c r="I2126" i="5"/>
  <c r="J2126" i="5" s="1"/>
  <c r="I2127" i="5"/>
  <c r="J2127" i="5" s="1"/>
  <c r="I2128" i="5"/>
  <c r="J2128" i="5" s="1"/>
  <c r="I2129" i="5"/>
  <c r="J2129" i="5" s="1"/>
  <c r="I2130" i="5"/>
  <c r="J2130" i="5" s="1"/>
  <c r="I2131" i="5"/>
  <c r="J2131" i="5" s="1"/>
  <c r="I2132" i="5"/>
  <c r="J2132" i="5" s="1"/>
  <c r="I2133" i="5"/>
  <c r="J2133" i="5" s="1"/>
  <c r="I2134" i="5"/>
  <c r="J2134" i="5" s="1"/>
  <c r="I2135" i="5"/>
  <c r="J2135" i="5" s="1"/>
  <c r="I2136" i="5"/>
  <c r="J2136" i="5" s="1"/>
  <c r="I2137" i="5"/>
  <c r="J2137" i="5" s="1"/>
  <c r="I2138" i="5"/>
  <c r="J2138" i="5" s="1"/>
  <c r="I2139" i="5"/>
  <c r="J2139" i="5" s="1"/>
  <c r="I2140" i="5"/>
  <c r="J2140" i="5" s="1"/>
  <c r="I2141" i="5"/>
  <c r="J2141" i="5" s="1"/>
  <c r="I2142" i="5"/>
  <c r="J2142" i="5" s="1"/>
  <c r="I2143" i="5"/>
  <c r="J2143" i="5" s="1"/>
  <c r="I2144" i="5"/>
  <c r="J2144" i="5" s="1"/>
  <c r="I2145" i="5"/>
  <c r="J2145" i="5" s="1"/>
  <c r="I2146" i="5"/>
  <c r="J2146" i="5" s="1"/>
  <c r="I2147" i="5"/>
  <c r="J2147" i="5" s="1"/>
  <c r="I2148" i="5"/>
  <c r="J2148" i="5" s="1"/>
  <c r="I2149" i="5"/>
  <c r="J2149" i="5" s="1"/>
  <c r="I2150" i="5"/>
  <c r="J2150" i="5" s="1"/>
  <c r="I2151" i="5"/>
  <c r="J2151" i="5" s="1"/>
  <c r="I2152" i="5"/>
  <c r="J2152" i="5" s="1"/>
  <c r="I2153" i="5"/>
  <c r="J2153" i="5" s="1"/>
  <c r="I2154" i="5"/>
  <c r="J2154" i="5" s="1"/>
  <c r="I2155" i="5"/>
  <c r="J2155" i="5" s="1"/>
  <c r="I2156" i="5"/>
  <c r="J2156" i="5" s="1"/>
  <c r="I2157" i="5"/>
  <c r="J2157" i="5" s="1"/>
  <c r="I2158" i="5"/>
  <c r="J2158" i="5" s="1"/>
  <c r="I2159" i="5"/>
  <c r="J2159" i="5" s="1"/>
  <c r="I2160" i="5"/>
  <c r="J2160" i="5" s="1"/>
  <c r="I2161" i="5"/>
  <c r="J2161" i="5" s="1"/>
  <c r="I2162" i="5"/>
  <c r="J2162" i="5" s="1"/>
  <c r="I2163" i="5"/>
  <c r="J2163" i="5" s="1"/>
  <c r="I2164" i="5"/>
  <c r="J2164" i="5" s="1"/>
  <c r="I2165" i="5"/>
  <c r="J2165" i="5" s="1"/>
  <c r="I2166" i="5"/>
  <c r="J2166" i="5" s="1"/>
  <c r="I2167" i="5"/>
  <c r="J2167" i="5" s="1"/>
  <c r="I2168" i="5"/>
  <c r="J2168" i="5" s="1"/>
  <c r="I2169" i="5"/>
  <c r="J2169" i="5" s="1"/>
  <c r="I2170" i="5"/>
  <c r="J2170" i="5" s="1"/>
  <c r="I2171" i="5"/>
  <c r="J2171" i="5" s="1"/>
  <c r="I2172" i="5"/>
  <c r="J2172" i="5" s="1"/>
  <c r="I2173" i="5"/>
  <c r="J2173" i="5" s="1"/>
  <c r="I2174" i="5"/>
  <c r="J2174" i="5" s="1"/>
  <c r="I2175" i="5"/>
  <c r="J2175" i="5" s="1"/>
  <c r="I2176" i="5"/>
  <c r="J2176" i="5" s="1"/>
  <c r="I2177" i="5"/>
  <c r="J2177" i="5" s="1"/>
  <c r="I2178" i="5"/>
  <c r="J2178" i="5" s="1"/>
  <c r="I2179" i="5"/>
  <c r="J2179" i="5" s="1"/>
  <c r="I2180" i="5"/>
  <c r="J2180" i="5" s="1"/>
  <c r="I2181" i="5"/>
  <c r="J2181" i="5" s="1"/>
  <c r="I2182" i="5"/>
  <c r="J2182" i="5" s="1"/>
  <c r="I2183" i="5"/>
  <c r="J2183" i="5" s="1"/>
  <c r="I2184" i="5"/>
  <c r="J2184" i="5" s="1"/>
  <c r="I2185" i="5"/>
  <c r="J2185" i="5" s="1"/>
  <c r="I2186" i="5"/>
  <c r="J2186" i="5" s="1"/>
  <c r="I2187" i="5"/>
  <c r="J2187" i="5" s="1"/>
  <c r="I2188" i="5"/>
  <c r="J2188" i="5" s="1"/>
  <c r="I2189" i="5"/>
  <c r="J2189" i="5" s="1"/>
  <c r="I2190" i="5"/>
  <c r="J2190" i="5" s="1"/>
  <c r="I2191" i="5"/>
  <c r="J2191" i="5" s="1"/>
  <c r="I2192" i="5"/>
  <c r="J2192" i="5" s="1"/>
  <c r="I2193" i="5"/>
  <c r="J2193" i="5" s="1"/>
  <c r="I2194" i="5"/>
  <c r="J2194" i="5" s="1"/>
  <c r="I2195" i="5"/>
  <c r="J2195" i="5" s="1"/>
  <c r="I2196" i="5"/>
  <c r="J2196" i="5" s="1"/>
  <c r="I2197" i="5"/>
  <c r="J2197" i="5" s="1"/>
  <c r="I2198" i="5"/>
  <c r="J2198" i="5" s="1"/>
  <c r="I2199" i="5"/>
  <c r="J2199" i="5" s="1"/>
  <c r="I2200" i="5"/>
  <c r="J2200" i="5" s="1"/>
  <c r="I2201" i="5"/>
  <c r="J2201" i="5" s="1"/>
  <c r="I2202" i="5"/>
  <c r="J2202" i="5" s="1"/>
  <c r="I2203" i="5"/>
  <c r="J2203" i="5" s="1"/>
  <c r="I2204" i="5"/>
  <c r="J2204" i="5" s="1"/>
  <c r="I2205" i="5"/>
  <c r="J2205" i="5" s="1"/>
  <c r="I2206" i="5"/>
  <c r="J2206" i="5" s="1"/>
  <c r="I2207" i="5"/>
  <c r="J2207" i="5" s="1"/>
  <c r="I2208" i="5"/>
  <c r="J2208" i="5" s="1"/>
  <c r="I2209" i="5"/>
  <c r="J2209" i="5" s="1"/>
  <c r="I2210" i="5"/>
  <c r="J2210" i="5" s="1"/>
  <c r="I2211" i="5"/>
  <c r="J2211" i="5" s="1"/>
  <c r="I2212" i="5"/>
  <c r="J2212" i="5" s="1"/>
  <c r="I2213" i="5"/>
  <c r="J2213" i="5" s="1"/>
  <c r="I2214" i="5"/>
  <c r="J2214" i="5" s="1"/>
  <c r="I2215" i="5"/>
  <c r="J2215" i="5" s="1"/>
  <c r="I2216" i="5"/>
  <c r="J2216" i="5" s="1"/>
  <c r="I2217" i="5"/>
  <c r="J2217" i="5" s="1"/>
  <c r="I2218" i="5"/>
  <c r="J2218" i="5" s="1"/>
  <c r="I2219" i="5"/>
  <c r="J2219" i="5" s="1"/>
  <c r="I2220" i="5"/>
  <c r="J2220" i="5" s="1"/>
  <c r="I2221" i="5"/>
  <c r="J2221" i="5" s="1"/>
  <c r="I2222" i="5"/>
  <c r="J2222" i="5" s="1"/>
  <c r="I2223" i="5"/>
  <c r="J2223" i="5" s="1"/>
  <c r="I2224" i="5"/>
  <c r="J2224" i="5" s="1"/>
  <c r="I2225" i="5"/>
  <c r="J2225" i="5" s="1"/>
  <c r="I2226" i="5"/>
  <c r="J2226" i="5" s="1"/>
  <c r="I2227" i="5"/>
  <c r="J2227" i="5" s="1"/>
  <c r="I2228" i="5"/>
  <c r="J2228" i="5" s="1"/>
  <c r="I2229" i="5"/>
  <c r="J2229" i="5" s="1"/>
  <c r="I2230" i="5"/>
  <c r="J2230" i="5" s="1"/>
  <c r="I2231" i="5"/>
  <c r="J2231" i="5" s="1"/>
  <c r="I2232" i="5"/>
  <c r="J2232" i="5" s="1"/>
  <c r="I2233" i="5"/>
  <c r="J2233" i="5" s="1"/>
  <c r="I2234" i="5"/>
  <c r="J2234" i="5" s="1"/>
  <c r="I2235" i="5"/>
  <c r="J2235" i="5" s="1"/>
  <c r="I2236" i="5"/>
  <c r="J2236" i="5" s="1"/>
  <c r="I2237" i="5"/>
  <c r="J2237" i="5" s="1"/>
  <c r="I2238" i="5"/>
  <c r="J2238" i="5" s="1"/>
  <c r="I2239" i="5"/>
  <c r="J2239" i="5" s="1"/>
  <c r="I2240" i="5"/>
  <c r="J2240" i="5" s="1"/>
  <c r="I2241" i="5"/>
  <c r="J2241" i="5" s="1"/>
  <c r="I2242" i="5"/>
  <c r="J2242" i="5" s="1"/>
  <c r="I2243" i="5"/>
  <c r="J2243" i="5" s="1"/>
  <c r="I2244" i="5"/>
  <c r="J2244" i="5" s="1"/>
  <c r="I2245" i="5"/>
  <c r="J2245" i="5" s="1"/>
  <c r="I2246" i="5"/>
  <c r="J2246" i="5" s="1"/>
  <c r="I2247" i="5"/>
  <c r="J2247" i="5" s="1"/>
  <c r="I2248" i="5"/>
  <c r="J2248" i="5" s="1"/>
  <c r="I2249" i="5"/>
  <c r="J2249" i="5" s="1"/>
  <c r="I2250" i="5"/>
  <c r="J2250" i="5" s="1"/>
  <c r="I2251" i="5"/>
  <c r="J2251" i="5" s="1"/>
  <c r="I2252" i="5"/>
  <c r="J2252" i="5" s="1"/>
  <c r="I2253" i="5"/>
  <c r="J2253" i="5" s="1"/>
  <c r="I2254" i="5"/>
  <c r="J2254" i="5" s="1"/>
  <c r="I2255" i="5"/>
  <c r="J2255" i="5" s="1"/>
  <c r="I2256" i="5"/>
  <c r="J2256" i="5" s="1"/>
  <c r="I2257" i="5"/>
  <c r="J2257" i="5" s="1"/>
  <c r="I2258" i="5"/>
  <c r="J2258" i="5" s="1"/>
  <c r="I2259" i="5"/>
  <c r="J2259" i="5" s="1"/>
  <c r="I2260" i="5"/>
  <c r="J2260" i="5" s="1"/>
  <c r="I2261" i="5"/>
  <c r="J2261" i="5" s="1"/>
  <c r="I2262" i="5"/>
  <c r="J2262" i="5" s="1"/>
  <c r="I2263" i="5"/>
  <c r="J2263" i="5" s="1"/>
  <c r="I2264" i="5"/>
  <c r="J2264" i="5" s="1"/>
  <c r="I2265" i="5"/>
  <c r="J2265" i="5" s="1"/>
  <c r="I2266" i="5"/>
  <c r="J2266" i="5" s="1"/>
  <c r="I2267" i="5"/>
  <c r="J2267" i="5" s="1"/>
  <c r="I2268" i="5"/>
  <c r="J2268" i="5" s="1"/>
  <c r="I2269" i="5"/>
  <c r="J2269" i="5" s="1"/>
  <c r="I2270" i="5"/>
  <c r="J2270" i="5" s="1"/>
  <c r="I2271" i="5"/>
  <c r="J2271" i="5" s="1"/>
  <c r="I2272" i="5"/>
  <c r="J2272" i="5" s="1"/>
  <c r="I2273" i="5"/>
  <c r="J2273" i="5" s="1"/>
  <c r="I2274" i="5"/>
  <c r="J2274" i="5" s="1"/>
  <c r="I2275" i="5"/>
  <c r="J2275" i="5" s="1"/>
  <c r="I2276" i="5"/>
  <c r="J2276" i="5" s="1"/>
  <c r="I2277" i="5"/>
  <c r="J2277" i="5" s="1"/>
  <c r="I2278" i="5"/>
  <c r="J2278" i="5" s="1"/>
  <c r="I2279" i="5"/>
  <c r="J2279" i="5" s="1"/>
  <c r="I2280" i="5"/>
  <c r="J2280" i="5" s="1"/>
  <c r="I2281" i="5"/>
  <c r="J2281" i="5" s="1"/>
  <c r="I2282" i="5"/>
  <c r="J2282" i="5" s="1"/>
  <c r="I2283" i="5"/>
  <c r="J2283" i="5" s="1"/>
  <c r="I2284" i="5"/>
  <c r="J2284" i="5" s="1"/>
  <c r="I2285" i="5"/>
  <c r="J2285" i="5" s="1"/>
  <c r="I2286" i="5"/>
  <c r="J2286" i="5" s="1"/>
  <c r="I2287" i="5"/>
  <c r="J2287" i="5" s="1"/>
  <c r="I2288" i="5"/>
  <c r="J2288" i="5" s="1"/>
  <c r="I2289" i="5"/>
  <c r="J2289" i="5" s="1"/>
  <c r="I2290" i="5"/>
  <c r="J2290" i="5" s="1"/>
  <c r="I2291" i="5"/>
  <c r="J2291" i="5" s="1"/>
  <c r="I2292" i="5"/>
  <c r="J2292" i="5" s="1"/>
  <c r="I2293" i="5"/>
  <c r="J2293" i="5" s="1"/>
  <c r="M2299" i="5"/>
  <c r="M2300" i="5"/>
  <c r="M2301" i="5"/>
  <c r="M2302" i="5"/>
  <c r="M2303" i="5"/>
  <c r="M2304" i="5"/>
  <c r="J2298" i="5"/>
  <c r="I2299" i="5"/>
  <c r="J2299" i="5" s="1"/>
  <c r="I2300" i="5"/>
  <c r="J2300" i="5" s="1"/>
  <c r="I2301" i="5"/>
  <c r="J2301" i="5" s="1"/>
  <c r="I2302" i="5"/>
  <c r="J2302" i="5" s="1"/>
  <c r="I2303" i="5"/>
  <c r="J2303" i="5" s="1"/>
  <c r="I2304" i="5"/>
  <c r="J2304" i="5" s="1"/>
  <c r="P842" i="6" l="1"/>
  <c r="M842" i="6"/>
  <c r="I842" i="6"/>
  <c r="J842" i="6" s="1"/>
  <c r="P841" i="6"/>
  <c r="M841" i="6"/>
  <c r="I841" i="6"/>
  <c r="J841" i="6" s="1"/>
  <c r="P840" i="6"/>
  <c r="M840" i="6"/>
  <c r="I840" i="6"/>
  <c r="J840" i="6" s="1"/>
  <c r="P839" i="6"/>
  <c r="M839" i="6"/>
  <c r="I839" i="6"/>
  <c r="J839" i="6" s="1"/>
  <c r="P838" i="6"/>
  <c r="M838" i="6"/>
  <c r="I838" i="6"/>
  <c r="J838" i="6" s="1"/>
  <c r="P837" i="6"/>
  <c r="M837" i="6"/>
  <c r="I837" i="6"/>
  <c r="J837" i="6" s="1"/>
  <c r="P836" i="6"/>
  <c r="M836" i="6"/>
  <c r="I836" i="6"/>
  <c r="J836" i="6" s="1"/>
  <c r="P835" i="6"/>
  <c r="M835" i="6"/>
  <c r="I835" i="6"/>
  <c r="J835" i="6" s="1"/>
  <c r="P834" i="6"/>
  <c r="M834" i="6"/>
  <c r="I834" i="6"/>
  <c r="J834" i="6" s="1"/>
  <c r="P833" i="6"/>
  <c r="M833" i="6"/>
  <c r="I833" i="6"/>
  <c r="J833" i="6" s="1"/>
  <c r="P832" i="6"/>
  <c r="M832" i="6"/>
  <c r="I832" i="6"/>
  <c r="J832" i="6" s="1"/>
  <c r="P831" i="6"/>
  <c r="M831" i="6"/>
  <c r="I831" i="6"/>
  <c r="J831" i="6" s="1"/>
  <c r="P830" i="6"/>
  <c r="M830" i="6"/>
  <c r="I830" i="6"/>
  <c r="J830" i="6" s="1"/>
  <c r="P829" i="6"/>
  <c r="M829" i="6"/>
  <c r="I829" i="6"/>
  <c r="J829" i="6" s="1"/>
  <c r="P828" i="6"/>
  <c r="M828" i="6"/>
  <c r="I828" i="6"/>
  <c r="J828" i="6" s="1"/>
  <c r="P827" i="6"/>
  <c r="M827" i="6"/>
  <c r="I827" i="6"/>
  <c r="J827" i="6" s="1"/>
  <c r="P826" i="6"/>
  <c r="M826" i="6"/>
  <c r="I826" i="6"/>
  <c r="J826" i="6" s="1"/>
  <c r="P825" i="6"/>
  <c r="M825" i="6"/>
  <c r="I825" i="6"/>
  <c r="J825" i="6" s="1"/>
  <c r="P824" i="6"/>
  <c r="M824" i="6"/>
  <c r="I824" i="6"/>
  <c r="J824" i="6" s="1"/>
  <c r="P2299" i="5" l="1"/>
  <c r="P2300" i="5"/>
  <c r="P2301" i="5"/>
  <c r="P2302" i="5"/>
  <c r="P2303" i="5"/>
  <c r="P2304" i="5"/>
  <c r="P2305" i="5"/>
  <c r="P2306" i="5"/>
  <c r="P2307" i="5"/>
  <c r="P2308" i="5"/>
  <c r="P2309" i="5"/>
  <c r="P2310" i="5"/>
  <c r="P2311" i="5"/>
  <c r="P2312" i="5"/>
  <c r="P2313" i="5"/>
  <c r="P2314" i="5"/>
  <c r="P2315" i="5"/>
  <c r="P2316" i="5"/>
  <c r="P2317" i="5"/>
  <c r="P2318" i="5"/>
  <c r="P2319" i="5"/>
  <c r="P2320" i="5"/>
  <c r="P2321" i="5"/>
  <c r="P2322" i="5"/>
  <c r="P2323" i="5"/>
  <c r="P2324" i="5"/>
  <c r="P2325" i="5"/>
  <c r="P2326" i="5"/>
  <c r="P2327" i="5"/>
  <c r="P2328" i="5"/>
  <c r="P2329" i="5"/>
  <c r="P2330" i="5"/>
  <c r="P2331" i="5"/>
  <c r="P2332" i="5"/>
  <c r="P2333" i="5"/>
  <c r="P2334" i="5"/>
  <c r="P2335" i="5"/>
  <c r="P2336" i="5"/>
  <c r="P2337" i="5"/>
  <c r="P2338" i="5"/>
  <c r="P2339" i="5"/>
  <c r="P2340" i="5"/>
  <c r="P2341" i="5"/>
  <c r="P2342" i="5"/>
  <c r="P2343" i="5"/>
  <c r="P2344" i="5"/>
  <c r="P2345" i="5"/>
  <c r="P2346" i="5"/>
  <c r="P2347" i="5"/>
  <c r="P2348" i="5"/>
  <c r="P2349" i="5"/>
  <c r="P2350" i="5"/>
  <c r="P2351" i="5"/>
  <c r="P2352" i="5"/>
  <c r="P2353" i="5"/>
  <c r="P2354" i="5"/>
  <c r="P2355" i="5"/>
  <c r="P2356" i="5"/>
  <c r="P2357" i="5"/>
  <c r="P2358" i="5"/>
  <c r="P2359" i="5"/>
  <c r="P2360" i="5"/>
  <c r="P2361" i="5"/>
  <c r="P2362" i="5"/>
  <c r="P2363" i="5"/>
  <c r="P2364" i="5"/>
  <c r="P2365" i="5"/>
  <c r="P2366" i="5"/>
  <c r="P2367" i="5"/>
  <c r="P2368" i="5"/>
  <c r="P2369" i="5"/>
  <c r="P2370" i="5"/>
  <c r="P2371" i="5"/>
  <c r="P2372" i="5"/>
  <c r="P2373" i="5"/>
  <c r="P2374" i="5"/>
  <c r="P2375" i="5"/>
  <c r="P2376" i="5"/>
  <c r="P2377" i="5"/>
  <c r="P2378" i="5"/>
  <c r="P2379" i="5"/>
  <c r="P2380" i="5"/>
  <c r="P2381" i="5"/>
  <c r="P2382" i="5"/>
  <c r="P2383" i="5"/>
  <c r="P2384" i="5"/>
  <c r="P2385" i="5"/>
  <c r="P2386" i="5"/>
  <c r="P2387" i="5"/>
  <c r="P2388" i="5"/>
  <c r="P2389" i="5"/>
  <c r="P2390" i="5"/>
  <c r="P2391" i="5"/>
  <c r="P2392" i="5"/>
  <c r="P2393" i="5"/>
  <c r="P2394" i="5"/>
  <c r="P2395" i="5"/>
  <c r="P2396" i="5"/>
  <c r="P2397" i="5"/>
  <c r="M2305" i="5"/>
  <c r="M2306" i="5"/>
  <c r="M2307" i="5"/>
  <c r="M2308" i="5"/>
  <c r="M2309" i="5"/>
  <c r="M2310" i="5"/>
  <c r="M2311" i="5"/>
  <c r="M2312" i="5"/>
  <c r="M2313" i="5"/>
  <c r="M2314" i="5"/>
  <c r="M2315" i="5"/>
  <c r="M2316" i="5"/>
  <c r="M2317" i="5"/>
  <c r="M2318" i="5"/>
  <c r="M2319" i="5"/>
  <c r="M2320" i="5"/>
  <c r="M2321" i="5"/>
  <c r="M2322" i="5"/>
  <c r="M2323" i="5"/>
  <c r="M2324" i="5"/>
  <c r="M2325" i="5"/>
  <c r="M2326" i="5"/>
  <c r="M2327" i="5"/>
  <c r="M2328" i="5"/>
  <c r="M2329" i="5"/>
  <c r="M2330" i="5"/>
  <c r="M2331" i="5"/>
  <c r="M2332" i="5"/>
  <c r="M2333" i="5"/>
  <c r="M2334" i="5"/>
  <c r="M2335" i="5"/>
  <c r="M2336" i="5"/>
  <c r="M2337" i="5"/>
  <c r="M2338" i="5"/>
  <c r="M2339" i="5"/>
  <c r="M2340" i="5"/>
  <c r="M2341" i="5"/>
  <c r="M2342" i="5"/>
  <c r="M2343" i="5"/>
  <c r="M2344" i="5"/>
  <c r="M2345" i="5"/>
  <c r="M2346" i="5"/>
  <c r="M2347" i="5"/>
  <c r="M2348" i="5"/>
  <c r="M2349" i="5"/>
  <c r="M2350" i="5"/>
  <c r="M2351" i="5"/>
  <c r="M2352" i="5"/>
  <c r="M2353" i="5"/>
  <c r="M2354" i="5"/>
  <c r="M2355" i="5"/>
  <c r="M2356" i="5"/>
  <c r="M2357" i="5"/>
  <c r="M2358" i="5"/>
  <c r="M2359" i="5"/>
  <c r="M2360" i="5"/>
  <c r="M2361" i="5"/>
  <c r="M2362" i="5"/>
  <c r="M2363" i="5"/>
  <c r="M2364" i="5"/>
  <c r="M2365" i="5"/>
  <c r="M2366" i="5"/>
  <c r="M2367" i="5"/>
  <c r="M2368" i="5"/>
  <c r="M2369" i="5"/>
  <c r="M2370" i="5"/>
  <c r="M2371" i="5"/>
  <c r="M2372" i="5"/>
  <c r="M2373" i="5"/>
  <c r="M2374" i="5"/>
  <c r="M2375" i="5"/>
  <c r="M2376" i="5"/>
  <c r="M2377" i="5"/>
  <c r="M2378" i="5"/>
  <c r="M2379" i="5"/>
  <c r="M2380" i="5"/>
  <c r="M2381" i="5"/>
  <c r="M2382" i="5"/>
  <c r="M2383" i="5"/>
  <c r="M2384" i="5"/>
  <c r="M2385" i="5"/>
  <c r="M2386" i="5"/>
  <c r="M2387" i="5"/>
  <c r="M2388" i="5"/>
  <c r="M2389" i="5"/>
  <c r="M2390" i="5"/>
  <c r="M2391" i="5"/>
  <c r="M2392" i="5"/>
  <c r="M2393" i="5"/>
  <c r="M2394" i="5"/>
  <c r="M2395" i="5"/>
  <c r="M2396" i="5"/>
  <c r="M2397" i="5"/>
  <c r="I2305" i="5"/>
  <c r="J2305" i="5" s="1"/>
  <c r="I2306" i="5"/>
  <c r="J2306" i="5" s="1"/>
  <c r="I2307" i="5"/>
  <c r="J2307" i="5" s="1"/>
  <c r="I2308" i="5"/>
  <c r="J2308" i="5" s="1"/>
  <c r="I2309" i="5"/>
  <c r="J2309" i="5" s="1"/>
  <c r="I2310" i="5"/>
  <c r="J2310" i="5" s="1"/>
  <c r="I2311" i="5"/>
  <c r="J2311" i="5" s="1"/>
  <c r="I2312" i="5"/>
  <c r="J2312" i="5" s="1"/>
  <c r="I2313" i="5"/>
  <c r="J2313" i="5" s="1"/>
  <c r="I2314" i="5"/>
  <c r="J2314" i="5" s="1"/>
  <c r="I2315" i="5"/>
  <c r="J2315" i="5" s="1"/>
  <c r="I2316" i="5"/>
  <c r="J2316" i="5" s="1"/>
  <c r="I2317" i="5"/>
  <c r="J2317" i="5" s="1"/>
  <c r="I2318" i="5"/>
  <c r="J2318" i="5" s="1"/>
  <c r="I2319" i="5"/>
  <c r="J2319" i="5" s="1"/>
  <c r="I2320" i="5"/>
  <c r="J2320" i="5" s="1"/>
  <c r="I2321" i="5"/>
  <c r="J2321" i="5" s="1"/>
  <c r="I2322" i="5"/>
  <c r="J2322" i="5" s="1"/>
  <c r="I2323" i="5"/>
  <c r="J2323" i="5" s="1"/>
  <c r="I2324" i="5"/>
  <c r="J2324" i="5" s="1"/>
  <c r="I2325" i="5"/>
  <c r="J2325" i="5" s="1"/>
  <c r="I2326" i="5"/>
  <c r="J2326" i="5" s="1"/>
  <c r="I2327" i="5"/>
  <c r="J2327" i="5" s="1"/>
  <c r="I2328" i="5"/>
  <c r="J2328" i="5" s="1"/>
  <c r="I2329" i="5"/>
  <c r="J2329" i="5" s="1"/>
  <c r="I2330" i="5"/>
  <c r="J2330" i="5" s="1"/>
  <c r="I2331" i="5"/>
  <c r="J2331" i="5" s="1"/>
  <c r="I2332" i="5"/>
  <c r="J2332" i="5" s="1"/>
  <c r="I2333" i="5"/>
  <c r="J2333" i="5" s="1"/>
  <c r="I2334" i="5"/>
  <c r="J2334" i="5" s="1"/>
  <c r="I2335" i="5"/>
  <c r="J2335" i="5" s="1"/>
  <c r="I2336" i="5"/>
  <c r="J2336" i="5" s="1"/>
  <c r="I2337" i="5"/>
  <c r="J2337" i="5" s="1"/>
  <c r="I2338" i="5"/>
  <c r="J2338" i="5" s="1"/>
  <c r="I2339" i="5"/>
  <c r="J2339" i="5" s="1"/>
  <c r="I2340" i="5"/>
  <c r="J2340" i="5" s="1"/>
  <c r="I2341" i="5"/>
  <c r="J2341" i="5" s="1"/>
  <c r="I2342" i="5"/>
  <c r="J2342" i="5" s="1"/>
  <c r="I2343" i="5"/>
  <c r="J2343" i="5" s="1"/>
  <c r="I2344" i="5"/>
  <c r="J2344" i="5" s="1"/>
  <c r="I2345" i="5"/>
  <c r="J2345" i="5" s="1"/>
  <c r="I2346" i="5"/>
  <c r="J2346" i="5" s="1"/>
  <c r="I2347" i="5"/>
  <c r="J2347" i="5" s="1"/>
  <c r="I2348" i="5"/>
  <c r="J2348" i="5" s="1"/>
  <c r="I2349" i="5"/>
  <c r="J2349" i="5" s="1"/>
  <c r="I2350" i="5"/>
  <c r="J2350" i="5" s="1"/>
  <c r="I2351" i="5"/>
  <c r="J2351" i="5" s="1"/>
  <c r="I2352" i="5"/>
  <c r="J2352" i="5" s="1"/>
  <c r="I2353" i="5"/>
  <c r="J2353" i="5" s="1"/>
  <c r="I2354" i="5"/>
  <c r="J2354" i="5" s="1"/>
  <c r="I2355" i="5"/>
  <c r="J2355" i="5" s="1"/>
  <c r="I2356" i="5"/>
  <c r="J2356" i="5" s="1"/>
  <c r="I2357" i="5"/>
  <c r="J2357" i="5" s="1"/>
  <c r="I2358" i="5"/>
  <c r="J2358" i="5" s="1"/>
  <c r="I2359" i="5"/>
  <c r="J2359" i="5" s="1"/>
  <c r="I2360" i="5"/>
  <c r="J2360" i="5" s="1"/>
  <c r="I2361" i="5"/>
  <c r="J2361" i="5" s="1"/>
  <c r="I2362" i="5"/>
  <c r="J2362" i="5" s="1"/>
  <c r="I2363" i="5"/>
  <c r="J2363" i="5" s="1"/>
  <c r="I2364" i="5"/>
  <c r="J2364" i="5" s="1"/>
  <c r="I2365" i="5"/>
  <c r="J2365" i="5" s="1"/>
  <c r="I2366" i="5"/>
  <c r="J2366" i="5" s="1"/>
  <c r="I2367" i="5"/>
  <c r="J2367" i="5" s="1"/>
  <c r="I2368" i="5"/>
  <c r="J2368" i="5" s="1"/>
  <c r="I2369" i="5"/>
  <c r="J2369" i="5" s="1"/>
  <c r="I2370" i="5"/>
  <c r="J2370" i="5" s="1"/>
  <c r="I2371" i="5"/>
  <c r="J2371" i="5" s="1"/>
  <c r="I2372" i="5"/>
  <c r="J2372" i="5" s="1"/>
  <c r="I2373" i="5"/>
  <c r="J2373" i="5" s="1"/>
  <c r="I2374" i="5"/>
  <c r="J2374" i="5" s="1"/>
  <c r="I2375" i="5"/>
  <c r="J2375" i="5" s="1"/>
  <c r="I2376" i="5"/>
  <c r="J2376" i="5" s="1"/>
  <c r="I2377" i="5"/>
  <c r="J2377" i="5" s="1"/>
  <c r="I2378" i="5"/>
  <c r="J2378" i="5" s="1"/>
  <c r="I2379" i="5"/>
  <c r="J2379" i="5" s="1"/>
  <c r="I2380" i="5"/>
  <c r="J2380" i="5" s="1"/>
  <c r="I2381" i="5"/>
  <c r="J2381" i="5" s="1"/>
  <c r="I2382" i="5"/>
  <c r="J2382" i="5" s="1"/>
  <c r="I2383" i="5"/>
  <c r="J2383" i="5" s="1"/>
  <c r="I2384" i="5"/>
  <c r="J2384" i="5" s="1"/>
  <c r="I2385" i="5"/>
  <c r="J2385" i="5" s="1"/>
  <c r="I2386" i="5"/>
  <c r="J2386" i="5" s="1"/>
  <c r="I2387" i="5"/>
  <c r="J2387" i="5" s="1"/>
  <c r="I2388" i="5"/>
  <c r="J2388" i="5" s="1"/>
  <c r="I2389" i="5"/>
  <c r="J2389" i="5" s="1"/>
  <c r="I2390" i="5"/>
  <c r="J2390" i="5" s="1"/>
  <c r="I2391" i="5"/>
  <c r="J2391" i="5" s="1"/>
  <c r="I2392" i="5"/>
  <c r="J2392" i="5" s="1"/>
  <c r="I2394" i="5"/>
  <c r="J2394" i="5" s="1"/>
  <c r="I2395" i="5"/>
  <c r="J2395" i="5" s="1"/>
  <c r="I2396" i="5"/>
  <c r="J2396" i="5" s="1"/>
  <c r="I2397" i="5"/>
  <c r="J2397" i="5" s="1"/>
  <c r="P2298" i="5"/>
  <c r="P2032" i="5"/>
  <c r="P2033" i="5"/>
  <c r="P2040" i="5"/>
  <c r="J4" i="5"/>
  <c r="J5" i="5"/>
  <c r="J6" i="5"/>
  <c r="J7" i="5"/>
  <c r="J8" i="5"/>
  <c r="J9" i="5"/>
  <c r="J10" i="5"/>
  <c r="J11" i="5"/>
  <c r="J12" i="5"/>
  <c r="J13" i="5"/>
  <c r="J14" i="5"/>
  <c r="J15" i="5"/>
  <c r="J16" i="5"/>
  <c r="J17" i="5"/>
  <c r="J18" i="5"/>
  <c r="J19" i="5"/>
  <c r="J20" i="5"/>
  <c r="J21" i="5"/>
  <c r="J22" i="5"/>
  <c r="J23" i="5"/>
  <c r="J24" i="5"/>
  <c r="J25" i="5"/>
  <c r="J26" i="5"/>
  <c r="J27" i="5"/>
  <c r="J28" i="5"/>
  <c r="J29" i="5"/>
  <c r="J30" i="5"/>
  <c r="J31" i="5"/>
  <c r="J32" i="5"/>
  <c r="J33" i="5"/>
  <c r="J34" i="5"/>
  <c r="J35" i="5"/>
  <c r="J36" i="5"/>
  <c r="J37" i="5"/>
  <c r="J38" i="5"/>
  <c r="J39" i="5"/>
  <c r="J40" i="5"/>
  <c r="J41" i="5"/>
  <c r="J42" i="5"/>
  <c r="J43" i="5"/>
  <c r="J44" i="5"/>
  <c r="J45"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29" i="5"/>
  <c r="J130" i="5"/>
  <c r="J131" i="5"/>
  <c r="J132" i="5"/>
  <c r="J133" i="5"/>
  <c r="J134" i="5"/>
  <c r="J135" i="5"/>
  <c r="J136" i="5"/>
  <c r="J137" i="5"/>
  <c r="J138" i="5"/>
  <c r="J139" i="5"/>
  <c r="J140" i="5"/>
  <c r="J141" i="5"/>
  <c r="J142" i="5"/>
  <c r="J143" i="5"/>
  <c r="J144" i="5"/>
  <c r="J145" i="5"/>
  <c r="J146" i="5"/>
  <c r="J147" i="5"/>
  <c r="J148" i="5"/>
  <c r="J149" i="5"/>
  <c r="J150" i="5"/>
  <c r="J151" i="5"/>
  <c r="J152" i="5"/>
  <c r="J153" i="5"/>
  <c r="J154" i="5"/>
  <c r="J155" i="5"/>
  <c r="J156" i="5"/>
  <c r="J157" i="5"/>
  <c r="J158" i="5"/>
  <c r="J159" i="5"/>
  <c r="J160" i="5"/>
  <c r="J161" i="5"/>
  <c r="J162" i="5"/>
  <c r="J163" i="5"/>
  <c r="J164" i="5"/>
  <c r="J165" i="5"/>
  <c r="J166" i="5"/>
  <c r="J167" i="5"/>
  <c r="J168" i="5"/>
  <c r="J169" i="5"/>
  <c r="J170" i="5"/>
  <c r="J171" i="5"/>
  <c r="J172" i="5"/>
  <c r="J173" i="5"/>
  <c r="J174" i="5"/>
  <c r="J175" i="5"/>
  <c r="J176" i="5"/>
  <c r="J177" i="5"/>
  <c r="J178" i="5"/>
  <c r="J179" i="5"/>
  <c r="J180" i="5"/>
  <c r="J181" i="5"/>
  <c r="J182" i="5"/>
  <c r="J183" i="5"/>
  <c r="J184" i="5"/>
  <c r="J185" i="5"/>
  <c r="J186" i="5"/>
  <c r="J187" i="5"/>
  <c r="J188" i="5"/>
  <c r="J189" i="5"/>
  <c r="J190" i="5"/>
  <c r="J191" i="5"/>
  <c r="J192" i="5"/>
  <c r="J193" i="5"/>
  <c r="J194" i="5"/>
  <c r="J195" i="5"/>
  <c r="J196" i="5"/>
  <c r="J197" i="5"/>
  <c r="J198" i="5"/>
  <c r="J199" i="5"/>
  <c r="J200" i="5"/>
  <c r="J201" i="5"/>
  <c r="J202" i="5"/>
  <c r="J203" i="5"/>
  <c r="J204" i="5"/>
  <c r="J205" i="5"/>
  <c r="J206" i="5"/>
  <c r="J207" i="5"/>
  <c r="J208" i="5"/>
  <c r="J209" i="5"/>
  <c r="J210" i="5"/>
  <c r="J211" i="5"/>
  <c r="J212" i="5"/>
  <c r="J213" i="5"/>
  <c r="J214" i="5"/>
  <c r="J215" i="5"/>
  <c r="J216" i="5"/>
  <c r="J217" i="5"/>
  <c r="J218" i="5"/>
  <c r="J219" i="5"/>
  <c r="J220" i="5"/>
  <c r="J221" i="5"/>
  <c r="J222" i="5"/>
  <c r="J223" i="5"/>
  <c r="J224" i="5"/>
  <c r="J225" i="5"/>
  <c r="J226" i="5"/>
  <c r="J227" i="5"/>
  <c r="J228" i="5"/>
  <c r="J229" i="5"/>
  <c r="J230" i="5"/>
  <c r="J231" i="5"/>
  <c r="J232" i="5"/>
  <c r="J233" i="5"/>
  <c r="J234" i="5"/>
  <c r="J235" i="5"/>
  <c r="J236" i="5"/>
  <c r="J237" i="5"/>
  <c r="J238" i="5"/>
  <c r="J239" i="5"/>
  <c r="J240" i="5"/>
  <c r="J241" i="5"/>
  <c r="J242" i="5"/>
  <c r="J243" i="5"/>
  <c r="J244" i="5"/>
  <c r="J245" i="5"/>
  <c r="J246" i="5"/>
  <c r="J247" i="5"/>
  <c r="J248" i="5"/>
  <c r="J249" i="5"/>
  <c r="J250" i="5"/>
  <c r="J251" i="5"/>
  <c r="J252" i="5"/>
  <c r="J253" i="5"/>
  <c r="J254" i="5"/>
  <c r="J255" i="5"/>
  <c r="J256" i="5"/>
  <c r="J257" i="5"/>
  <c r="J258" i="5"/>
  <c r="J259" i="5"/>
  <c r="J260" i="5"/>
  <c r="J261" i="5"/>
  <c r="J262" i="5"/>
  <c r="J263" i="5"/>
  <c r="J264" i="5"/>
  <c r="J265" i="5"/>
  <c r="J266" i="5"/>
  <c r="J267" i="5"/>
  <c r="J268" i="5"/>
  <c r="J269" i="5"/>
  <c r="J270" i="5"/>
  <c r="J271" i="5"/>
  <c r="J272" i="5"/>
  <c r="J273" i="5"/>
  <c r="J274" i="5"/>
  <c r="J275" i="5"/>
  <c r="J276" i="5"/>
  <c r="J277" i="5"/>
  <c r="J278" i="5"/>
  <c r="J279" i="5"/>
  <c r="J280" i="5"/>
  <c r="J281" i="5"/>
  <c r="J282" i="5"/>
  <c r="J283" i="5"/>
  <c r="J284" i="5"/>
  <c r="J285" i="5"/>
  <c r="J286" i="5"/>
  <c r="J287" i="5"/>
  <c r="J288" i="5"/>
  <c r="J289" i="5"/>
  <c r="J290" i="5"/>
  <c r="J291" i="5"/>
  <c r="J292" i="5"/>
  <c r="J293" i="5"/>
  <c r="J294" i="5"/>
  <c r="J295" i="5"/>
  <c r="J296" i="5"/>
  <c r="J297" i="5"/>
  <c r="J298" i="5"/>
  <c r="J299" i="5"/>
  <c r="J300" i="5"/>
  <c r="J301" i="5"/>
  <c r="J302" i="5"/>
  <c r="J303" i="5"/>
  <c r="J304" i="5"/>
  <c r="J305" i="5"/>
  <c r="J306" i="5"/>
  <c r="J307" i="5"/>
  <c r="J308" i="5"/>
  <c r="J309" i="5"/>
  <c r="J310" i="5"/>
  <c r="J311" i="5"/>
  <c r="J312" i="5"/>
  <c r="J313" i="5"/>
  <c r="J314" i="5"/>
  <c r="J315" i="5"/>
  <c r="J316" i="5"/>
  <c r="J317" i="5"/>
  <c r="J318" i="5"/>
  <c r="J319" i="5"/>
  <c r="J320" i="5"/>
  <c r="J321" i="5"/>
  <c r="J322" i="5"/>
  <c r="J323" i="5"/>
  <c r="J324" i="5"/>
  <c r="J325" i="5"/>
  <c r="J326" i="5"/>
  <c r="J327" i="5"/>
  <c r="J328" i="5"/>
  <c r="J329" i="5"/>
  <c r="J330" i="5"/>
  <c r="J331" i="5"/>
  <c r="J332" i="5"/>
  <c r="J333" i="5"/>
  <c r="J334" i="5"/>
  <c r="J335" i="5"/>
  <c r="J336" i="5"/>
  <c r="J337" i="5"/>
  <c r="J338" i="5"/>
  <c r="J339" i="5"/>
  <c r="J340" i="5"/>
  <c r="J341" i="5"/>
  <c r="J342" i="5"/>
  <c r="J343" i="5"/>
  <c r="J344" i="5"/>
  <c r="J345" i="5"/>
  <c r="J346" i="5"/>
  <c r="J347" i="5"/>
  <c r="J348" i="5"/>
  <c r="J349" i="5"/>
  <c r="J350" i="5"/>
  <c r="J351" i="5"/>
  <c r="J352" i="5"/>
  <c r="J353" i="5"/>
  <c r="J354" i="5"/>
  <c r="J355" i="5"/>
  <c r="J356" i="5"/>
  <c r="J357" i="5"/>
  <c r="J358" i="5"/>
  <c r="J359" i="5"/>
  <c r="J360" i="5"/>
  <c r="J361" i="5"/>
  <c r="J362" i="5"/>
  <c r="J363" i="5"/>
  <c r="J364" i="5"/>
  <c r="J365" i="5"/>
  <c r="J366" i="5"/>
  <c r="J367" i="5"/>
  <c r="J368" i="5"/>
  <c r="J369" i="5"/>
  <c r="J370" i="5"/>
  <c r="J371" i="5"/>
  <c r="J372" i="5"/>
  <c r="J373" i="5"/>
  <c r="J374" i="5"/>
  <c r="J375" i="5"/>
  <c r="J376" i="5"/>
  <c r="J377" i="5"/>
  <c r="J378" i="5"/>
  <c r="J379" i="5"/>
  <c r="J380" i="5"/>
  <c r="J381" i="5"/>
  <c r="J382" i="5"/>
  <c r="J383" i="5"/>
  <c r="J384" i="5"/>
  <c r="J385" i="5"/>
  <c r="J386" i="5"/>
  <c r="J387" i="5"/>
  <c r="J388" i="5"/>
  <c r="J389" i="5"/>
  <c r="J390" i="5"/>
  <c r="J391" i="5"/>
  <c r="J392" i="5"/>
  <c r="J393" i="5"/>
  <c r="J394" i="5"/>
  <c r="J395" i="5"/>
  <c r="J396" i="5"/>
  <c r="J397" i="5"/>
  <c r="J398" i="5"/>
  <c r="J399" i="5"/>
  <c r="J400" i="5"/>
  <c r="J401" i="5"/>
  <c r="J402" i="5"/>
  <c r="J403" i="5"/>
  <c r="J404" i="5"/>
  <c r="J405" i="5"/>
  <c r="J406" i="5"/>
  <c r="J407" i="5"/>
  <c r="J408" i="5"/>
  <c r="J409" i="5"/>
  <c r="J410" i="5"/>
  <c r="J411" i="5"/>
  <c r="J412" i="5"/>
  <c r="J413" i="5"/>
  <c r="J414" i="5"/>
  <c r="J415" i="5"/>
  <c r="J416" i="5"/>
  <c r="J417" i="5"/>
  <c r="J418" i="5"/>
  <c r="J419" i="5"/>
  <c r="J420" i="5"/>
  <c r="J421" i="5"/>
  <c r="J422" i="5"/>
  <c r="J423" i="5"/>
  <c r="J424" i="5"/>
  <c r="J425" i="5"/>
  <c r="J426" i="5"/>
  <c r="J427" i="5"/>
  <c r="J428" i="5"/>
  <c r="J429" i="5"/>
  <c r="J430" i="5"/>
  <c r="J431" i="5"/>
  <c r="J432" i="5"/>
  <c r="J433" i="5"/>
  <c r="J434" i="5"/>
  <c r="J435" i="5"/>
  <c r="J436" i="5"/>
  <c r="J437" i="5"/>
  <c r="J438" i="5"/>
  <c r="J439" i="5"/>
  <c r="J440" i="5"/>
  <c r="J441" i="5"/>
  <c r="J442" i="5"/>
  <c r="J443" i="5"/>
  <c r="J444" i="5"/>
  <c r="J445" i="5"/>
  <c r="J446" i="5"/>
  <c r="J447" i="5"/>
  <c r="J448" i="5"/>
  <c r="J449" i="5"/>
  <c r="J450" i="5"/>
  <c r="J451" i="5"/>
  <c r="J452" i="5"/>
  <c r="J453" i="5"/>
  <c r="J454" i="5"/>
  <c r="J455" i="5"/>
  <c r="J456" i="5"/>
  <c r="J457" i="5"/>
  <c r="J458" i="5"/>
  <c r="J459" i="5"/>
  <c r="J460" i="5"/>
  <c r="J461" i="5"/>
  <c r="J462" i="5"/>
  <c r="J463" i="5"/>
  <c r="J464" i="5"/>
  <c r="J465" i="5"/>
  <c r="J466" i="5"/>
  <c r="J467" i="5"/>
  <c r="J468" i="5"/>
  <c r="J469" i="5"/>
  <c r="J470" i="5"/>
  <c r="J471" i="5"/>
  <c r="J472" i="5"/>
  <c r="J473" i="5"/>
  <c r="J474" i="5"/>
  <c r="J475" i="5"/>
  <c r="J476" i="5"/>
  <c r="J477" i="5"/>
  <c r="J478" i="5"/>
  <c r="J479" i="5"/>
  <c r="J480" i="5"/>
  <c r="J481" i="5"/>
  <c r="J482" i="5"/>
  <c r="J483" i="5"/>
  <c r="J484" i="5"/>
  <c r="J485" i="5"/>
  <c r="J486" i="5"/>
  <c r="J487" i="5"/>
  <c r="J488" i="5"/>
  <c r="J489" i="5"/>
  <c r="J490" i="5"/>
  <c r="J491" i="5"/>
  <c r="J492" i="5"/>
  <c r="J493" i="5"/>
  <c r="J494" i="5"/>
  <c r="J495" i="5"/>
  <c r="J496" i="5"/>
  <c r="J497" i="5"/>
  <c r="J498" i="5"/>
  <c r="J499" i="5"/>
  <c r="J500" i="5"/>
  <c r="J501" i="5"/>
  <c r="J502" i="5"/>
  <c r="J503" i="5"/>
  <c r="J504" i="5"/>
  <c r="J505" i="5"/>
  <c r="J506" i="5"/>
  <c r="J507" i="5"/>
  <c r="J508" i="5"/>
  <c r="J509" i="5"/>
  <c r="J510" i="5"/>
  <c r="J511" i="5"/>
  <c r="J512" i="5"/>
  <c r="J513" i="5"/>
  <c r="J514" i="5"/>
  <c r="J515" i="5"/>
  <c r="J516" i="5"/>
  <c r="J517" i="5"/>
  <c r="J518" i="5"/>
  <c r="J519" i="5"/>
  <c r="J520" i="5"/>
  <c r="J521" i="5"/>
  <c r="J522" i="5"/>
  <c r="J523" i="5"/>
  <c r="J524" i="5"/>
  <c r="J525" i="5"/>
  <c r="J526" i="5"/>
  <c r="J527" i="5"/>
  <c r="J528" i="5"/>
  <c r="J529" i="5"/>
  <c r="J530" i="5"/>
  <c r="J531" i="5"/>
  <c r="J532" i="5"/>
  <c r="J533" i="5"/>
  <c r="J534" i="5"/>
  <c r="J535" i="5"/>
  <c r="J536" i="5"/>
  <c r="J537" i="5"/>
  <c r="J538" i="5"/>
  <c r="J539" i="5"/>
  <c r="J540" i="5"/>
  <c r="J541" i="5"/>
  <c r="J542" i="5"/>
  <c r="J543" i="5"/>
  <c r="J544" i="5"/>
  <c r="J545" i="5"/>
  <c r="J546" i="5"/>
  <c r="J547" i="5"/>
  <c r="J548" i="5"/>
  <c r="J549" i="5"/>
  <c r="J550" i="5"/>
  <c r="J551" i="5"/>
  <c r="J552" i="5"/>
  <c r="J553" i="5"/>
  <c r="J554" i="5"/>
  <c r="J555" i="5"/>
  <c r="J556" i="5"/>
  <c r="J557" i="5"/>
  <c r="J558" i="5"/>
  <c r="J559" i="5"/>
  <c r="J560" i="5"/>
  <c r="J561" i="5"/>
  <c r="J562" i="5"/>
  <c r="J563" i="5"/>
  <c r="J564" i="5"/>
  <c r="J565" i="5"/>
  <c r="J566" i="5"/>
  <c r="J567" i="5"/>
  <c r="J568" i="5"/>
  <c r="J569" i="5"/>
  <c r="J570" i="5"/>
  <c r="J571" i="5"/>
  <c r="J572" i="5"/>
  <c r="J573" i="5"/>
  <c r="J574" i="5"/>
  <c r="J575" i="5"/>
  <c r="J576" i="5"/>
  <c r="J577" i="5"/>
  <c r="J578" i="5"/>
  <c r="J579" i="5"/>
  <c r="J580" i="5"/>
  <c r="J581" i="5"/>
  <c r="J582" i="5"/>
  <c r="J583" i="5"/>
  <c r="J584" i="5"/>
  <c r="J585" i="5"/>
  <c r="J586" i="5"/>
  <c r="J587" i="5"/>
  <c r="J588" i="5"/>
  <c r="J589" i="5"/>
  <c r="J590" i="5"/>
  <c r="J591" i="5"/>
  <c r="J592" i="5"/>
  <c r="J593" i="5"/>
  <c r="J594" i="5"/>
  <c r="J595" i="5"/>
  <c r="J596" i="5"/>
  <c r="J597" i="5"/>
  <c r="J598" i="5"/>
  <c r="J599" i="5"/>
  <c r="J600" i="5"/>
  <c r="J601" i="5"/>
  <c r="J602" i="5"/>
  <c r="J603" i="5"/>
  <c r="J604" i="5"/>
  <c r="J605" i="5"/>
  <c r="J606" i="5"/>
  <c r="J607" i="5"/>
  <c r="J608" i="5"/>
  <c r="J609" i="5"/>
  <c r="J610" i="5"/>
  <c r="J611" i="5"/>
  <c r="J612" i="5"/>
  <c r="J613" i="5"/>
  <c r="J614" i="5"/>
  <c r="J615" i="5"/>
  <c r="J616" i="5"/>
  <c r="J617" i="5"/>
  <c r="J618" i="5"/>
  <c r="J619" i="5"/>
  <c r="J620" i="5"/>
  <c r="J621" i="5"/>
  <c r="J622" i="5"/>
  <c r="J623" i="5"/>
  <c r="J624" i="5"/>
  <c r="J625" i="5"/>
  <c r="J626" i="5"/>
  <c r="J627" i="5"/>
  <c r="J628" i="5"/>
  <c r="J629" i="5"/>
  <c r="J630" i="5"/>
  <c r="J631" i="5"/>
  <c r="J632" i="5"/>
  <c r="J633" i="5"/>
  <c r="J634" i="5"/>
  <c r="J635" i="5"/>
  <c r="J636" i="5"/>
  <c r="J637" i="5"/>
  <c r="J638" i="5"/>
  <c r="J639" i="5"/>
  <c r="J640" i="5"/>
  <c r="J641" i="5"/>
  <c r="J642" i="5"/>
  <c r="J643" i="5"/>
  <c r="J644" i="5"/>
  <c r="J645" i="5"/>
  <c r="J646" i="5"/>
  <c r="J647" i="5"/>
  <c r="J648" i="5"/>
  <c r="J649" i="5"/>
  <c r="J650" i="5"/>
  <c r="J651" i="5"/>
  <c r="J652" i="5"/>
  <c r="J653" i="5"/>
  <c r="J654" i="5"/>
  <c r="J655" i="5"/>
  <c r="J656" i="5"/>
  <c r="J657" i="5"/>
  <c r="J658" i="5"/>
  <c r="J659" i="5"/>
  <c r="J660" i="5"/>
  <c r="J661" i="5"/>
  <c r="J662" i="5"/>
  <c r="J663" i="5"/>
  <c r="J664" i="5"/>
  <c r="J665" i="5"/>
  <c r="J666" i="5"/>
  <c r="J667" i="5"/>
  <c r="J668" i="5"/>
  <c r="J669" i="5"/>
  <c r="J670" i="5"/>
  <c r="J671" i="5"/>
  <c r="J672" i="5"/>
  <c r="J673" i="5"/>
  <c r="J674" i="5"/>
  <c r="J675" i="5"/>
  <c r="J676" i="5"/>
  <c r="J677" i="5"/>
  <c r="J678" i="5"/>
  <c r="J679" i="5"/>
  <c r="J680" i="5"/>
  <c r="J681" i="5"/>
  <c r="J682" i="5"/>
  <c r="J683" i="5"/>
  <c r="J684" i="5"/>
  <c r="J685" i="5"/>
  <c r="J686" i="5"/>
  <c r="J687" i="5"/>
  <c r="J688" i="5"/>
  <c r="J689" i="5"/>
  <c r="J690" i="5"/>
  <c r="J691" i="5"/>
  <c r="J692" i="5"/>
  <c r="J693" i="5"/>
  <c r="J694" i="5"/>
  <c r="J695" i="5"/>
  <c r="J696" i="5"/>
  <c r="J697" i="5"/>
  <c r="J698" i="5"/>
  <c r="J699" i="5"/>
  <c r="J700" i="5"/>
  <c r="J701" i="5"/>
  <c r="J702" i="5"/>
  <c r="J703" i="5"/>
  <c r="J704" i="5"/>
  <c r="J705" i="5"/>
  <c r="J706" i="5"/>
  <c r="J707" i="5"/>
  <c r="J708" i="5"/>
  <c r="J709" i="5"/>
  <c r="J710" i="5"/>
  <c r="J711" i="5"/>
  <c r="J712" i="5"/>
  <c r="J713" i="5"/>
  <c r="J714" i="5"/>
  <c r="J715" i="5"/>
  <c r="J716" i="5"/>
  <c r="J717" i="5"/>
  <c r="J718" i="5"/>
  <c r="J719" i="5"/>
  <c r="J720" i="5"/>
  <c r="J721" i="5"/>
  <c r="J722" i="5"/>
  <c r="J723" i="5"/>
  <c r="J724" i="5"/>
  <c r="J725" i="5"/>
  <c r="J726" i="5"/>
  <c r="J727" i="5"/>
  <c r="J728" i="5"/>
  <c r="J729" i="5"/>
  <c r="J730" i="5"/>
  <c r="J731" i="5"/>
  <c r="J732" i="5"/>
  <c r="J733" i="5"/>
  <c r="J734" i="5"/>
  <c r="J735" i="5"/>
  <c r="J736" i="5"/>
  <c r="J737" i="5"/>
  <c r="J738" i="5"/>
  <c r="J739" i="5"/>
  <c r="J740" i="5"/>
  <c r="J741" i="5"/>
  <c r="J742" i="5"/>
  <c r="J743" i="5"/>
  <c r="J744" i="5"/>
  <c r="J745" i="5"/>
  <c r="J746" i="5"/>
  <c r="J747" i="5"/>
  <c r="J748" i="5"/>
  <c r="J749" i="5"/>
  <c r="J750" i="5"/>
  <c r="J751" i="5"/>
  <c r="J752" i="5"/>
  <c r="J753" i="5"/>
  <c r="J754" i="5"/>
  <c r="J755" i="5"/>
  <c r="J756" i="5"/>
  <c r="J757" i="5"/>
  <c r="J758" i="5"/>
  <c r="J759" i="5"/>
  <c r="J760" i="5"/>
  <c r="J761" i="5"/>
  <c r="J762" i="5"/>
  <c r="J763" i="5"/>
  <c r="J764" i="5"/>
  <c r="J765" i="5"/>
  <c r="J766" i="5"/>
  <c r="J767" i="5"/>
  <c r="J768" i="5"/>
  <c r="J769" i="5"/>
  <c r="J770" i="5"/>
  <c r="J771" i="5"/>
  <c r="J772" i="5"/>
  <c r="J773" i="5"/>
  <c r="J774" i="5"/>
  <c r="J775" i="5"/>
  <c r="J776" i="5"/>
  <c r="J777" i="5"/>
  <c r="J778" i="5"/>
  <c r="J779" i="5"/>
  <c r="J780" i="5"/>
  <c r="J781" i="5"/>
  <c r="J782" i="5"/>
  <c r="J783" i="5"/>
  <c r="J784" i="5"/>
  <c r="J785" i="5"/>
  <c r="J786" i="5"/>
  <c r="J787" i="5"/>
  <c r="J788" i="5"/>
  <c r="J789" i="5"/>
  <c r="J790" i="5"/>
  <c r="J791" i="5"/>
  <c r="J792" i="5"/>
  <c r="J793" i="5"/>
  <c r="J794" i="5"/>
  <c r="J795" i="5"/>
  <c r="J796" i="5"/>
  <c r="J797" i="5"/>
  <c r="J798" i="5"/>
  <c r="J799" i="5"/>
  <c r="J800" i="5"/>
  <c r="J801" i="5"/>
  <c r="J802" i="5"/>
  <c r="J803" i="5"/>
  <c r="J804" i="5"/>
  <c r="J805" i="5"/>
  <c r="J806" i="5"/>
  <c r="J807" i="5"/>
  <c r="J808" i="5"/>
  <c r="J809" i="5"/>
  <c r="J810" i="5"/>
  <c r="J811" i="5"/>
  <c r="J812" i="5"/>
  <c r="J813" i="5"/>
  <c r="J814" i="5"/>
  <c r="J815" i="5"/>
  <c r="J816" i="5"/>
  <c r="J817" i="5"/>
  <c r="J818" i="5"/>
  <c r="J819" i="5"/>
  <c r="J820" i="5"/>
  <c r="J821" i="5"/>
  <c r="J822" i="5"/>
  <c r="J823" i="5"/>
  <c r="J824" i="5"/>
  <c r="J825" i="5"/>
  <c r="J826" i="5"/>
  <c r="J827" i="5"/>
  <c r="J828" i="5"/>
  <c r="J829" i="5"/>
  <c r="J830" i="5"/>
  <c r="J831" i="5"/>
  <c r="J832" i="5"/>
  <c r="J833" i="5"/>
  <c r="J834" i="5"/>
  <c r="J835" i="5"/>
  <c r="J836" i="5"/>
  <c r="J837" i="5"/>
  <c r="J838" i="5"/>
  <c r="J839" i="5"/>
  <c r="J840" i="5"/>
  <c r="J841" i="5"/>
  <c r="J842" i="5"/>
  <c r="J843" i="5"/>
  <c r="J844" i="5"/>
  <c r="J845" i="5"/>
  <c r="J846" i="5"/>
  <c r="J847" i="5"/>
  <c r="J848" i="5"/>
  <c r="J849" i="5"/>
  <c r="J850" i="5"/>
  <c r="J851" i="5"/>
  <c r="J852" i="5"/>
  <c r="J853" i="5"/>
  <c r="J854" i="5"/>
  <c r="J855" i="5"/>
  <c r="J856" i="5"/>
  <c r="J857" i="5"/>
  <c r="J858" i="5"/>
  <c r="J859" i="5"/>
  <c r="J860" i="5"/>
  <c r="J861" i="5"/>
  <c r="J862" i="5"/>
  <c r="J863" i="5"/>
  <c r="J864" i="5"/>
  <c r="J865" i="5"/>
  <c r="J866" i="5"/>
  <c r="J867" i="5"/>
  <c r="J868" i="5"/>
  <c r="J869" i="5"/>
  <c r="J870" i="5"/>
  <c r="J871" i="5"/>
  <c r="J872" i="5"/>
  <c r="J873" i="5"/>
  <c r="J874" i="5"/>
  <c r="J875" i="5"/>
  <c r="J876" i="5"/>
  <c r="J877" i="5"/>
  <c r="J878" i="5"/>
  <c r="J879" i="5"/>
  <c r="J880" i="5"/>
  <c r="J881" i="5"/>
  <c r="J882" i="5"/>
  <c r="J883" i="5"/>
  <c r="J884" i="5"/>
  <c r="J885" i="5"/>
  <c r="J886" i="5"/>
  <c r="J887" i="5"/>
  <c r="J888" i="5"/>
  <c r="J889" i="5"/>
  <c r="J890" i="5"/>
  <c r="J891" i="5"/>
  <c r="J892" i="5"/>
  <c r="J893" i="5"/>
  <c r="J894" i="5"/>
  <c r="J895" i="5"/>
  <c r="J896" i="5"/>
  <c r="J897" i="5"/>
  <c r="J898" i="5"/>
  <c r="J899" i="5"/>
  <c r="J900" i="5"/>
  <c r="J901" i="5"/>
  <c r="J902" i="5"/>
  <c r="J903" i="5"/>
  <c r="J904" i="5"/>
  <c r="J905" i="5"/>
  <c r="J906" i="5"/>
  <c r="J907" i="5"/>
  <c r="J908" i="5"/>
  <c r="J909" i="5"/>
  <c r="J910" i="5"/>
  <c r="J911" i="5"/>
  <c r="J912" i="5"/>
  <c r="J913" i="5"/>
  <c r="J914" i="5"/>
  <c r="J915" i="5"/>
  <c r="J916" i="5"/>
  <c r="J917" i="5"/>
  <c r="J918" i="5"/>
  <c r="J919" i="5"/>
  <c r="J920" i="5"/>
  <c r="J921" i="5"/>
  <c r="J922" i="5"/>
  <c r="J923" i="5"/>
  <c r="J924" i="5"/>
  <c r="J925" i="5"/>
  <c r="J926" i="5"/>
  <c r="J927" i="5"/>
  <c r="J928" i="5"/>
  <c r="J929" i="5"/>
  <c r="J930" i="5"/>
  <c r="J931" i="5"/>
  <c r="J932" i="5"/>
  <c r="J933" i="5"/>
  <c r="J934" i="5"/>
  <c r="J935" i="5"/>
  <c r="J936" i="5"/>
  <c r="J937" i="5"/>
  <c r="J938" i="5"/>
  <c r="J939" i="5"/>
  <c r="J940" i="5"/>
  <c r="J941" i="5"/>
  <c r="J942" i="5"/>
  <c r="J943" i="5"/>
  <c r="J944" i="5"/>
  <c r="J945" i="5"/>
  <c r="J946" i="5"/>
  <c r="J947" i="5"/>
  <c r="J948" i="5"/>
  <c r="J949" i="5"/>
  <c r="J950" i="5"/>
  <c r="J951" i="5"/>
  <c r="J952" i="5"/>
  <c r="J953" i="5"/>
  <c r="J954" i="5"/>
  <c r="J955" i="5"/>
  <c r="J956" i="5"/>
  <c r="J957" i="5"/>
  <c r="J958" i="5"/>
  <c r="J959" i="5"/>
  <c r="J960" i="5"/>
  <c r="J961" i="5"/>
  <c r="J962" i="5"/>
  <c r="J963" i="5"/>
  <c r="J964" i="5"/>
  <c r="J965" i="5"/>
  <c r="J966" i="5"/>
  <c r="J967" i="5"/>
  <c r="J968" i="5"/>
  <c r="J969" i="5"/>
  <c r="J970" i="5"/>
  <c r="J971" i="5"/>
  <c r="J972" i="5"/>
  <c r="J973" i="5"/>
  <c r="J974" i="5"/>
  <c r="J975" i="5"/>
  <c r="J976" i="5"/>
  <c r="J977" i="5"/>
  <c r="J978" i="5"/>
  <c r="J979" i="5"/>
  <c r="J980" i="5"/>
  <c r="J981" i="5"/>
  <c r="J982" i="5"/>
  <c r="J983" i="5"/>
  <c r="J984" i="5"/>
  <c r="J985" i="5"/>
  <c r="J986" i="5"/>
  <c r="J987" i="5"/>
  <c r="J988" i="5"/>
  <c r="J989" i="5"/>
  <c r="J990" i="5"/>
  <c r="J991" i="5"/>
  <c r="J992" i="5"/>
  <c r="J993" i="5"/>
  <c r="J994" i="5"/>
  <c r="J995" i="5"/>
  <c r="J996" i="5"/>
  <c r="J997" i="5"/>
  <c r="J998" i="5"/>
  <c r="J999" i="5"/>
  <c r="J1000" i="5"/>
  <c r="J1001" i="5"/>
  <c r="J1002" i="5"/>
  <c r="J1003" i="5"/>
  <c r="J1004" i="5"/>
  <c r="J1005" i="5"/>
  <c r="J1006" i="5"/>
  <c r="J1007" i="5"/>
  <c r="J1008" i="5"/>
  <c r="J1009" i="5"/>
  <c r="J1010" i="5"/>
  <c r="J1011" i="5"/>
  <c r="J1012" i="5"/>
  <c r="J1013" i="5"/>
  <c r="J1014" i="5"/>
  <c r="J1015" i="5"/>
  <c r="J1016" i="5"/>
  <c r="J1017" i="5"/>
  <c r="J1018" i="5"/>
  <c r="J1019" i="5"/>
  <c r="J1020" i="5"/>
  <c r="J1021" i="5"/>
  <c r="J1022" i="5"/>
  <c r="J1023" i="5"/>
  <c r="J1024" i="5"/>
  <c r="J1025" i="5"/>
  <c r="J1026" i="5"/>
  <c r="J1027" i="5"/>
  <c r="J1028" i="5"/>
  <c r="J1029" i="5"/>
  <c r="J1030" i="5"/>
  <c r="J1031" i="5"/>
  <c r="J1032" i="5"/>
  <c r="J1033" i="5"/>
  <c r="J1034" i="5"/>
  <c r="J1035" i="5"/>
  <c r="J1036" i="5"/>
  <c r="J1037" i="5"/>
  <c r="J1038" i="5"/>
  <c r="J1039" i="5"/>
  <c r="J1040" i="5"/>
  <c r="J1041" i="5"/>
  <c r="J1042" i="5"/>
  <c r="J1043" i="5"/>
  <c r="J1044" i="5"/>
  <c r="J1045" i="5"/>
  <c r="J1046" i="5"/>
  <c r="J1047" i="5"/>
  <c r="J1048" i="5"/>
  <c r="J1049" i="5"/>
  <c r="J1050" i="5"/>
  <c r="J1051" i="5"/>
  <c r="J1052" i="5"/>
  <c r="J1053" i="5"/>
  <c r="J1054" i="5"/>
  <c r="J1055" i="5"/>
  <c r="J1056" i="5"/>
  <c r="J1057" i="5"/>
  <c r="J1058" i="5"/>
  <c r="J1059" i="5"/>
  <c r="J1060" i="5"/>
  <c r="J1061" i="5"/>
  <c r="J1062" i="5"/>
  <c r="J1063" i="5"/>
  <c r="J1064" i="5"/>
  <c r="J1065" i="5"/>
  <c r="J1066" i="5"/>
  <c r="J1067" i="5"/>
  <c r="J1068" i="5"/>
  <c r="J1069" i="5"/>
  <c r="J1070" i="5"/>
  <c r="J1071" i="5"/>
  <c r="J1072" i="5"/>
  <c r="J1073" i="5"/>
  <c r="J1074" i="5"/>
  <c r="J1075" i="5"/>
  <c r="J1076" i="5"/>
  <c r="J1077" i="5"/>
  <c r="J1078" i="5"/>
  <c r="J1079" i="5"/>
  <c r="J1080" i="5"/>
  <c r="J1081" i="5"/>
  <c r="J1082" i="5"/>
  <c r="J1083" i="5"/>
  <c r="J1084" i="5"/>
  <c r="J1085" i="5"/>
  <c r="J1086" i="5"/>
  <c r="J1087" i="5"/>
  <c r="J1088" i="5"/>
  <c r="J1089" i="5"/>
  <c r="J1090" i="5"/>
  <c r="J1091" i="5"/>
  <c r="J1092" i="5"/>
  <c r="J1093" i="5"/>
  <c r="J1094" i="5"/>
  <c r="J1095" i="5"/>
  <c r="J1096" i="5"/>
  <c r="J1097" i="5"/>
  <c r="J1098" i="5"/>
  <c r="J1099" i="5"/>
  <c r="J1100" i="5"/>
  <c r="J1101" i="5"/>
  <c r="J1102" i="5"/>
  <c r="J1103" i="5"/>
  <c r="J1104" i="5"/>
  <c r="J1105" i="5"/>
  <c r="J1106" i="5"/>
  <c r="J1107" i="5"/>
  <c r="J1108" i="5"/>
  <c r="J1109" i="5"/>
  <c r="J1110" i="5"/>
  <c r="J1111" i="5"/>
  <c r="J1112" i="5"/>
  <c r="J1113" i="5"/>
  <c r="J1114" i="5"/>
  <c r="J1115" i="5"/>
  <c r="J1116" i="5"/>
  <c r="J1117" i="5"/>
  <c r="J1118" i="5"/>
  <c r="J1119" i="5"/>
  <c r="J1120" i="5"/>
  <c r="J1121" i="5"/>
  <c r="J1122" i="5"/>
  <c r="J1123" i="5"/>
  <c r="J1124" i="5"/>
  <c r="J1125" i="5"/>
  <c r="J1126" i="5"/>
  <c r="J1127" i="5"/>
  <c r="J1128" i="5"/>
  <c r="J1129" i="5"/>
  <c r="J1130" i="5"/>
  <c r="J1131" i="5"/>
  <c r="J1132" i="5"/>
  <c r="J1133" i="5"/>
  <c r="J1134" i="5"/>
  <c r="J1135" i="5"/>
  <c r="J1136" i="5"/>
  <c r="J1137" i="5"/>
  <c r="J1138" i="5"/>
  <c r="J1139" i="5"/>
  <c r="J1140" i="5"/>
  <c r="J1141" i="5"/>
  <c r="J1142" i="5"/>
  <c r="J1143" i="5"/>
  <c r="J1144" i="5"/>
  <c r="J1145" i="5"/>
  <c r="J1146" i="5"/>
  <c r="J1147" i="5"/>
  <c r="J1148" i="5"/>
  <c r="J1149" i="5"/>
  <c r="J1150" i="5"/>
  <c r="J1151" i="5"/>
  <c r="J1152" i="5"/>
  <c r="J1153" i="5"/>
  <c r="J1154" i="5"/>
  <c r="J1155" i="5"/>
  <c r="J1156" i="5"/>
  <c r="J1157" i="5"/>
  <c r="J1158" i="5"/>
  <c r="J1159" i="5"/>
  <c r="J1160" i="5"/>
  <c r="J1161" i="5"/>
  <c r="J1162" i="5"/>
  <c r="J1163" i="5"/>
  <c r="J1164" i="5"/>
  <c r="J1165" i="5"/>
  <c r="J1166" i="5"/>
  <c r="J1167" i="5"/>
  <c r="J1168" i="5"/>
  <c r="J1169" i="5"/>
  <c r="J1170" i="5"/>
  <c r="J1171" i="5"/>
  <c r="J1172" i="5"/>
  <c r="J1173" i="5"/>
  <c r="J1174" i="5"/>
  <c r="J1175" i="5"/>
  <c r="J1176" i="5"/>
  <c r="J1177" i="5"/>
  <c r="J1178" i="5"/>
  <c r="J1179" i="5"/>
  <c r="J1180" i="5"/>
  <c r="J1181" i="5"/>
  <c r="J1182" i="5"/>
  <c r="J1183" i="5"/>
  <c r="J1184" i="5"/>
  <c r="J1185" i="5"/>
  <c r="J1186" i="5"/>
  <c r="J1187" i="5"/>
  <c r="J1188" i="5"/>
  <c r="J1189" i="5"/>
  <c r="J1190" i="5"/>
  <c r="J1191" i="5"/>
  <c r="J1192" i="5"/>
  <c r="J1193" i="5"/>
  <c r="J1194" i="5"/>
  <c r="J1195" i="5"/>
  <c r="J1196" i="5"/>
  <c r="J1197" i="5"/>
  <c r="J1198" i="5"/>
  <c r="J1199" i="5"/>
  <c r="J1200" i="5"/>
  <c r="J1201" i="5"/>
  <c r="J1202" i="5"/>
  <c r="J1203" i="5"/>
  <c r="J1204" i="5"/>
  <c r="J1205" i="5"/>
  <c r="J1206" i="5"/>
  <c r="J1207" i="5"/>
  <c r="J1208" i="5"/>
  <c r="J1209" i="5"/>
  <c r="J1210" i="5"/>
  <c r="J1211" i="5"/>
  <c r="J1212" i="5"/>
  <c r="J1213" i="5"/>
  <c r="J1214" i="5"/>
  <c r="J1215" i="5"/>
  <c r="J1216" i="5"/>
  <c r="J1217" i="5"/>
  <c r="J1218" i="5"/>
  <c r="J1219" i="5"/>
  <c r="J1220" i="5"/>
  <c r="J1221" i="5"/>
  <c r="J1222" i="5"/>
  <c r="J1223" i="5"/>
  <c r="J1224" i="5"/>
  <c r="J1225" i="5"/>
  <c r="J1226" i="5"/>
  <c r="J1227" i="5"/>
  <c r="J1228" i="5"/>
  <c r="J1229" i="5"/>
  <c r="J1230" i="5"/>
  <c r="J1231" i="5"/>
  <c r="J1232" i="5"/>
  <c r="J1233" i="5"/>
  <c r="J1234" i="5"/>
  <c r="J1235" i="5"/>
  <c r="J1236" i="5"/>
  <c r="J1237" i="5"/>
  <c r="J1238" i="5"/>
  <c r="J1239" i="5"/>
  <c r="J1240" i="5"/>
  <c r="J1241" i="5"/>
  <c r="J1242" i="5"/>
  <c r="J1243" i="5"/>
  <c r="J1244" i="5"/>
  <c r="J1245" i="5"/>
  <c r="J1246" i="5"/>
  <c r="J1247" i="5"/>
  <c r="J1248" i="5"/>
  <c r="J1249" i="5"/>
  <c r="J1250" i="5"/>
  <c r="J1251" i="5"/>
  <c r="J1252" i="5"/>
  <c r="J1253" i="5"/>
  <c r="J1254" i="5"/>
  <c r="J1255" i="5"/>
  <c r="J1256" i="5"/>
  <c r="J1257" i="5"/>
  <c r="J2040" i="5"/>
  <c r="P3" i="5"/>
  <c r="P2296" i="5" s="1"/>
  <c r="M3" i="5"/>
  <c r="I2296" i="5"/>
  <c r="I747" i="6"/>
  <c r="J747" i="6" s="1"/>
  <c r="I748" i="6"/>
  <c r="J748" i="6" s="1"/>
  <c r="I749" i="6"/>
  <c r="J749" i="6" s="1"/>
  <c r="I750" i="6"/>
  <c r="J750" i="6" s="1"/>
  <c r="I751" i="6"/>
  <c r="J751" i="6" s="1"/>
  <c r="I752" i="6"/>
  <c r="J752" i="6" s="1"/>
  <c r="I753" i="6"/>
  <c r="J753" i="6" s="1"/>
  <c r="I754" i="6"/>
  <c r="J754" i="6" s="1"/>
  <c r="I755" i="6"/>
  <c r="J755" i="6" s="1"/>
  <c r="I756" i="6"/>
  <c r="J756" i="6" s="1"/>
  <c r="I757" i="6"/>
  <c r="J757" i="6" s="1"/>
  <c r="I758" i="6"/>
  <c r="J758" i="6" s="1"/>
  <c r="I759" i="6"/>
  <c r="J759" i="6" s="1"/>
  <c r="I760" i="6"/>
  <c r="J760" i="6" s="1"/>
  <c r="I761" i="6"/>
  <c r="J761" i="6" s="1"/>
  <c r="I762" i="6"/>
  <c r="J762" i="6" s="1"/>
  <c r="I763" i="6"/>
  <c r="J763" i="6" s="1"/>
  <c r="I764" i="6"/>
  <c r="J764" i="6" s="1"/>
  <c r="I765" i="6"/>
  <c r="J765" i="6" s="1"/>
  <c r="I766" i="6"/>
  <c r="J766" i="6" s="1"/>
  <c r="I767" i="6"/>
  <c r="J767" i="6" s="1"/>
  <c r="I768" i="6"/>
  <c r="J768" i="6" s="1"/>
  <c r="I769" i="6"/>
  <c r="J769" i="6" s="1"/>
  <c r="I770" i="6"/>
  <c r="J770" i="6" s="1"/>
  <c r="I771" i="6"/>
  <c r="J771" i="6" s="1"/>
  <c r="I772" i="6"/>
  <c r="J772" i="6" s="1"/>
  <c r="I773" i="6"/>
  <c r="J773" i="6" s="1"/>
  <c r="I774" i="6"/>
  <c r="J774" i="6" s="1"/>
  <c r="I775" i="6"/>
  <c r="J775" i="6" s="1"/>
  <c r="I776" i="6"/>
  <c r="J776" i="6" s="1"/>
  <c r="I777" i="6"/>
  <c r="J777" i="6" s="1"/>
  <c r="I778" i="6"/>
  <c r="J778" i="6" s="1"/>
  <c r="I779" i="6"/>
  <c r="J779" i="6" s="1"/>
  <c r="I780" i="6"/>
  <c r="J780" i="6" s="1"/>
  <c r="I781" i="6"/>
  <c r="J781" i="6" s="1"/>
  <c r="I782" i="6"/>
  <c r="J782" i="6" s="1"/>
  <c r="I783" i="6"/>
  <c r="J783" i="6" s="1"/>
  <c r="I784" i="6"/>
  <c r="J784" i="6" s="1"/>
  <c r="I785" i="6"/>
  <c r="J785" i="6" s="1"/>
  <c r="I786" i="6"/>
  <c r="J786" i="6" s="1"/>
  <c r="I787" i="6"/>
  <c r="J787" i="6" s="1"/>
  <c r="I788" i="6"/>
  <c r="J788" i="6" s="1"/>
  <c r="I789" i="6"/>
  <c r="J789" i="6" s="1"/>
  <c r="I790" i="6"/>
  <c r="J790" i="6" s="1"/>
  <c r="I791" i="6"/>
  <c r="J791" i="6" s="1"/>
  <c r="I792" i="6"/>
  <c r="J792" i="6" s="1"/>
  <c r="I793" i="6"/>
  <c r="J793" i="6" s="1"/>
  <c r="I794" i="6"/>
  <c r="J794" i="6" s="1"/>
  <c r="I795" i="6"/>
  <c r="J795" i="6" s="1"/>
  <c r="I796" i="6"/>
  <c r="J796" i="6" s="1"/>
  <c r="I797" i="6"/>
  <c r="J797" i="6" s="1"/>
  <c r="I798" i="6"/>
  <c r="J798" i="6" s="1"/>
  <c r="I799" i="6"/>
  <c r="J799" i="6" s="1"/>
  <c r="I800" i="6"/>
  <c r="J800" i="6" s="1"/>
  <c r="I801" i="6"/>
  <c r="J801" i="6" s="1"/>
  <c r="I802" i="6"/>
  <c r="J802" i="6" s="1"/>
  <c r="I803" i="6"/>
  <c r="J803" i="6" s="1"/>
  <c r="I804" i="6"/>
  <c r="J804" i="6" s="1"/>
  <c r="I805" i="6"/>
  <c r="J805" i="6" s="1"/>
  <c r="I806" i="6"/>
  <c r="J806" i="6" s="1"/>
  <c r="I807" i="6"/>
  <c r="J807" i="6" s="1"/>
  <c r="I808" i="6"/>
  <c r="J808" i="6" s="1"/>
  <c r="I809" i="6"/>
  <c r="J809" i="6" s="1"/>
  <c r="I810" i="6"/>
  <c r="J810" i="6" s="1"/>
  <c r="I811" i="6"/>
  <c r="J811" i="6" s="1"/>
  <c r="I812" i="6"/>
  <c r="J812" i="6" s="1"/>
  <c r="I813" i="6"/>
  <c r="J813" i="6" s="1"/>
  <c r="I814" i="6"/>
  <c r="J814" i="6" s="1"/>
  <c r="I815" i="6"/>
  <c r="J815" i="6" s="1"/>
  <c r="I816" i="6"/>
  <c r="J816" i="6" s="1"/>
  <c r="I817" i="6"/>
  <c r="J817" i="6" s="1"/>
  <c r="I818" i="6"/>
  <c r="J818" i="6" s="1"/>
  <c r="I819" i="6"/>
  <c r="J819" i="6" s="1"/>
  <c r="I820" i="6"/>
  <c r="J820" i="6" s="1"/>
  <c r="I821" i="6"/>
  <c r="J821" i="6" s="1"/>
  <c r="I822" i="6"/>
  <c r="I823" i="6"/>
  <c r="J823" i="6" s="1"/>
  <c r="I843" i="6"/>
  <c r="J843" i="6" s="1"/>
  <c r="I844" i="6"/>
  <c r="J844" i="6" s="1"/>
  <c r="J822" i="6"/>
  <c r="O845" i="6"/>
  <c r="L845" i="6"/>
  <c r="P746" i="6"/>
  <c r="P747" i="6"/>
  <c r="P748" i="6"/>
  <c r="P749" i="6"/>
  <c r="P750" i="6"/>
  <c r="P751" i="6"/>
  <c r="P752" i="6"/>
  <c r="P753" i="6"/>
  <c r="P754" i="6"/>
  <c r="P755" i="6"/>
  <c r="P756" i="6"/>
  <c r="P757" i="6"/>
  <c r="P758" i="6"/>
  <c r="P759" i="6"/>
  <c r="P760" i="6"/>
  <c r="P761" i="6"/>
  <c r="P762" i="6"/>
  <c r="P763" i="6"/>
  <c r="P764" i="6"/>
  <c r="P765" i="6"/>
  <c r="P766" i="6"/>
  <c r="P767" i="6"/>
  <c r="P768" i="6"/>
  <c r="P769" i="6"/>
  <c r="P770" i="6"/>
  <c r="P771" i="6"/>
  <c r="P772" i="6"/>
  <c r="P773" i="6"/>
  <c r="P774" i="6"/>
  <c r="P775" i="6"/>
  <c r="P776" i="6"/>
  <c r="P777" i="6"/>
  <c r="P778" i="6"/>
  <c r="P779" i="6"/>
  <c r="P780" i="6"/>
  <c r="P781" i="6"/>
  <c r="P782" i="6"/>
  <c r="P783" i="6"/>
  <c r="P784" i="6"/>
  <c r="P785" i="6"/>
  <c r="P786" i="6"/>
  <c r="P787" i="6"/>
  <c r="P788" i="6"/>
  <c r="P789" i="6"/>
  <c r="P790" i="6"/>
  <c r="P791" i="6"/>
  <c r="P792" i="6"/>
  <c r="P793" i="6"/>
  <c r="P794" i="6"/>
  <c r="P795" i="6"/>
  <c r="P796" i="6"/>
  <c r="P797" i="6"/>
  <c r="P798" i="6"/>
  <c r="P799" i="6"/>
  <c r="P800" i="6"/>
  <c r="P801" i="6"/>
  <c r="P802" i="6"/>
  <c r="P803" i="6"/>
  <c r="P804" i="6"/>
  <c r="P805" i="6"/>
  <c r="P806" i="6"/>
  <c r="P807" i="6"/>
  <c r="P808" i="6"/>
  <c r="P809" i="6"/>
  <c r="P810" i="6"/>
  <c r="P811" i="6"/>
  <c r="P812" i="6"/>
  <c r="P813" i="6"/>
  <c r="P814" i="6"/>
  <c r="P815" i="6"/>
  <c r="P816" i="6"/>
  <c r="P817" i="6"/>
  <c r="P818" i="6"/>
  <c r="P819" i="6"/>
  <c r="P820" i="6"/>
  <c r="P821" i="6"/>
  <c r="P822" i="6"/>
  <c r="P823" i="6"/>
  <c r="P843" i="6"/>
  <c r="P844" i="6"/>
  <c r="M747" i="6"/>
  <c r="M748" i="6"/>
  <c r="M749" i="6"/>
  <c r="M750" i="6"/>
  <c r="M751" i="6"/>
  <c r="M752" i="6"/>
  <c r="M753" i="6"/>
  <c r="M754" i="6"/>
  <c r="M755" i="6"/>
  <c r="M756" i="6"/>
  <c r="M757" i="6"/>
  <c r="M758" i="6"/>
  <c r="M759" i="6"/>
  <c r="M760" i="6"/>
  <c r="M761" i="6"/>
  <c r="M762" i="6"/>
  <c r="M763" i="6"/>
  <c r="M764" i="6"/>
  <c r="M765" i="6"/>
  <c r="M766" i="6"/>
  <c r="M767" i="6"/>
  <c r="M768" i="6"/>
  <c r="M769" i="6"/>
  <c r="M770" i="6"/>
  <c r="M771" i="6"/>
  <c r="M772" i="6"/>
  <c r="M773" i="6"/>
  <c r="M774" i="6"/>
  <c r="M775" i="6"/>
  <c r="M776" i="6"/>
  <c r="M777" i="6"/>
  <c r="M778" i="6"/>
  <c r="M779" i="6"/>
  <c r="M780" i="6"/>
  <c r="M781" i="6"/>
  <c r="M782" i="6"/>
  <c r="M783" i="6"/>
  <c r="M784" i="6"/>
  <c r="M785" i="6"/>
  <c r="M786" i="6"/>
  <c r="M787" i="6"/>
  <c r="M788" i="6"/>
  <c r="M789" i="6"/>
  <c r="M790" i="6"/>
  <c r="M791" i="6"/>
  <c r="M792" i="6"/>
  <c r="M793" i="6"/>
  <c r="M794" i="6"/>
  <c r="M795" i="6"/>
  <c r="M796" i="6"/>
  <c r="M797" i="6"/>
  <c r="M798" i="6"/>
  <c r="M799" i="6"/>
  <c r="M800" i="6"/>
  <c r="M801" i="6"/>
  <c r="M802" i="6"/>
  <c r="M803" i="6"/>
  <c r="M804" i="6"/>
  <c r="M805" i="6"/>
  <c r="M806" i="6"/>
  <c r="M807" i="6"/>
  <c r="M808" i="6"/>
  <c r="M809" i="6"/>
  <c r="M810" i="6"/>
  <c r="M811" i="6"/>
  <c r="M812" i="6"/>
  <c r="M813" i="6"/>
  <c r="M814" i="6"/>
  <c r="M815" i="6"/>
  <c r="M816" i="6"/>
  <c r="M817" i="6"/>
  <c r="M818" i="6"/>
  <c r="M819" i="6"/>
  <c r="M820" i="6"/>
  <c r="M821" i="6"/>
  <c r="M822" i="6"/>
  <c r="M823" i="6"/>
  <c r="M843" i="6"/>
  <c r="M844" i="6"/>
  <c r="P745" i="6"/>
  <c r="I742" i="6"/>
  <c r="J742" i="6" s="1"/>
  <c r="O743" i="6"/>
  <c r="L743" i="6"/>
  <c r="P144" i="6"/>
  <c r="P145" i="6"/>
  <c r="P146" i="6"/>
  <c r="P147" i="6"/>
  <c r="P148" i="6"/>
  <c r="P149" i="6"/>
  <c r="P150" i="6"/>
  <c r="P151" i="6"/>
  <c r="P152" i="6"/>
  <c r="P153" i="6"/>
  <c r="P154" i="6"/>
  <c r="P155" i="6"/>
  <c r="P156" i="6"/>
  <c r="P157" i="6"/>
  <c r="P158" i="6"/>
  <c r="P159" i="6"/>
  <c r="P160" i="6"/>
  <c r="P161" i="6"/>
  <c r="P162" i="6"/>
  <c r="P163" i="6"/>
  <c r="P164" i="6"/>
  <c r="P165" i="6"/>
  <c r="P166" i="6"/>
  <c r="P167" i="6"/>
  <c r="P168" i="6"/>
  <c r="P169" i="6"/>
  <c r="P170" i="6"/>
  <c r="P171" i="6"/>
  <c r="P172" i="6"/>
  <c r="P173" i="6"/>
  <c r="P174" i="6"/>
  <c r="P175" i="6"/>
  <c r="P176" i="6"/>
  <c r="P177" i="6"/>
  <c r="P178" i="6"/>
  <c r="P179" i="6"/>
  <c r="P180" i="6"/>
  <c r="P181" i="6"/>
  <c r="P182" i="6"/>
  <c r="P183" i="6"/>
  <c r="P184" i="6"/>
  <c r="P185" i="6"/>
  <c r="P186" i="6"/>
  <c r="P187" i="6"/>
  <c r="P188" i="6"/>
  <c r="P189" i="6"/>
  <c r="P190" i="6"/>
  <c r="P191" i="6"/>
  <c r="P192" i="6"/>
  <c r="P193" i="6"/>
  <c r="P194" i="6"/>
  <c r="P195" i="6"/>
  <c r="P196" i="6"/>
  <c r="P197" i="6"/>
  <c r="P198" i="6"/>
  <c r="P199" i="6"/>
  <c r="P200" i="6"/>
  <c r="P201" i="6"/>
  <c r="P202" i="6"/>
  <c r="P203" i="6"/>
  <c r="P204" i="6"/>
  <c r="P205" i="6"/>
  <c r="P206" i="6"/>
  <c r="P207" i="6"/>
  <c r="P208" i="6"/>
  <c r="P209" i="6"/>
  <c r="P210" i="6"/>
  <c r="P211" i="6"/>
  <c r="P212" i="6"/>
  <c r="P213" i="6"/>
  <c r="P214" i="6"/>
  <c r="P215" i="6"/>
  <c r="P216" i="6"/>
  <c r="P217" i="6"/>
  <c r="P218" i="6"/>
  <c r="P219" i="6"/>
  <c r="P220" i="6"/>
  <c r="P221" i="6"/>
  <c r="P222" i="6"/>
  <c r="P223" i="6"/>
  <c r="P224" i="6"/>
  <c r="P225" i="6"/>
  <c r="P226" i="6"/>
  <c r="P227" i="6"/>
  <c r="P228" i="6"/>
  <c r="P229" i="6"/>
  <c r="P230" i="6"/>
  <c r="P231" i="6"/>
  <c r="P232" i="6"/>
  <c r="P233" i="6"/>
  <c r="P234" i="6"/>
  <c r="P235" i="6"/>
  <c r="P236" i="6"/>
  <c r="P237" i="6"/>
  <c r="P238" i="6"/>
  <c r="P239" i="6"/>
  <c r="P240" i="6"/>
  <c r="P241" i="6"/>
  <c r="P242" i="6"/>
  <c r="P243" i="6"/>
  <c r="P244" i="6"/>
  <c r="P245" i="6"/>
  <c r="P246" i="6"/>
  <c r="P247" i="6"/>
  <c r="P248" i="6"/>
  <c r="P249" i="6"/>
  <c r="P250" i="6"/>
  <c r="P251" i="6"/>
  <c r="P252" i="6"/>
  <c r="P253" i="6"/>
  <c r="P254" i="6"/>
  <c r="P255" i="6"/>
  <c r="P256" i="6"/>
  <c r="P257" i="6"/>
  <c r="P258" i="6"/>
  <c r="P259" i="6"/>
  <c r="P260" i="6"/>
  <c r="P261" i="6"/>
  <c r="P262" i="6"/>
  <c r="P263" i="6"/>
  <c r="P264" i="6"/>
  <c r="P265" i="6"/>
  <c r="P266" i="6"/>
  <c r="P267" i="6"/>
  <c r="P268" i="6"/>
  <c r="P269" i="6"/>
  <c r="P270" i="6"/>
  <c r="P271" i="6"/>
  <c r="P272" i="6"/>
  <c r="P273" i="6"/>
  <c r="P274" i="6"/>
  <c r="P275" i="6"/>
  <c r="P276" i="6"/>
  <c r="P277" i="6"/>
  <c r="P278" i="6"/>
  <c r="P279" i="6"/>
  <c r="P280" i="6"/>
  <c r="P281" i="6"/>
  <c r="P282" i="6"/>
  <c r="P283" i="6"/>
  <c r="P284" i="6"/>
  <c r="P285" i="6"/>
  <c r="P286" i="6"/>
  <c r="P287" i="6"/>
  <c r="P288" i="6"/>
  <c r="P289" i="6"/>
  <c r="P290" i="6"/>
  <c r="P291" i="6"/>
  <c r="P292" i="6"/>
  <c r="P293" i="6"/>
  <c r="P294" i="6"/>
  <c r="P295" i="6"/>
  <c r="P296" i="6"/>
  <c r="P297" i="6"/>
  <c r="P298" i="6"/>
  <c r="P299" i="6"/>
  <c r="P300" i="6"/>
  <c r="P301" i="6"/>
  <c r="P302" i="6"/>
  <c r="P303" i="6"/>
  <c r="P304" i="6"/>
  <c r="P305" i="6"/>
  <c r="P306" i="6"/>
  <c r="P307" i="6"/>
  <c r="P308" i="6"/>
  <c r="P309" i="6"/>
  <c r="P310" i="6"/>
  <c r="P311" i="6"/>
  <c r="P312" i="6"/>
  <c r="P313" i="6"/>
  <c r="P314" i="6"/>
  <c r="P315" i="6"/>
  <c r="P316" i="6"/>
  <c r="P317" i="6"/>
  <c r="P318" i="6"/>
  <c r="P319" i="6"/>
  <c r="P320" i="6"/>
  <c r="P321" i="6"/>
  <c r="P322" i="6"/>
  <c r="P323" i="6"/>
  <c r="P324" i="6"/>
  <c r="P325" i="6"/>
  <c r="P326" i="6"/>
  <c r="P327" i="6"/>
  <c r="P328" i="6"/>
  <c r="P329" i="6"/>
  <c r="P330" i="6"/>
  <c r="P331" i="6"/>
  <c r="P332" i="6"/>
  <c r="P333" i="6"/>
  <c r="P334" i="6"/>
  <c r="P335" i="6"/>
  <c r="P336" i="6"/>
  <c r="P337" i="6"/>
  <c r="P338" i="6"/>
  <c r="P339" i="6"/>
  <c r="P340" i="6"/>
  <c r="P341" i="6"/>
  <c r="P342" i="6"/>
  <c r="P343" i="6"/>
  <c r="P344" i="6"/>
  <c r="P345" i="6"/>
  <c r="P346" i="6"/>
  <c r="P347" i="6"/>
  <c r="P348" i="6"/>
  <c r="P349" i="6"/>
  <c r="P350" i="6"/>
  <c r="P351" i="6"/>
  <c r="P352" i="6"/>
  <c r="P353" i="6"/>
  <c r="P354" i="6"/>
  <c r="P355" i="6"/>
  <c r="P356" i="6"/>
  <c r="P357" i="6"/>
  <c r="P358" i="6"/>
  <c r="P359" i="6"/>
  <c r="P360" i="6"/>
  <c r="P361" i="6"/>
  <c r="P362" i="6"/>
  <c r="P363" i="6"/>
  <c r="P364" i="6"/>
  <c r="P365" i="6"/>
  <c r="P366" i="6"/>
  <c r="P367" i="6"/>
  <c r="P368" i="6"/>
  <c r="P369" i="6"/>
  <c r="P370" i="6"/>
  <c r="P371" i="6"/>
  <c r="P372" i="6"/>
  <c r="P373" i="6"/>
  <c r="P374" i="6"/>
  <c r="P375" i="6"/>
  <c r="P376" i="6"/>
  <c r="P377" i="6"/>
  <c r="P378" i="6"/>
  <c r="P379" i="6"/>
  <c r="P380" i="6"/>
  <c r="P381" i="6"/>
  <c r="P382" i="6"/>
  <c r="P383" i="6"/>
  <c r="P384" i="6"/>
  <c r="P385" i="6"/>
  <c r="P386" i="6"/>
  <c r="P387" i="6"/>
  <c r="P388" i="6"/>
  <c r="P389" i="6"/>
  <c r="P390" i="6"/>
  <c r="P391" i="6"/>
  <c r="P392" i="6"/>
  <c r="P393" i="6"/>
  <c r="P394" i="6"/>
  <c r="P395" i="6"/>
  <c r="P396" i="6"/>
  <c r="P397" i="6"/>
  <c r="P398" i="6"/>
  <c r="P399" i="6"/>
  <c r="P400" i="6"/>
  <c r="P401" i="6"/>
  <c r="P402" i="6"/>
  <c r="P403" i="6"/>
  <c r="P404" i="6"/>
  <c r="P405" i="6"/>
  <c r="P406" i="6"/>
  <c r="P407" i="6"/>
  <c r="P408" i="6"/>
  <c r="P409" i="6"/>
  <c r="P410" i="6"/>
  <c r="P411" i="6"/>
  <c r="P412" i="6"/>
  <c r="P413" i="6"/>
  <c r="P414" i="6"/>
  <c r="P415" i="6"/>
  <c r="P416" i="6"/>
  <c r="P417" i="6"/>
  <c r="P418" i="6"/>
  <c r="P419" i="6"/>
  <c r="P420" i="6"/>
  <c r="P421" i="6"/>
  <c r="P422" i="6"/>
  <c r="P423" i="6"/>
  <c r="P424" i="6"/>
  <c r="P425" i="6"/>
  <c r="P426" i="6"/>
  <c r="P427" i="6"/>
  <c r="P428" i="6"/>
  <c r="P429" i="6"/>
  <c r="P430" i="6"/>
  <c r="P431" i="6"/>
  <c r="P432" i="6"/>
  <c r="P433" i="6"/>
  <c r="P434" i="6"/>
  <c r="P435" i="6"/>
  <c r="P436" i="6"/>
  <c r="P437" i="6"/>
  <c r="P438" i="6"/>
  <c r="P439" i="6"/>
  <c r="P440" i="6"/>
  <c r="P441" i="6"/>
  <c r="P442" i="6"/>
  <c r="P443" i="6"/>
  <c r="P444" i="6"/>
  <c r="P445" i="6"/>
  <c r="P446" i="6"/>
  <c r="P447" i="6"/>
  <c r="P448" i="6"/>
  <c r="P449" i="6"/>
  <c r="P450" i="6"/>
  <c r="P451" i="6"/>
  <c r="P452" i="6"/>
  <c r="P453" i="6"/>
  <c r="P454" i="6"/>
  <c r="P455" i="6"/>
  <c r="P456" i="6"/>
  <c r="P457" i="6"/>
  <c r="P458" i="6"/>
  <c r="P459" i="6"/>
  <c r="P460" i="6"/>
  <c r="P461" i="6"/>
  <c r="P462" i="6"/>
  <c r="P463" i="6"/>
  <c r="P464" i="6"/>
  <c r="P465" i="6"/>
  <c r="P466" i="6"/>
  <c r="P467" i="6"/>
  <c r="P468" i="6"/>
  <c r="P469" i="6"/>
  <c r="P470" i="6"/>
  <c r="P471" i="6"/>
  <c r="P472" i="6"/>
  <c r="P473" i="6"/>
  <c r="P474" i="6"/>
  <c r="P475" i="6"/>
  <c r="P476" i="6"/>
  <c r="P477" i="6"/>
  <c r="P478" i="6"/>
  <c r="P479" i="6"/>
  <c r="P480" i="6"/>
  <c r="P481" i="6"/>
  <c r="P482" i="6"/>
  <c r="P483" i="6"/>
  <c r="P484" i="6"/>
  <c r="P485" i="6"/>
  <c r="P486" i="6"/>
  <c r="P487" i="6"/>
  <c r="P488" i="6"/>
  <c r="P489" i="6"/>
  <c r="P490" i="6"/>
  <c r="P491" i="6"/>
  <c r="P492" i="6"/>
  <c r="P493" i="6"/>
  <c r="P494" i="6"/>
  <c r="P495" i="6"/>
  <c r="P496" i="6"/>
  <c r="P497" i="6"/>
  <c r="P498" i="6"/>
  <c r="P499" i="6"/>
  <c r="P500" i="6"/>
  <c r="P501" i="6"/>
  <c r="P502" i="6"/>
  <c r="P503" i="6"/>
  <c r="P504" i="6"/>
  <c r="P505" i="6"/>
  <c r="P506" i="6"/>
  <c r="P507" i="6"/>
  <c r="P508" i="6"/>
  <c r="P509" i="6"/>
  <c r="P510" i="6"/>
  <c r="P511" i="6"/>
  <c r="P512" i="6"/>
  <c r="P513" i="6"/>
  <c r="P514" i="6"/>
  <c r="P515" i="6"/>
  <c r="P516" i="6"/>
  <c r="P517" i="6"/>
  <c r="P518" i="6"/>
  <c r="P519" i="6"/>
  <c r="P520" i="6"/>
  <c r="P521" i="6"/>
  <c r="P522" i="6"/>
  <c r="P523" i="6"/>
  <c r="P524" i="6"/>
  <c r="P525" i="6"/>
  <c r="P526" i="6"/>
  <c r="P527" i="6"/>
  <c r="P528" i="6"/>
  <c r="P529" i="6"/>
  <c r="P530" i="6"/>
  <c r="P531" i="6"/>
  <c r="P532" i="6"/>
  <c r="P533" i="6"/>
  <c r="P534" i="6"/>
  <c r="P535" i="6"/>
  <c r="P536" i="6"/>
  <c r="P537" i="6"/>
  <c r="P538" i="6"/>
  <c r="P539" i="6"/>
  <c r="P540" i="6"/>
  <c r="P541" i="6"/>
  <c r="P542" i="6"/>
  <c r="P543" i="6"/>
  <c r="P544" i="6"/>
  <c r="P545" i="6"/>
  <c r="P546" i="6"/>
  <c r="P547" i="6"/>
  <c r="P548" i="6"/>
  <c r="P549" i="6"/>
  <c r="P550" i="6"/>
  <c r="P551" i="6"/>
  <c r="P552" i="6"/>
  <c r="P553" i="6"/>
  <c r="P554" i="6"/>
  <c r="P555" i="6"/>
  <c r="P556" i="6"/>
  <c r="P557" i="6"/>
  <c r="P558" i="6"/>
  <c r="P559" i="6"/>
  <c r="P560" i="6"/>
  <c r="P561" i="6"/>
  <c r="P562" i="6"/>
  <c r="P563" i="6"/>
  <c r="P564" i="6"/>
  <c r="P565" i="6"/>
  <c r="P566" i="6"/>
  <c r="P567" i="6"/>
  <c r="P568" i="6"/>
  <c r="P569" i="6"/>
  <c r="P570" i="6"/>
  <c r="P571" i="6"/>
  <c r="P572" i="6"/>
  <c r="P573" i="6"/>
  <c r="P574" i="6"/>
  <c r="P575" i="6"/>
  <c r="P576" i="6"/>
  <c r="P577" i="6"/>
  <c r="P578" i="6"/>
  <c r="P579" i="6"/>
  <c r="P580" i="6"/>
  <c r="P581" i="6"/>
  <c r="P582" i="6"/>
  <c r="P583" i="6"/>
  <c r="P584" i="6"/>
  <c r="P585" i="6"/>
  <c r="P586" i="6"/>
  <c r="P587" i="6"/>
  <c r="P588" i="6"/>
  <c r="P589" i="6"/>
  <c r="P590" i="6"/>
  <c r="P591" i="6"/>
  <c r="P592" i="6"/>
  <c r="P593" i="6"/>
  <c r="P594" i="6"/>
  <c r="P595" i="6"/>
  <c r="P596" i="6"/>
  <c r="P597" i="6"/>
  <c r="P598" i="6"/>
  <c r="P599" i="6"/>
  <c r="P600" i="6"/>
  <c r="P601" i="6"/>
  <c r="P602" i="6"/>
  <c r="P603" i="6"/>
  <c r="P604" i="6"/>
  <c r="P605" i="6"/>
  <c r="P606" i="6"/>
  <c r="P607" i="6"/>
  <c r="P608" i="6"/>
  <c r="P609" i="6"/>
  <c r="P610" i="6"/>
  <c r="P611" i="6"/>
  <c r="P612" i="6"/>
  <c r="P613" i="6"/>
  <c r="P614" i="6"/>
  <c r="P615" i="6"/>
  <c r="P616" i="6"/>
  <c r="P617" i="6"/>
  <c r="P618" i="6"/>
  <c r="P619" i="6"/>
  <c r="P620" i="6"/>
  <c r="P621" i="6"/>
  <c r="P622" i="6"/>
  <c r="P623" i="6"/>
  <c r="P624" i="6"/>
  <c r="P625" i="6"/>
  <c r="P626" i="6"/>
  <c r="P627" i="6"/>
  <c r="P628" i="6"/>
  <c r="P629" i="6"/>
  <c r="P630" i="6"/>
  <c r="P631" i="6"/>
  <c r="P632" i="6"/>
  <c r="P633" i="6"/>
  <c r="P634" i="6"/>
  <c r="P635" i="6"/>
  <c r="P636" i="6"/>
  <c r="P637" i="6"/>
  <c r="P638" i="6"/>
  <c r="P639" i="6"/>
  <c r="P640" i="6"/>
  <c r="P641" i="6"/>
  <c r="P642" i="6"/>
  <c r="P643" i="6"/>
  <c r="P644" i="6"/>
  <c r="P645" i="6"/>
  <c r="P646" i="6"/>
  <c r="P647" i="6"/>
  <c r="P648" i="6"/>
  <c r="P649" i="6"/>
  <c r="P650" i="6"/>
  <c r="P651" i="6"/>
  <c r="P652" i="6"/>
  <c r="P653" i="6"/>
  <c r="P654" i="6"/>
  <c r="P655" i="6"/>
  <c r="P656" i="6"/>
  <c r="P657" i="6"/>
  <c r="P658" i="6"/>
  <c r="P659" i="6"/>
  <c r="P660" i="6"/>
  <c r="P661" i="6"/>
  <c r="P742" i="6"/>
  <c r="I645" i="6"/>
  <c r="J645" i="6" s="1"/>
  <c r="I646" i="6"/>
  <c r="J646" i="6" s="1"/>
  <c r="I647" i="6"/>
  <c r="J647" i="6" s="1"/>
  <c r="I648" i="6"/>
  <c r="J648" i="6" s="1"/>
  <c r="I649" i="6"/>
  <c r="J649" i="6" s="1"/>
  <c r="I650" i="6"/>
  <c r="J650" i="6" s="1"/>
  <c r="I651" i="6"/>
  <c r="J651" i="6" s="1"/>
  <c r="I652" i="6"/>
  <c r="J652" i="6" s="1"/>
  <c r="I653" i="6"/>
  <c r="J653" i="6" s="1"/>
  <c r="I654" i="6"/>
  <c r="J654" i="6" s="1"/>
  <c r="I655" i="6"/>
  <c r="J655" i="6" s="1"/>
  <c r="I656" i="6"/>
  <c r="J656" i="6" s="1"/>
  <c r="I657" i="6"/>
  <c r="J657" i="6" s="1"/>
  <c r="I658" i="6"/>
  <c r="J658" i="6" s="1"/>
  <c r="I659" i="6"/>
  <c r="J659" i="6" s="1"/>
  <c r="I660" i="6"/>
  <c r="J660" i="6" s="1"/>
  <c r="I661" i="6"/>
  <c r="J661" i="6" s="1"/>
  <c r="I499" i="6"/>
  <c r="J499" i="6" s="1"/>
  <c r="I500" i="6"/>
  <c r="J500" i="6" s="1"/>
  <c r="I501" i="6"/>
  <c r="J501" i="6" s="1"/>
  <c r="I502" i="6"/>
  <c r="J502" i="6" s="1"/>
  <c r="I503" i="6"/>
  <c r="J503" i="6" s="1"/>
  <c r="I504" i="6"/>
  <c r="J504" i="6" s="1"/>
  <c r="I505" i="6"/>
  <c r="J505" i="6" s="1"/>
  <c r="I506" i="6"/>
  <c r="J506" i="6" s="1"/>
  <c r="I507" i="6"/>
  <c r="J507" i="6" s="1"/>
  <c r="I508" i="6"/>
  <c r="J508" i="6" s="1"/>
  <c r="I509" i="6"/>
  <c r="J509" i="6" s="1"/>
  <c r="I510" i="6"/>
  <c r="J510" i="6" s="1"/>
  <c r="I511" i="6"/>
  <c r="J511" i="6" s="1"/>
  <c r="I512" i="6"/>
  <c r="J512" i="6" s="1"/>
  <c r="I513" i="6"/>
  <c r="J513" i="6" s="1"/>
  <c r="I514" i="6"/>
  <c r="J514" i="6" s="1"/>
  <c r="I515" i="6"/>
  <c r="J515" i="6" s="1"/>
  <c r="I516" i="6"/>
  <c r="J516" i="6" s="1"/>
  <c r="I517" i="6"/>
  <c r="J517" i="6" s="1"/>
  <c r="I518" i="6"/>
  <c r="J518" i="6" s="1"/>
  <c r="I519" i="6"/>
  <c r="J519" i="6" s="1"/>
  <c r="I520" i="6"/>
  <c r="J520" i="6" s="1"/>
  <c r="I521" i="6"/>
  <c r="J521" i="6" s="1"/>
  <c r="I522" i="6"/>
  <c r="J522" i="6" s="1"/>
  <c r="I523" i="6"/>
  <c r="J523" i="6" s="1"/>
  <c r="I524" i="6"/>
  <c r="J524" i="6" s="1"/>
  <c r="I525" i="6"/>
  <c r="J525" i="6" s="1"/>
  <c r="I526" i="6"/>
  <c r="J526" i="6" s="1"/>
  <c r="I527" i="6"/>
  <c r="J527" i="6" s="1"/>
  <c r="I528" i="6"/>
  <c r="J528" i="6" s="1"/>
  <c r="I529" i="6"/>
  <c r="J529" i="6" s="1"/>
  <c r="I530" i="6"/>
  <c r="J530" i="6" s="1"/>
  <c r="I531" i="6"/>
  <c r="J531" i="6" s="1"/>
  <c r="I532" i="6"/>
  <c r="J532" i="6" s="1"/>
  <c r="I533" i="6"/>
  <c r="J533" i="6" s="1"/>
  <c r="I534" i="6"/>
  <c r="J534" i="6" s="1"/>
  <c r="I535" i="6"/>
  <c r="J535" i="6" s="1"/>
  <c r="I536" i="6"/>
  <c r="J536" i="6" s="1"/>
  <c r="I537" i="6"/>
  <c r="J537" i="6" s="1"/>
  <c r="I538" i="6"/>
  <c r="J538" i="6" s="1"/>
  <c r="I539" i="6"/>
  <c r="J539" i="6" s="1"/>
  <c r="I540" i="6"/>
  <c r="J540" i="6" s="1"/>
  <c r="I541" i="6"/>
  <c r="J541" i="6" s="1"/>
  <c r="I542" i="6"/>
  <c r="J542" i="6" s="1"/>
  <c r="I543" i="6"/>
  <c r="J543" i="6" s="1"/>
  <c r="I544" i="6"/>
  <c r="J544" i="6" s="1"/>
  <c r="I545" i="6"/>
  <c r="J545" i="6" s="1"/>
  <c r="I546" i="6"/>
  <c r="J546" i="6" s="1"/>
  <c r="I547" i="6"/>
  <c r="J547" i="6" s="1"/>
  <c r="I548" i="6"/>
  <c r="J548" i="6" s="1"/>
  <c r="I549" i="6"/>
  <c r="J549" i="6" s="1"/>
  <c r="I550" i="6"/>
  <c r="J550" i="6" s="1"/>
  <c r="I551" i="6"/>
  <c r="J551" i="6" s="1"/>
  <c r="I552" i="6"/>
  <c r="J552" i="6" s="1"/>
  <c r="I553" i="6"/>
  <c r="J553" i="6" s="1"/>
  <c r="I554" i="6"/>
  <c r="J554" i="6" s="1"/>
  <c r="I555" i="6"/>
  <c r="J555" i="6" s="1"/>
  <c r="I556" i="6"/>
  <c r="J556" i="6" s="1"/>
  <c r="I557" i="6"/>
  <c r="J557" i="6" s="1"/>
  <c r="I558" i="6"/>
  <c r="J558" i="6" s="1"/>
  <c r="I559" i="6"/>
  <c r="J559" i="6" s="1"/>
  <c r="I560" i="6"/>
  <c r="J560" i="6" s="1"/>
  <c r="I561" i="6"/>
  <c r="J561" i="6" s="1"/>
  <c r="I562" i="6"/>
  <c r="J562" i="6" s="1"/>
  <c r="I563" i="6"/>
  <c r="J563" i="6" s="1"/>
  <c r="I564" i="6"/>
  <c r="J564" i="6" s="1"/>
  <c r="I565" i="6"/>
  <c r="J565" i="6" s="1"/>
  <c r="I566" i="6"/>
  <c r="J566" i="6" s="1"/>
  <c r="I567" i="6"/>
  <c r="J567" i="6" s="1"/>
  <c r="I568" i="6"/>
  <c r="J568" i="6" s="1"/>
  <c r="I569" i="6"/>
  <c r="J569" i="6" s="1"/>
  <c r="I570" i="6"/>
  <c r="J570" i="6" s="1"/>
  <c r="I571" i="6"/>
  <c r="J571" i="6" s="1"/>
  <c r="I572" i="6"/>
  <c r="J572" i="6" s="1"/>
  <c r="I573" i="6"/>
  <c r="J573" i="6" s="1"/>
  <c r="I574" i="6"/>
  <c r="J574" i="6" s="1"/>
  <c r="I575" i="6"/>
  <c r="J575" i="6" s="1"/>
  <c r="I576" i="6"/>
  <c r="J576" i="6" s="1"/>
  <c r="I577" i="6"/>
  <c r="J577" i="6" s="1"/>
  <c r="I578" i="6"/>
  <c r="J578" i="6" s="1"/>
  <c r="I579" i="6"/>
  <c r="J579" i="6" s="1"/>
  <c r="I580" i="6"/>
  <c r="J580" i="6" s="1"/>
  <c r="I581" i="6"/>
  <c r="J581" i="6" s="1"/>
  <c r="I582" i="6"/>
  <c r="J582" i="6" s="1"/>
  <c r="I583" i="6"/>
  <c r="J583" i="6" s="1"/>
  <c r="I584" i="6"/>
  <c r="J584" i="6" s="1"/>
  <c r="I585" i="6"/>
  <c r="J585" i="6" s="1"/>
  <c r="I586" i="6"/>
  <c r="J586" i="6" s="1"/>
  <c r="I587" i="6"/>
  <c r="J587" i="6" s="1"/>
  <c r="I588" i="6"/>
  <c r="J588" i="6" s="1"/>
  <c r="I589" i="6"/>
  <c r="J589" i="6" s="1"/>
  <c r="I590" i="6"/>
  <c r="J590" i="6" s="1"/>
  <c r="I591" i="6"/>
  <c r="J591" i="6" s="1"/>
  <c r="I592" i="6"/>
  <c r="J592" i="6" s="1"/>
  <c r="I593" i="6"/>
  <c r="J593" i="6" s="1"/>
  <c r="I594" i="6"/>
  <c r="J594" i="6" s="1"/>
  <c r="I595" i="6"/>
  <c r="J595" i="6" s="1"/>
  <c r="I596" i="6"/>
  <c r="J596" i="6" s="1"/>
  <c r="I597" i="6"/>
  <c r="J597" i="6" s="1"/>
  <c r="I598" i="6"/>
  <c r="J598" i="6" s="1"/>
  <c r="I599" i="6"/>
  <c r="J599" i="6" s="1"/>
  <c r="I600" i="6"/>
  <c r="J600" i="6" s="1"/>
  <c r="I601" i="6"/>
  <c r="J601" i="6" s="1"/>
  <c r="I602" i="6"/>
  <c r="J602" i="6" s="1"/>
  <c r="I603" i="6"/>
  <c r="J603" i="6" s="1"/>
  <c r="I604" i="6"/>
  <c r="J604" i="6" s="1"/>
  <c r="I605" i="6"/>
  <c r="J605" i="6" s="1"/>
  <c r="I606" i="6"/>
  <c r="J606" i="6" s="1"/>
  <c r="I607" i="6"/>
  <c r="J607" i="6" s="1"/>
  <c r="I608" i="6"/>
  <c r="J608" i="6" s="1"/>
  <c r="I609" i="6"/>
  <c r="J609" i="6" s="1"/>
  <c r="I610" i="6"/>
  <c r="J610" i="6" s="1"/>
  <c r="I611" i="6"/>
  <c r="J611" i="6" s="1"/>
  <c r="I612" i="6"/>
  <c r="J612" i="6" s="1"/>
  <c r="I613" i="6"/>
  <c r="J613" i="6" s="1"/>
  <c r="I614" i="6"/>
  <c r="J614" i="6" s="1"/>
  <c r="I615" i="6"/>
  <c r="J615" i="6" s="1"/>
  <c r="I616" i="6"/>
  <c r="J616" i="6" s="1"/>
  <c r="I617" i="6"/>
  <c r="J617" i="6" s="1"/>
  <c r="I618" i="6"/>
  <c r="J618" i="6" s="1"/>
  <c r="I619" i="6"/>
  <c r="J619" i="6" s="1"/>
  <c r="I620" i="6"/>
  <c r="J620" i="6" s="1"/>
  <c r="I621" i="6"/>
  <c r="J621" i="6" s="1"/>
  <c r="I622" i="6"/>
  <c r="J622" i="6" s="1"/>
  <c r="I623" i="6"/>
  <c r="J623" i="6" s="1"/>
  <c r="I624" i="6"/>
  <c r="J624" i="6" s="1"/>
  <c r="I625" i="6"/>
  <c r="J625" i="6" s="1"/>
  <c r="I626" i="6"/>
  <c r="J626" i="6" s="1"/>
  <c r="I627" i="6"/>
  <c r="J627" i="6" s="1"/>
  <c r="I628" i="6"/>
  <c r="J628" i="6" s="1"/>
  <c r="I629" i="6"/>
  <c r="J629" i="6" s="1"/>
  <c r="I630" i="6"/>
  <c r="J630" i="6" s="1"/>
  <c r="I631" i="6"/>
  <c r="J631" i="6" s="1"/>
  <c r="I632" i="6"/>
  <c r="J632" i="6" s="1"/>
  <c r="I633" i="6"/>
  <c r="J633" i="6" s="1"/>
  <c r="I634" i="6"/>
  <c r="J634" i="6" s="1"/>
  <c r="I635" i="6"/>
  <c r="J635" i="6" s="1"/>
  <c r="I636" i="6"/>
  <c r="J636" i="6" s="1"/>
  <c r="I637" i="6"/>
  <c r="J637" i="6" s="1"/>
  <c r="I638" i="6"/>
  <c r="J638" i="6" s="1"/>
  <c r="I639" i="6"/>
  <c r="J639" i="6" s="1"/>
  <c r="I640" i="6"/>
  <c r="J640" i="6" s="1"/>
  <c r="I641" i="6"/>
  <c r="J641" i="6" s="1"/>
  <c r="I642" i="6"/>
  <c r="J642" i="6" s="1"/>
  <c r="I643" i="6"/>
  <c r="J643" i="6" s="1"/>
  <c r="I644" i="6"/>
  <c r="J644" i="6" s="1"/>
  <c r="P4" i="6"/>
  <c r="P5" i="6"/>
  <c r="P6" i="6"/>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106" i="6"/>
  <c r="P107" i="6"/>
  <c r="P108" i="6"/>
  <c r="P109" i="6"/>
  <c r="P110" i="6"/>
  <c r="P111" i="6"/>
  <c r="P112" i="6"/>
  <c r="P113" i="6"/>
  <c r="P114" i="6"/>
  <c r="P115" i="6"/>
  <c r="P116" i="6"/>
  <c r="P117" i="6"/>
  <c r="P118" i="6"/>
  <c r="P119" i="6"/>
  <c r="P120" i="6"/>
  <c r="P121" i="6"/>
  <c r="P122" i="6"/>
  <c r="P123" i="6"/>
  <c r="P124" i="6"/>
  <c r="P125" i="6"/>
  <c r="P126" i="6"/>
  <c r="P127" i="6"/>
  <c r="P128" i="6"/>
  <c r="P129" i="6"/>
  <c r="P130" i="6"/>
  <c r="P131" i="6"/>
  <c r="P132" i="6"/>
  <c r="P133" i="6"/>
  <c r="P134" i="6"/>
  <c r="P135" i="6"/>
  <c r="P136" i="6"/>
  <c r="P137" i="6"/>
  <c r="P138" i="6"/>
  <c r="P139" i="6"/>
  <c r="P140" i="6"/>
  <c r="P141" i="6"/>
  <c r="P142" i="6"/>
  <c r="P143" i="6"/>
  <c r="I4" i="6"/>
  <c r="J4" i="6" s="1"/>
  <c r="I5" i="6"/>
  <c r="J5" i="6" s="1"/>
  <c r="I6" i="6"/>
  <c r="J6" i="6" s="1"/>
  <c r="I7" i="6"/>
  <c r="J7" i="6" s="1"/>
  <c r="I8" i="6"/>
  <c r="J8" i="6" s="1"/>
  <c r="I9" i="6"/>
  <c r="J9" i="6" s="1"/>
  <c r="I10" i="6"/>
  <c r="J10" i="6" s="1"/>
  <c r="I11" i="6"/>
  <c r="J11" i="6" s="1"/>
  <c r="I12" i="6"/>
  <c r="J12" i="6" s="1"/>
  <c r="I13" i="6"/>
  <c r="J13" i="6" s="1"/>
  <c r="I14" i="6"/>
  <c r="J14" i="6" s="1"/>
  <c r="I15" i="6"/>
  <c r="J15" i="6" s="1"/>
  <c r="I16" i="6"/>
  <c r="J16" i="6" s="1"/>
  <c r="I17" i="6"/>
  <c r="J17" i="6" s="1"/>
  <c r="I18" i="6"/>
  <c r="J18" i="6" s="1"/>
  <c r="I19" i="6"/>
  <c r="J19" i="6" s="1"/>
  <c r="I20" i="6"/>
  <c r="J20" i="6" s="1"/>
  <c r="I21" i="6"/>
  <c r="J21" i="6" s="1"/>
  <c r="I22" i="6"/>
  <c r="J22" i="6" s="1"/>
  <c r="I23" i="6"/>
  <c r="J23" i="6" s="1"/>
  <c r="I24" i="6"/>
  <c r="J24" i="6" s="1"/>
  <c r="I25" i="6"/>
  <c r="J25" i="6" s="1"/>
  <c r="I26" i="6"/>
  <c r="J26" i="6" s="1"/>
  <c r="I27" i="6"/>
  <c r="J27" i="6" s="1"/>
  <c r="I28" i="6"/>
  <c r="J28" i="6" s="1"/>
  <c r="I29" i="6"/>
  <c r="J29" i="6" s="1"/>
  <c r="I30" i="6"/>
  <c r="J30" i="6" s="1"/>
  <c r="I31" i="6"/>
  <c r="J31" i="6" s="1"/>
  <c r="I32" i="6"/>
  <c r="J32" i="6" s="1"/>
  <c r="I33" i="6"/>
  <c r="J33" i="6" s="1"/>
  <c r="I34" i="6"/>
  <c r="J34" i="6" s="1"/>
  <c r="I35" i="6"/>
  <c r="J35" i="6" s="1"/>
  <c r="I36" i="6"/>
  <c r="J36" i="6" s="1"/>
  <c r="I37" i="6"/>
  <c r="J37" i="6" s="1"/>
  <c r="I38" i="6"/>
  <c r="J38" i="6" s="1"/>
  <c r="I39" i="6"/>
  <c r="J39" i="6" s="1"/>
  <c r="I40" i="6"/>
  <c r="J40" i="6" s="1"/>
  <c r="I41" i="6"/>
  <c r="J41" i="6" s="1"/>
  <c r="I42" i="6"/>
  <c r="J42" i="6" s="1"/>
  <c r="I43" i="6"/>
  <c r="J43" i="6" s="1"/>
  <c r="I44" i="6"/>
  <c r="J44" i="6" s="1"/>
  <c r="I45" i="6"/>
  <c r="J45" i="6" s="1"/>
  <c r="I46" i="6"/>
  <c r="J46" i="6" s="1"/>
  <c r="I47" i="6"/>
  <c r="J47" i="6" s="1"/>
  <c r="I48" i="6"/>
  <c r="J48" i="6" s="1"/>
  <c r="I49" i="6"/>
  <c r="J49" i="6" s="1"/>
  <c r="I50" i="6"/>
  <c r="J50" i="6" s="1"/>
  <c r="I51" i="6"/>
  <c r="J51" i="6" s="1"/>
  <c r="I52" i="6"/>
  <c r="J52" i="6" s="1"/>
  <c r="I53" i="6"/>
  <c r="J53" i="6" s="1"/>
  <c r="I54" i="6"/>
  <c r="J54" i="6" s="1"/>
  <c r="I55" i="6"/>
  <c r="J55" i="6" s="1"/>
  <c r="I56" i="6"/>
  <c r="J56" i="6" s="1"/>
  <c r="I57" i="6"/>
  <c r="J57" i="6" s="1"/>
  <c r="I58" i="6"/>
  <c r="J58" i="6" s="1"/>
  <c r="I59" i="6"/>
  <c r="J59" i="6" s="1"/>
  <c r="I60" i="6"/>
  <c r="J60" i="6" s="1"/>
  <c r="I61" i="6"/>
  <c r="J61" i="6" s="1"/>
  <c r="I62" i="6"/>
  <c r="J62" i="6" s="1"/>
  <c r="I63" i="6"/>
  <c r="J63" i="6" s="1"/>
  <c r="I64" i="6"/>
  <c r="J64" i="6" s="1"/>
  <c r="I65" i="6"/>
  <c r="J65" i="6" s="1"/>
  <c r="I66" i="6"/>
  <c r="J66" i="6" s="1"/>
  <c r="I67" i="6"/>
  <c r="J67" i="6" s="1"/>
  <c r="I68" i="6"/>
  <c r="J68" i="6" s="1"/>
  <c r="I69" i="6"/>
  <c r="J69" i="6" s="1"/>
  <c r="I70" i="6"/>
  <c r="J70" i="6" s="1"/>
  <c r="I71" i="6"/>
  <c r="J71" i="6" s="1"/>
  <c r="I72" i="6"/>
  <c r="J72" i="6" s="1"/>
  <c r="I73" i="6"/>
  <c r="J73" i="6" s="1"/>
  <c r="I74" i="6"/>
  <c r="J74" i="6" s="1"/>
  <c r="I75" i="6"/>
  <c r="J75" i="6" s="1"/>
  <c r="I76" i="6"/>
  <c r="J76" i="6" s="1"/>
  <c r="I77" i="6"/>
  <c r="J77" i="6" s="1"/>
  <c r="I78" i="6"/>
  <c r="J78" i="6" s="1"/>
  <c r="I79" i="6"/>
  <c r="J79" i="6" s="1"/>
  <c r="I80" i="6"/>
  <c r="J80" i="6" s="1"/>
  <c r="I81" i="6"/>
  <c r="J81" i="6" s="1"/>
  <c r="I82" i="6"/>
  <c r="J82" i="6" s="1"/>
  <c r="I83" i="6"/>
  <c r="J83" i="6" s="1"/>
  <c r="I84" i="6"/>
  <c r="J84" i="6" s="1"/>
  <c r="I85" i="6"/>
  <c r="J85" i="6" s="1"/>
  <c r="I86" i="6"/>
  <c r="J86" i="6" s="1"/>
  <c r="I87" i="6"/>
  <c r="J87" i="6" s="1"/>
  <c r="I88" i="6"/>
  <c r="J88" i="6" s="1"/>
  <c r="I89" i="6"/>
  <c r="J89" i="6" s="1"/>
  <c r="I90" i="6"/>
  <c r="J90" i="6" s="1"/>
  <c r="I91" i="6"/>
  <c r="J91" i="6" s="1"/>
  <c r="I92" i="6"/>
  <c r="J92" i="6" s="1"/>
  <c r="I93" i="6"/>
  <c r="J93" i="6" s="1"/>
  <c r="I94" i="6"/>
  <c r="J94" i="6" s="1"/>
  <c r="I95" i="6"/>
  <c r="J95" i="6" s="1"/>
  <c r="I96" i="6"/>
  <c r="J96" i="6" s="1"/>
  <c r="I97" i="6"/>
  <c r="J97" i="6" s="1"/>
  <c r="I98" i="6"/>
  <c r="J98" i="6" s="1"/>
  <c r="I99" i="6"/>
  <c r="J99" i="6" s="1"/>
  <c r="I100" i="6"/>
  <c r="J100" i="6" s="1"/>
  <c r="I101" i="6"/>
  <c r="J101" i="6" s="1"/>
  <c r="I102" i="6"/>
  <c r="J102" i="6" s="1"/>
  <c r="I103" i="6"/>
  <c r="J103" i="6" s="1"/>
  <c r="I104" i="6"/>
  <c r="J104" i="6" s="1"/>
  <c r="I105" i="6"/>
  <c r="J105" i="6" s="1"/>
  <c r="I106" i="6"/>
  <c r="J106" i="6" s="1"/>
  <c r="I107" i="6"/>
  <c r="J107" i="6" s="1"/>
  <c r="I108" i="6"/>
  <c r="J108" i="6" s="1"/>
  <c r="I109" i="6"/>
  <c r="J109" i="6" s="1"/>
  <c r="I110" i="6"/>
  <c r="J110" i="6" s="1"/>
  <c r="I111" i="6"/>
  <c r="J111" i="6" s="1"/>
  <c r="I112" i="6"/>
  <c r="J112" i="6" s="1"/>
  <c r="I113" i="6"/>
  <c r="J113" i="6" s="1"/>
  <c r="I114" i="6"/>
  <c r="J114" i="6" s="1"/>
  <c r="I115" i="6"/>
  <c r="J115" i="6" s="1"/>
  <c r="I116" i="6"/>
  <c r="J116" i="6" s="1"/>
  <c r="I117" i="6"/>
  <c r="J117" i="6" s="1"/>
  <c r="I118" i="6"/>
  <c r="J118" i="6" s="1"/>
  <c r="I119" i="6"/>
  <c r="J119" i="6" s="1"/>
  <c r="I120" i="6"/>
  <c r="J120" i="6" s="1"/>
  <c r="I121" i="6"/>
  <c r="J121" i="6" s="1"/>
  <c r="I122" i="6"/>
  <c r="J122" i="6" s="1"/>
  <c r="I123" i="6"/>
  <c r="J123" i="6" s="1"/>
  <c r="I124" i="6"/>
  <c r="J124" i="6" s="1"/>
  <c r="I125" i="6"/>
  <c r="J125" i="6" s="1"/>
  <c r="I126" i="6"/>
  <c r="J126" i="6" s="1"/>
  <c r="I127" i="6"/>
  <c r="J127" i="6" s="1"/>
  <c r="I128" i="6"/>
  <c r="J128" i="6" s="1"/>
  <c r="I129" i="6"/>
  <c r="J129" i="6" s="1"/>
  <c r="I130" i="6"/>
  <c r="J130" i="6" s="1"/>
  <c r="I131" i="6"/>
  <c r="J131" i="6" s="1"/>
  <c r="I132" i="6"/>
  <c r="J132" i="6" s="1"/>
  <c r="I133" i="6"/>
  <c r="J133" i="6" s="1"/>
  <c r="I134" i="6"/>
  <c r="J134" i="6" s="1"/>
  <c r="I135" i="6"/>
  <c r="J135" i="6" s="1"/>
  <c r="I136" i="6"/>
  <c r="J136" i="6" s="1"/>
  <c r="I137" i="6"/>
  <c r="J137" i="6" s="1"/>
  <c r="I138" i="6"/>
  <c r="J138" i="6" s="1"/>
  <c r="I139" i="6"/>
  <c r="J139" i="6" s="1"/>
  <c r="I140" i="6"/>
  <c r="J140" i="6" s="1"/>
  <c r="I141" i="6"/>
  <c r="J141" i="6" s="1"/>
  <c r="I142" i="6"/>
  <c r="J142" i="6" s="1"/>
  <c r="I143" i="6"/>
  <c r="J143" i="6" s="1"/>
  <c r="I144" i="6"/>
  <c r="J144" i="6" s="1"/>
  <c r="I145" i="6"/>
  <c r="J145" i="6" s="1"/>
  <c r="I146" i="6"/>
  <c r="J146" i="6" s="1"/>
  <c r="I147" i="6"/>
  <c r="J147" i="6" s="1"/>
  <c r="I148" i="6"/>
  <c r="J148" i="6" s="1"/>
  <c r="I149" i="6"/>
  <c r="J149" i="6" s="1"/>
  <c r="I150" i="6"/>
  <c r="J150" i="6" s="1"/>
  <c r="I151" i="6"/>
  <c r="J151" i="6" s="1"/>
  <c r="I152" i="6"/>
  <c r="J152" i="6" s="1"/>
  <c r="I153" i="6"/>
  <c r="J153" i="6" s="1"/>
  <c r="I154" i="6"/>
  <c r="J154" i="6" s="1"/>
  <c r="I155" i="6"/>
  <c r="J155" i="6" s="1"/>
  <c r="I156" i="6"/>
  <c r="J156" i="6" s="1"/>
  <c r="I157" i="6"/>
  <c r="J157" i="6" s="1"/>
  <c r="I158" i="6"/>
  <c r="J158" i="6" s="1"/>
  <c r="I159" i="6"/>
  <c r="J159" i="6" s="1"/>
  <c r="I160" i="6"/>
  <c r="J160" i="6" s="1"/>
  <c r="I161" i="6"/>
  <c r="J161" i="6" s="1"/>
  <c r="I162" i="6"/>
  <c r="J162" i="6" s="1"/>
  <c r="I163" i="6"/>
  <c r="J163" i="6" s="1"/>
  <c r="I164" i="6"/>
  <c r="J164" i="6" s="1"/>
  <c r="I165" i="6"/>
  <c r="J165" i="6" s="1"/>
  <c r="I166" i="6"/>
  <c r="J166" i="6" s="1"/>
  <c r="I167" i="6"/>
  <c r="J167" i="6" s="1"/>
  <c r="I168" i="6"/>
  <c r="J168" i="6" s="1"/>
  <c r="I169" i="6"/>
  <c r="J169" i="6" s="1"/>
  <c r="I170" i="6"/>
  <c r="J170" i="6" s="1"/>
  <c r="I171" i="6"/>
  <c r="J171" i="6" s="1"/>
  <c r="I172" i="6"/>
  <c r="J172" i="6" s="1"/>
  <c r="I173" i="6"/>
  <c r="J173" i="6" s="1"/>
  <c r="I174" i="6"/>
  <c r="J174" i="6" s="1"/>
  <c r="I175" i="6"/>
  <c r="J175" i="6" s="1"/>
  <c r="I176" i="6"/>
  <c r="J176" i="6" s="1"/>
  <c r="I177" i="6"/>
  <c r="J177" i="6" s="1"/>
  <c r="I178" i="6"/>
  <c r="J178" i="6" s="1"/>
  <c r="I179" i="6"/>
  <c r="J179" i="6" s="1"/>
  <c r="I180" i="6"/>
  <c r="J180" i="6" s="1"/>
  <c r="I181" i="6"/>
  <c r="J181" i="6" s="1"/>
  <c r="I182" i="6"/>
  <c r="J182" i="6" s="1"/>
  <c r="I183" i="6"/>
  <c r="J183" i="6" s="1"/>
  <c r="I184" i="6"/>
  <c r="J184" i="6" s="1"/>
  <c r="I185" i="6"/>
  <c r="J185" i="6" s="1"/>
  <c r="I186" i="6"/>
  <c r="J186" i="6" s="1"/>
  <c r="I187" i="6"/>
  <c r="J187" i="6" s="1"/>
  <c r="I188" i="6"/>
  <c r="J188" i="6" s="1"/>
  <c r="I189" i="6"/>
  <c r="J189" i="6" s="1"/>
  <c r="I190" i="6"/>
  <c r="J190" i="6" s="1"/>
  <c r="I191" i="6"/>
  <c r="J191" i="6" s="1"/>
  <c r="I192" i="6"/>
  <c r="J192" i="6" s="1"/>
  <c r="I193" i="6"/>
  <c r="J193" i="6" s="1"/>
  <c r="I194" i="6"/>
  <c r="J194" i="6" s="1"/>
  <c r="I195" i="6"/>
  <c r="J195" i="6" s="1"/>
  <c r="I196" i="6"/>
  <c r="J196" i="6" s="1"/>
  <c r="I197" i="6"/>
  <c r="J197" i="6" s="1"/>
  <c r="I198" i="6"/>
  <c r="J198" i="6" s="1"/>
  <c r="I199" i="6"/>
  <c r="J199" i="6" s="1"/>
  <c r="I200" i="6"/>
  <c r="J200" i="6" s="1"/>
  <c r="I201" i="6"/>
  <c r="J201" i="6" s="1"/>
  <c r="I202" i="6"/>
  <c r="J202" i="6" s="1"/>
  <c r="I203" i="6"/>
  <c r="J203" i="6" s="1"/>
  <c r="I204" i="6"/>
  <c r="J204" i="6" s="1"/>
  <c r="I205" i="6"/>
  <c r="J205" i="6" s="1"/>
  <c r="I206" i="6"/>
  <c r="J206" i="6" s="1"/>
  <c r="I207" i="6"/>
  <c r="J207" i="6" s="1"/>
  <c r="I208" i="6"/>
  <c r="J208" i="6" s="1"/>
  <c r="I209" i="6"/>
  <c r="J209" i="6" s="1"/>
  <c r="I210" i="6"/>
  <c r="J210" i="6" s="1"/>
  <c r="I211" i="6"/>
  <c r="J211" i="6" s="1"/>
  <c r="I212" i="6"/>
  <c r="J212" i="6" s="1"/>
  <c r="I213" i="6"/>
  <c r="J213" i="6" s="1"/>
  <c r="I214" i="6"/>
  <c r="J214" i="6" s="1"/>
  <c r="I215" i="6"/>
  <c r="J215" i="6" s="1"/>
  <c r="I216" i="6"/>
  <c r="J216" i="6" s="1"/>
  <c r="I217" i="6"/>
  <c r="J217" i="6" s="1"/>
  <c r="I218" i="6"/>
  <c r="J218" i="6" s="1"/>
  <c r="I219" i="6"/>
  <c r="J219" i="6" s="1"/>
  <c r="I220" i="6"/>
  <c r="J220" i="6" s="1"/>
  <c r="I221" i="6"/>
  <c r="J221" i="6" s="1"/>
  <c r="I222" i="6"/>
  <c r="J222" i="6" s="1"/>
  <c r="I223" i="6"/>
  <c r="J223" i="6" s="1"/>
  <c r="I224" i="6"/>
  <c r="J224" i="6" s="1"/>
  <c r="I225" i="6"/>
  <c r="J225" i="6" s="1"/>
  <c r="I226" i="6"/>
  <c r="J226" i="6" s="1"/>
  <c r="I227" i="6"/>
  <c r="J227" i="6" s="1"/>
  <c r="I228" i="6"/>
  <c r="J228" i="6" s="1"/>
  <c r="I229" i="6"/>
  <c r="J229" i="6" s="1"/>
  <c r="I230" i="6"/>
  <c r="J230" i="6" s="1"/>
  <c r="I231" i="6"/>
  <c r="J231" i="6" s="1"/>
  <c r="I232" i="6"/>
  <c r="J232" i="6" s="1"/>
  <c r="I233" i="6"/>
  <c r="J233" i="6" s="1"/>
  <c r="I234" i="6"/>
  <c r="J234" i="6" s="1"/>
  <c r="I235" i="6"/>
  <c r="J235" i="6" s="1"/>
  <c r="I236" i="6"/>
  <c r="J236" i="6" s="1"/>
  <c r="I237" i="6"/>
  <c r="J237" i="6" s="1"/>
  <c r="I238" i="6"/>
  <c r="J238" i="6" s="1"/>
  <c r="I239" i="6"/>
  <c r="J239" i="6" s="1"/>
  <c r="I240" i="6"/>
  <c r="J240" i="6" s="1"/>
  <c r="I241" i="6"/>
  <c r="J241" i="6" s="1"/>
  <c r="I242" i="6"/>
  <c r="J242" i="6" s="1"/>
  <c r="I243" i="6"/>
  <c r="J243" i="6" s="1"/>
  <c r="I244" i="6"/>
  <c r="J244" i="6" s="1"/>
  <c r="I245" i="6"/>
  <c r="J245" i="6" s="1"/>
  <c r="I246" i="6"/>
  <c r="J246" i="6" s="1"/>
  <c r="I247" i="6"/>
  <c r="J247" i="6" s="1"/>
  <c r="I248" i="6"/>
  <c r="J248" i="6" s="1"/>
  <c r="I249" i="6"/>
  <c r="J249" i="6" s="1"/>
  <c r="I250" i="6"/>
  <c r="J250" i="6" s="1"/>
  <c r="I251" i="6"/>
  <c r="J251" i="6" s="1"/>
  <c r="I252" i="6"/>
  <c r="J252" i="6" s="1"/>
  <c r="I253" i="6"/>
  <c r="J253" i="6" s="1"/>
  <c r="I254" i="6"/>
  <c r="J254" i="6" s="1"/>
  <c r="I255" i="6"/>
  <c r="J255" i="6" s="1"/>
  <c r="I256" i="6"/>
  <c r="J256" i="6" s="1"/>
  <c r="I257" i="6"/>
  <c r="J257" i="6" s="1"/>
  <c r="I258" i="6"/>
  <c r="J258" i="6" s="1"/>
  <c r="I259" i="6"/>
  <c r="J259" i="6" s="1"/>
  <c r="I260" i="6"/>
  <c r="J260" i="6" s="1"/>
  <c r="I261" i="6"/>
  <c r="J261" i="6" s="1"/>
  <c r="I262" i="6"/>
  <c r="J262" i="6" s="1"/>
  <c r="I263" i="6"/>
  <c r="J263" i="6" s="1"/>
  <c r="I264" i="6"/>
  <c r="J264" i="6" s="1"/>
  <c r="I265" i="6"/>
  <c r="J265" i="6" s="1"/>
  <c r="I266" i="6"/>
  <c r="J266" i="6" s="1"/>
  <c r="I267" i="6"/>
  <c r="J267" i="6" s="1"/>
  <c r="I268" i="6"/>
  <c r="J268" i="6" s="1"/>
  <c r="I269" i="6"/>
  <c r="J269" i="6" s="1"/>
  <c r="I270" i="6"/>
  <c r="J270" i="6" s="1"/>
  <c r="I271" i="6"/>
  <c r="J271" i="6" s="1"/>
  <c r="I272" i="6"/>
  <c r="J272" i="6" s="1"/>
  <c r="I273" i="6"/>
  <c r="J273" i="6" s="1"/>
  <c r="I274" i="6"/>
  <c r="J274" i="6" s="1"/>
  <c r="I275" i="6"/>
  <c r="J275" i="6" s="1"/>
  <c r="I276" i="6"/>
  <c r="J276" i="6" s="1"/>
  <c r="I277" i="6"/>
  <c r="J277" i="6" s="1"/>
  <c r="I278" i="6"/>
  <c r="J278" i="6" s="1"/>
  <c r="I279" i="6"/>
  <c r="J279" i="6" s="1"/>
  <c r="I280" i="6"/>
  <c r="J280" i="6" s="1"/>
  <c r="I281" i="6"/>
  <c r="J281" i="6" s="1"/>
  <c r="I282" i="6"/>
  <c r="J282" i="6" s="1"/>
  <c r="I283" i="6"/>
  <c r="J283" i="6" s="1"/>
  <c r="I284" i="6"/>
  <c r="J284" i="6" s="1"/>
  <c r="I285" i="6"/>
  <c r="J285" i="6" s="1"/>
  <c r="I286" i="6"/>
  <c r="J286" i="6" s="1"/>
  <c r="I287" i="6"/>
  <c r="J287" i="6" s="1"/>
  <c r="I288" i="6"/>
  <c r="J288" i="6" s="1"/>
  <c r="I289" i="6"/>
  <c r="J289" i="6" s="1"/>
  <c r="I290" i="6"/>
  <c r="J290" i="6" s="1"/>
  <c r="I291" i="6"/>
  <c r="J291" i="6" s="1"/>
  <c r="I292" i="6"/>
  <c r="J292" i="6" s="1"/>
  <c r="I293" i="6"/>
  <c r="J293" i="6" s="1"/>
  <c r="I294" i="6"/>
  <c r="J294" i="6" s="1"/>
  <c r="I295" i="6"/>
  <c r="J295" i="6" s="1"/>
  <c r="I296" i="6"/>
  <c r="J296" i="6" s="1"/>
  <c r="I297" i="6"/>
  <c r="J297" i="6" s="1"/>
  <c r="I298" i="6"/>
  <c r="J298" i="6" s="1"/>
  <c r="I299" i="6"/>
  <c r="J299" i="6" s="1"/>
  <c r="I300" i="6"/>
  <c r="J300" i="6" s="1"/>
  <c r="I301" i="6"/>
  <c r="J301" i="6" s="1"/>
  <c r="I302" i="6"/>
  <c r="J302" i="6" s="1"/>
  <c r="I303" i="6"/>
  <c r="J303" i="6" s="1"/>
  <c r="I304" i="6"/>
  <c r="J304" i="6" s="1"/>
  <c r="I305" i="6"/>
  <c r="J305" i="6" s="1"/>
  <c r="I306" i="6"/>
  <c r="J306" i="6" s="1"/>
  <c r="I307" i="6"/>
  <c r="J307" i="6" s="1"/>
  <c r="I308" i="6"/>
  <c r="J308" i="6" s="1"/>
  <c r="I309" i="6"/>
  <c r="J309" i="6" s="1"/>
  <c r="I310" i="6"/>
  <c r="J310" i="6" s="1"/>
  <c r="I311" i="6"/>
  <c r="J311" i="6" s="1"/>
  <c r="I312" i="6"/>
  <c r="J312" i="6" s="1"/>
  <c r="I313" i="6"/>
  <c r="J313" i="6" s="1"/>
  <c r="I314" i="6"/>
  <c r="J314" i="6" s="1"/>
  <c r="I315" i="6"/>
  <c r="J315" i="6" s="1"/>
  <c r="I316" i="6"/>
  <c r="J316" i="6" s="1"/>
  <c r="I317" i="6"/>
  <c r="J317" i="6" s="1"/>
  <c r="I318" i="6"/>
  <c r="J318" i="6" s="1"/>
  <c r="I319" i="6"/>
  <c r="J319" i="6" s="1"/>
  <c r="I320" i="6"/>
  <c r="J320" i="6" s="1"/>
  <c r="I321" i="6"/>
  <c r="J321" i="6" s="1"/>
  <c r="I322" i="6"/>
  <c r="J322" i="6" s="1"/>
  <c r="I323" i="6"/>
  <c r="J323" i="6" s="1"/>
  <c r="I324" i="6"/>
  <c r="J324" i="6" s="1"/>
  <c r="I325" i="6"/>
  <c r="J325" i="6" s="1"/>
  <c r="I326" i="6"/>
  <c r="J326" i="6" s="1"/>
  <c r="I327" i="6"/>
  <c r="J327" i="6" s="1"/>
  <c r="I328" i="6"/>
  <c r="J328" i="6" s="1"/>
  <c r="I329" i="6"/>
  <c r="J329" i="6" s="1"/>
  <c r="I330" i="6"/>
  <c r="J330" i="6" s="1"/>
  <c r="I331" i="6"/>
  <c r="J331" i="6" s="1"/>
  <c r="I332" i="6"/>
  <c r="J332" i="6" s="1"/>
  <c r="I333" i="6"/>
  <c r="J333" i="6" s="1"/>
  <c r="I334" i="6"/>
  <c r="J334" i="6" s="1"/>
  <c r="I335" i="6"/>
  <c r="J335" i="6" s="1"/>
  <c r="I336" i="6"/>
  <c r="J336" i="6" s="1"/>
  <c r="I337" i="6"/>
  <c r="J337" i="6" s="1"/>
  <c r="I338" i="6"/>
  <c r="J338" i="6" s="1"/>
  <c r="I339" i="6"/>
  <c r="J339" i="6" s="1"/>
  <c r="I340" i="6"/>
  <c r="J340" i="6" s="1"/>
  <c r="I341" i="6"/>
  <c r="J341" i="6" s="1"/>
  <c r="I342" i="6"/>
  <c r="J342" i="6" s="1"/>
  <c r="I343" i="6"/>
  <c r="J343" i="6" s="1"/>
  <c r="I344" i="6"/>
  <c r="J344" i="6" s="1"/>
  <c r="I345" i="6"/>
  <c r="J345" i="6" s="1"/>
  <c r="I346" i="6"/>
  <c r="J346" i="6" s="1"/>
  <c r="I347" i="6"/>
  <c r="J347" i="6" s="1"/>
  <c r="I348" i="6"/>
  <c r="J348" i="6" s="1"/>
  <c r="I349" i="6"/>
  <c r="J349" i="6" s="1"/>
  <c r="I350" i="6"/>
  <c r="J350" i="6" s="1"/>
  <c r="I351" i="6"/>
  <c r="J351" i="6" s="1"/>
  <c r="I352" i="6"/>
  <c r="J352" i="6" s="1"/>
  <c r="I353" i="6"/>
  <c r="J353" i="6" s="1"/>
  <c r="I354" i="6"/>
  <c r="J354" i="6" s="1"/>
  <c r="I355" i="6"/>
  <c r="J355" i="6" s="1"/>
  <c r="I356" i="6"/>
  <c r="J356" i="6" s="1"/>
  <c r="I357" i="6"/>
  <c r="J357" i="6" s="1"/>
  <c r="I358" i="6"/>
  <c r="J358" i="6" s="1"/>
  <c r="I359" i="6"/>
  <c r="J359" i="6" s="1"/>
  <c r="I360" i="6"/>
  <c r="J360" i="6" s="1"/>
  <c r="I361" i="6"/>
  <c r="J361" i="6" s="1"/>
  <c r="I362" i="6"/>
  <c r="J362" i="6" s="1"/>
  <c r="I363" i="6"/>
  <c r="J363" i="6" s="1"/>
  <c r="I364" i="6"/>
  <c r="J364" i="6" s="1"/>
  <c r="I365" i="6"/>
  <c r="J365" i="6" s="1"/>
  <c r="I366" i="6"/>
  <c r="J366" i="6" s="1"/>
  <c r="I367" i="6"/>
  <c r="J367" i="6" s="1"/>
  <c r="I368" i="6"/>
  <c r="J368" i="6" s="1"/>
  <c r="I369" i="6"/>
  <c r="J369" i="6" s="1"/>
  <c r="I370" i="6"/>
  <c r="J370" i="6" s="1"/>
  <c r="I371" i="6"/>
  <c r="J371" i="6" s="1"/>
  <c r="I372" i="6"/>
  <c r="J372" i="6" s="1"/>
  <c r="I373" i="6"/>
  <c r="J373" i="6" s="1"/>
  <c r="I374" i="6"/>
  <c r="J374" i="6" s="1"/>
  <c r="I375" i="6"/>
  <c r="J375" i="6" s="1"/>
  <c r="I376" i="6"/>
  <c r="J376" i="6" s="1"/>
  <c r="I377" i="6"/>
  <c r="J377" i="6" s="1"/>
  <c r="I378" i="6"/>
  <c r="J378" i="6" s="1"/>
  <c r="I379" i="6"/>
  <c r="J379" i="6" s="1"/>
  <c r="I380" i="6"/>
  <c r="J380" i="6" s="1"/>
  <c r="I381" i="6"/>
  <c r="J381" i="6" s="1"/>
  <c r="I382" i="6"/>
  <c r="J382" i="6" s="1"/>
  <c r="I383" i="6"/>
  <c r="J383" i="6" s="1"/>
  <c r="I384" i="6"/>
  <c r="J384" i="6" s="1"/>
  <c r="I385" i="6"/>
  <c r="J385" i="6" s="1"/>
  <c r="I386" i="6"/>
  <c r="J386" i="6" s="1"/>
  <c r="I387" i="6"/>
  <c r="J387" i="6" s="1"/>
  <c r="I388" i="6"/>
  <c r="J388" i="6" s="1"/>
  <c r="I389" i="6"/>
  <c r="J389" i="6" s="1"/>
  <c r="I390" i="6"/>
  <c r="J390" i="6" s="1"/>
  <c r="I391" i="6"/>
  <c r="J391" i="6" s="1"/>
  <c r="I392" i="6"/>
  <c r="J392" i="6" s="1"/>
  <c r="I393" i="6"/>
  <c r="J393" i="6" s="1"/>
  <c r="I394" i="6"/>
  <c r="J394" i="6" s="1"/>
  <c r="I395" i="6"/>
  <c r="J395" i="6" s="1"/>
  <c r="I396" i="6"/>
  <c r="J396" i="6" s="1"/>
  <c r="I397" i="6"/>
  <c r="J397" i="6" s="1"/>
  <c r="I398" i="6"/>
  <c r="J398" i="6" s="1"/>
  <c r="I399" i="6"/>
  <c r="J399" i="6" s="1"/>
  <c r="I400" i="6"/>
  <c r="J400" i="6" s="1"/>
  <c r="I401" i="6"/>
  <c r="J401" i="6" s="1"/>
  <c r="I402" i="6"/>
  <c r="J402" i="6" s="1"/>
  <c r="I403" i="6"/>
  <c r="J403" i="6" s="1"/>
  <c r="I404" i="6"/>
  <c r="J404" i="6" s="1"/>
  <c r="I405" i="6"/>
  <c r="J405" i="6" s="1"/>
  <c r="I406" i="6"/>
  <c r="J406" i="6" s="1"/>
  <c r="I407" i="6"/>
  <c r="J407" i="6" s="1"/>
  <c r="I408" i="6"/>
  <c r="J408" i="6" s="1"/>
  <c r="I409" i="6"/>
  <c r="J409" i="6" s="1"/>
  <c r="I410" i="6"/>
  <c r="J410" i="6" s="1"/>
  <c r="I411" i="6"/>
  <c r="J411" i="6" s="1"/>
  <c r="I412" i="6"/>
  <c r="J412" i="6" s="1"/>
  <c r="I413" i="6"/>
  <c r="J413" i="6" s="1"/>
  <c r="I414" i="6"/>
  <c r="J414" i="6" s="1"/>
  <c r="I415" i="6"/>
  <c r="J415" i="6" s="1"/>
  <c r="I416" i="6"/>
  <c r="J416" i="6" s="1"/>
  <c r="I417" i="6"/>
  <c r="J417" i="6" s="1"/>
  <c r="I418" i="6"/>
  <c r="J418" i="6" s="1"/>
  <c r="I419" i="6"/>
  <c r="J419" i="6" s="1"/>
  <c r="I420" i="6"/>
  <c r="J420" i="6" s="1"/>
  <c r="I421" i="6"/>
  <c r="J421" i="6" s="1"/>
  <c r="I422" i="6"/>
  <c r="J422" i="6" s="1"/>
  <c r="I423" i="6"/>
  <c r="J423" i="6" s="1"/>
  <c r="I424" i="6"/>
  <c r="J424" i="6" s="1"/>
  <c r="I425" i="6"/>
  <c r="J425" i="6" s="1"/>
  <c r="I426" i="6"/>
  <c r="J426" i="6" s="1"/>
  <c r="I427" i="6"/>
  <c r="J427" i="6" s="1"/>
  <c r="I428" i="6"/>
  <c r="J428" i="6" s="1"/>
  <c r="I429" i="6"/>
  <c r="J429" i="6" s="1"/>
  <c r="I430" i="6"/>
  <c r="J430" i="6" s="1"/>
  <c r="I431" i="6"/>
  <c r="J431" i="6" s="1"/>
  <c r="I432" i="6"/>
  <c r="J432" i="6" s="1"/>
  <c r="I433" i="6"/>
  <c r="J433" i="6" s="1"/>
  <c r="I434" i="6"/>
  <c r="J434" i="6" s="1"/>
  <c r="I435" i="6"/>
  <c r="J435" i="6" s="1"/>
  <c r="I436" i="6"/>
  <c r="J436" i="6" s="1"/>
  <c r="I437" i="6"/>
  <c r="J437" i="6" s="1"/>
  <c r="I438" i="6"/>
  <c r="J438" i="6" s="1"/>
  <c r="I439" i="6"/>
  <c r="J439" i="6" s="1"/>
  <c r="I440" i="6"/>
  <c r="J440" i="6" s="1"/>
  <c r="I441" i="6"/>
  <c r="J441" i="6" s="1"/>
  <c r="I442" i="6"/>
  <c r="J442" i="6" s="1"/>
  <c r="I443" i="6"/>
  <c r="J443" i="6" s="1"/>
  <c r="I444" i="6"/>
  <c r="J444" i="6" s="1"/>
  <c r="I445" i="6"/>
  <c r="J445" i="6" s="1"/>
  <c r="I446" i="6"/>
  <c r="J446" i="6" s="1"/>
  <c r="I447" i="6"/>
  <c r="J447" i="6" s="1"/>
  <c r="I448" i="6"/>
  <c r="J448" i="6" s="1"/>
  <c r="I449" i="6"/>
  <c r="J449" i="6" s="1"/>
  <c r="I450" i="6"/>
  <c r="J450" i="6" s="1"/>
  <c r="I451" i="6"/>
  <c r="J451" i="6" s="1"/>
  <c r="I452" i="6"/>
  <c r="J452" i="6" s="1"/>
  <c r="I453" i="6"/>
  <c r="J453" i="6" s="1"/>
  <c r="I454" i="6"/>
  <c r="J454" i="6" s="1"/>
  <c r="I455" i="6"/>
  <c r="J455" i="6" s="1"/>
  <c r="I456" i="6"/>
  <c r="J456" i="6" s="1"/>
  <c r="I457" i="6"/>
  <c r="J457" i="6" s="1"/>
  <c r="I458" i="6"/>
  <c r="J458" i="6" s="1"/>
  <c r="I459" i="6"/>
  <c r="J459" i="6" s="1"/>
  <c r="I460" i="6"/>
  <c r="J460" i="6" s="1"/>
  <c r="I461" i="6"/>
  <c r="J461" i="6" s="1"/>
  <c r="I462" i="6"/>
  <c r="J462" i="6" s="1"/>
  <c r="I463" i="6"/>
  <c r="J463" i="6" s="1"/>
  <c r="I464" i="6"/>
  <c r="J464" i="6" s="1"/>
  <c r="I465" i="6"/>
  <c r="J465" i="6" s="1"/>
  <c r="I466" i="6"/>
  <c r="J466" i="6" s="1"/>
  <c r="I467" i="6"/>
  <c r="J467" i="6" s="1"/>
  <c r="I468" i="6"/>
  <c r="J468" i="6" s="1"/>
  <c r="I469" i="6"/>
  <c r="J469" i="6" s="1"/>
  <c r="I470" i="6"/>
  <c r="J470" i="6" s="1"/>
  <c r="I471" i="6"/>
  <c r="J471" i="6" s="1"/>
  <c r="I472" i="6"/>
  <c r="J472" i="6" s="1"/>
  <c r="I473" i="6"/>
  <c r="J473" i="6" s="1"/>
  <c r="I474" i="6"/>
  <c r="J474" i="6" s="1"/>
  <c r="I475" i="6"/>
  <c r="J475" i="6" s="1"/>
  <c r="I476" i="6"/>
  <c r="J476" i="6" s="1"/>
  <c r="I477" i="6"/>
  <c r="J477" i="6" s="1"/>
  <c r="I478" i="6"/>
  <c r="J478" i="6" s="1"/>
  <c r="I479" i="6"/>
  <c r="J479" i="6" s="1"/>
  <c r="I480" i="6"/>
  <c r="J480" i="6" s="1"/>
  <c r="I481" i="6"/>
  <c r="J481" i="6" s="1"/>
  <c r="I482" i="6"/>
  <c r="J482" i="6" s="1"/>
  <c r="I483" i="6"/>
  <c r="J483" i="6" s="1"/>
  <c r="I484" i="6"/>
  <c r="J484" i="6" s="1"/>
  <c r="I485" i="6"/>
  <c r="J485" i="6" s="1"/>
  <c r="I486" i="6"/>
  <c r="J486" i="6" s="1"/>
  <c r="I487" i="6"/>
  <c r="J487" i="6" s="1"/>
  <c r="I488" i="6"/>
  <c r="J488" i="6" s="1"/>
  <c r="I489" i="6"/>
  <c r="J489" i="6" s="1"/>
  <c r="I490" i="6"/>
  <c r="J490" i="6" s="1"/>
  <c r="I491" i="6"/>
  <c r="J491" i="6" s="1"/>
  <c r="I492" i="6"/>
  <c r="J492" i="6" s="1"/>
  <c r="I493" i="6"/>
  <c r="J493" i="6" s="1"/>
  <c r="I494" i="6"/>
  <c r="J494" i="6" s="1"/>
  <c r="I495" i="6"/>
  <c r="J495" i="6" s="1"/>
  <c r="I496" i="6"/>
  <c r="J496" i="6" s="1"/>
  <c r="I497" i="6"/>
  <c r="J497" i="6" s="1"/>
  <c r="I498" i="6"/>
  <c r="J498" i="6" s="1"/>
  <c r="P3" i="6"/>
  <c r="I3" i="6"/>
  <c r="J3" i="6" s="1"/>
  <c r="P2398" i="5" l="1"/>
  <c r="P2399" i="5" s="1"/>
  <c r="J2398" i="5"/>
  <c r="J743" i="6"/>
  <c r="I845" i="6"/>
  <c r="I847" i="6"/>
  <c r="O847" i="6"/>
  <c r="L847" i="6"/>
  <c r="M845" i="6"/>
  <c r="P845" i="6"/>
  <c r="J845" i="6"/>
  <c r="I743" i="6"/>
  <c r="P743" i="6"/>
  <c r="M743" i="6"/>
  <c r="J3" i="5"/>
  <c r="J2296" i="5" s="1"/>
  <c r="J2399" i="5" s="1"/>
  <c r="P847" i="6" l="1"/>
  <c r="M847" i="6"/>
  <c r="J847" i="6"/>
  <c r="O2398" i="5"/>
  <c r="L2398" i="5"/>
  <c r="H3" i="8"/>
  <c r="H4" i="8" s="1"/>
  <c r="H7" i="8"/>
  <c r="H20" i="8"/>
  <c r="H21" i="8"/>
  <c r="G20" i="9"/>
  <c r="G3" i="9"/>
  <c r="G4" i="9"/>
  <c r="G5" i="9"/>
  <c r="G6" i="9"/>
  <c r="G7" i="9"/>
  <c r="G8" i="9"/>
  <c r="G9" i="9"/>
  <c r="G10" i="9"/>
  <c r="G11" i="9"/>
  <c r="G12" i="9"/>
  <c r="G13" i="9"/>
  <c r="G14" i="9"/>
  <c r="G15" i="9"/>
  <c r="G16" i="9"/>
  <c r="G17" i="9"/>
  <c r="G18" i="9"/>
  <c r="G19" i="9"/>
  <c r="G21" i="9"/>
  <c r="G22" i="9"/>
  <c r="H19" i="8"/>
  <c r="H18" i="8"/>
  <c r="H17" i="8"/>
  <c r="H16" i="8"/>
  <c r="H15" i="8"/>
  <c r="H14" i="8"/>
  <c r="H13" i="8"/>
  <c r="H12" i="8"/>
  <c r="H11" i="8"/>
  <c r="H10" i="8"/>
  <c r="M6" i="4"/>
  <c r="M10" i="4"/>
  <c r="M11" i="4"/>
  <c r="M12" i="4"/>
  <c r="M13" i="4"/>
  <c r="M14" i="4"/>
  <c r="M15" i="4"/>
  <c r="M16" i="4"/>
  <c r="L17" i="4"/>
  <c r="E13" i="1"/>
  <c r="F13" i="1"/>
  <c r="G13" i="1"/>
  <c r="H13" i="1"/>
  <c r="I13" i="1"/>
  <c r="D13" i="1"/>
  <c r="C17" i="4"/>
  <c r="D17" i="4"/>
  <c r="E17" i="4"/>
  <c r="F17" i="4"/>
  <c r="G17" i="4"/>
  <c r="H17" i="4"/>
  <c r="I17" i="4"/>
  <c r="J17" i="4"/>
  <c r="K17" i="4"/>
  <c r="B17" i="4"/>
  <c r="H9" i="8"/>
  <c r="H8" i="8"/>
  <c r="G23" i="9" l="1"/>
  <c r="C11" i="1" s="1"/>
  <c r="J11" i="1" s="1"/>
  <c r="H22" i="8"/>
  <c r="H24" i="8" s="1"/>
  <c r="C10" i="1" s="1"/>
  <c r="J10" i="1" s="1"/>
  <c r="M17" i="4"/>
  <c r="C12" i="1" s="1"/>
  <c r="J12" i="1" s="1"/>
  <c r="M2398" i="5"/>
  <c r="M2399" i="5" s="1"/>
  <c r="O2399" i="5"/>
  <c r="I2398" i="5"/>
  <c r="I2399" i="5" s="1"/>
  <c r="L2399" i="5"/>
  <c r="C9" i="1" l="1"/>
  <c r="J9" i="1" s="1"/>
  <c r="C8" i="1"/>
  <c r="J8" i="1" l="1"/>
  <c r="J13" i="1" s="1"/>
  <c r="C13" i="1"/>
</calcChain>
</file>

<file path=xl/sharedStrings.xml><?xml version="1.0" encoding="utf-8"?>
<sst xmlns="http://schemas.openxmlformats.org/spreadsheetml/2006/main" count="17782" uniqueCount="10558">
  <si>
    <t>Rubro</t>
  </si>
  <si>
    <t>Monto en pesos mexicanos</t>
  </si>
  <si>
    <t>TOTAL</t>
  </si>
  <si>
    <t>Solicitado en esta convocatoria</t>
  </si>
  <si>
    <t>JUSTIFICACIÓN (que se comprará en general y por qué se requieren estos insumos)</t>
  </si>
  <si>
    <t>TOTAL ==&gt;</t>
  </si>
  <si>
    <t>POR FAVOR, LLENE EXCLUSIVAMENTE LAS CELDAS EN COLOR AZUL</t>
  </si>
  <si>
    <t>Capítulo</t>
  </si>
  <si>
    <t>Nombre institución donante 1</t>
  </si>
  <si>
    <t>Nombre institución donante 2</t>
  </si>
  <si>
    <t>Nombre institución donante 3</t>
  </si>
  <si>
    <t>Nombre del Laboratorio/Área:</t>
  </si>
  <si>
    <t>Nombre del Jefe del Lab/Área:</t>
  </si>
  <si>
    <t>Servicio</t>
  </si>
  <si>
    <t>Enero</t>
  </si>
  <si>
    <t>Febrero</t>
  </si>
  <si>
    <t>Marzo</t>
  </si>
  <si>
    <t>Abril</t>
  </si>
  <si>
    <t>Mayo</t>
  </si>
  <si>
    <t>Junio</t>
  </si>
  <si>
    <t>Julio</t>
  </si>
  <si>
    <t>Agosto</t>
  </si>
  <si>
    <t>Septiembre</t>
  </si>
  <si>
    <t>Octubre</t>
  </si>
  <si>
    <t>Noviembre</t>
  </si>
  <si>
    <t>Total</t>
  </si>
  <si>
    <t>Traducciones</t>
  </si>
  <si>
    <t>Pago publicaciones</t>
  </si>
  <si>
    <t>Secuenciación</t>
  </si>
  <si>
    <t>Microarreglos</t>
  </si>
  <si>
    <t>Otro (especifíque)</t>
  </si>
  <si>
    <t>Detalle del servicio</t>
  </si>
  <si>
    <t>No.</t>
  </si>
  <si>
    <t>Cantidad</t>
  </si>
  <si>
    <t>Precio Unitario</t>
  </si>
  <si>
    <t>Proveedor</t>
  </si>
  <si>
    <t>Importe</t>
  </si>
  <si>
    <t>Investigador responsable</t>
  </si>
  <si>
    <t>Laboratorio</t>
  </si>
  <si>
    <t>Materiales</t>
  </si>
  <si>
    <t>Reactivos</t>
  </si>
  <si>
    <t>Marca</t>
  </si>
  <si>
    <t>Catálogo</t>
  </si>
  <si>
    <t>Presentación</t>
  </si>
  <si>
    <t>Agregue Marca</t>
  </si>
  <si>
    <t>Agregue Catálogo</t>
  </si>
  <si>
    <t>Agregue Presentación</t>
  </si>
  <si>
    <t>Agregue Precio cotizado o calculado</t>
  </si>
  <si>
    <t>Agregue Cantidad</t>
  </si>
  <si>
    <t>Material</t>
  </si>
  <si>
    <t>Descripción de Alimento</t>
  </si>
  <si>
    <t>Agregue Alimento</t>
  </si>
  <si>
    <t>Alimento para animales de experimentación</t>
  </si>
  <si>
    <t>Pruebas de laboratorio, consulta médica</t>
  </si>
  <si>
    <t>Agregue Lab</t>
  </si>
  <si>
    <t>Laboratorio clínico del INP</t>
  </si>
  <si>
    <t>Descripción de la Prueba/Consulta/Gabinete</t>
  </si>
  <si>
    <t>Agregue Prueba de Lab/Consulta Médica/Gabinete</t>
  </si>
  <si>
    <t>Por favor, use mayúsculas y minúsculas</t>
  </si>
  <si>
    <t>GRAN TOTAL</t>
  </si>
  <si>
    <t>SIA</t>
  </si>
  <si>
    <t>SUB-TOTAL</t>
  </si>
  <si>
    <t>Cantidad Solicitada Global</t>
  </si>
  <si>
    <t>Importe Global</t>
  </si>
  <si>
    <t>Observaciones</t>
  </si>
  <si>
    <t>Aportación de otra institución participante (colaboradores externos)</t>
  </si>
  <si>
    <t>Apoyo de financiadoras externas (CONACyT, Industria Farmacéutica, etc.)</t>
  </si>
  <si>
    <t>Corrección de estilo de manuscritos a publicar</t>
  </si>
  <si>
    <t>Caja</t>
  </si>
  <si>
    <t>Pieza</t>
  </si>
  <si>
    <t>Kit</t>
  </si>
  <si>
    <t>Rollo</t>
  </si>
  <si>
    <t>Caja con 100 tiras</t>
  </si>
  <si>
    <t>Caja con 100 tubos</t>
  </si>
  <si>
    <t>Renglón</t>
  </si>
  <si>
    <t>Clave (SIA)</t>
  </si>
  <si>
    <t>Caja con 100 piezas</t>
  </si>
  <si>
    <t>L1486154</t>
  </si>
  <si>
    <t>A3000150X039</t>
  </si>
  <si>
    <t>5181-1270</t>
  </si>
  <si>
    <t>Paquete con 10 piezas</t>
  </si>
  <si>
    <t>Caja con 1000 tubos</t>
  </si>
  <si>
    <t>L1484899</t>
  </si>
  <si>
    <t>Caja con 100 peliculas</t>
  </si>
  <si>
    <t>L1485071</t>
  </si>
  <si>
    <t>Caja con 20 placas</t>
  </si>
  <si>
    <t>L1485574</t>
  </si>
  <si>
    <t>Caja con 300 tiras</t>
  </si>
  <si>
    <t>N8010560</t>
  </si>
  <si>
    <t>Caja con 10 placas</t>
  </si>
  <si>
    <t>L1486166</t>
  </si>
  <si>
    <t>T-1000-B</t>
  </si>
  <si>
    <t>Bolsa con 1000 puntas</t>
  </si>
  <si>
    <t>L1485522</t>
  </si>
  <si>
    <t>MCT-175-C-S</t>
  </si>
  <si>
    <t>L1485516</t>
  </si>
  <si>
    <t>MCT-060-C</t>
  </si>
  <si>
    <t>L1489430</t>
  </si>
  <si>
    <t>MCT-150-A</t>
  </si>
  <si>
    <t>L1486167</t>
  </si>
  <si>
    <t>MCT-150-C</t>
  </si>
  <si>
    <t>Bolsa con 500 tubos</t>
  </si>
  <si>
    <t>L1485550</t>
  </si>
  <si>
    <t>MCT-200-C</t>
  </si>
  <si>
    <t>L1485540</t>
  </si>
  <si>
    <t>T-200-Y-R</t>
  </si>
  <si>
    <t>L1489431</t>
  </si>
  <si>
    <t>TF-20-R-S</t>
  </si>
  <si>
    <t>L1485537</t>
  </si>
  <si>
    <t>T-1000-C-L</t>
  </si>
  <si>
    <t>L1486514</t>
  </si>
  <si>
    <t>Puntas claras Microvolumen con filtro de 1-100 µL. Esteriles. Paquete con 10 Rack, cada rack para 96 puntas (960 puntas)</t>
  </si>
  <si>
    <t>TF-100-R-S</t>
  </si>
  <si>
    <t>Paquete con 10 Rack, cada rack para 96 puntas (960 puntas)</t>
  </si>
  <si>
    <t>L1485558</t>
  </si>
  <si>
    <t>TF-300-R-S</t>
  </si>
  <si>
    <t>L1486165</t>
  </si>
  <si>
    <t>T-200-Y</t>
  </si>
  <si>
    <t>T-200-Y-R-S</t>
  </si>
  <si>
    <t>L1485546</t>
  </si>
  <si>
    <t>TF-1000-R-S</t>
  </si>
  <si>
    <t>L1486171</t>
  </si>
  <si>
    <t>TXL-10-L</t>
  </si>
  <si>
    <t>L1489792</t>
  </si>
  <si>
    <t>T-200-C-L</t>
  </si>
  <si>
    <t>L1485544</t>
  </si>
  <si>
    <t>Puntas Universales con Filtro de 100 uL. no estériles. Bolsa con 1000 puntas.</t>
  </si>
  <si>
    <t>TF-100</t>
  </si>
  <si>
    <t>L1485524</t>
  </si>
  <si>
    <t>Tubo de PCR de pared delgada de polipropileno con una tapa plana está diseñado específicamente para aplicaciones de transferencia térmica y PCR, RNasa, DNasa libre. Volumen: 0,2 ml. Caja con 1000 tubos.</t>
  </si>
  <si>
    <t>PCR-02-C</t>
  </si>
  <si>
    <t>L1486515</t>
  </si>
  <si>
    <t>SCT-5ML-S</t>
  </si>
  <si>
    <t>Caja con 500 tubos</t>
  </si>
  <si>
    <t>L1485525</t>
  </si>
  <si>
    <t>PCR-05-A-bolsa</t>
  </si>
  <si>
    <t>Agujas Vacutainer 21G x 1.5" (0.8 x 38 mm)</t>
  </si>
  <si>
    <t>Caja con 100 agujas</t>
  </si>
  <si>
    <t>L1489720</t>
  </si>
  <si>
    <t>El equipo alado BD Vacutainer® SafetyLok™. 21G x 19 mm / 7”. color verde. (080.235.0967)</t>
  </si>
  <si>
    <t>BD367287</t>
  </si>
  <si>
    <t>Caja con 200 piezas</t>
  </si>
  <si>
    <t>BD367292</t>
  </si>
  <si>
    <t>L1485724</t>
  </si>
  <si>
    <t>O-Ring .028 Dia x .009 Dia</t>
  </si>
  <si>
    <t>L1489746</t>
  </si>
  <si>
    <t>L1485568</t>
  </si>
  <si>
    <t>L1485721</t>
  </si>
  <si>
    <t>Tubo Vacutainer ™  Plus  de 6.0 ml.de plástico tubo de sangre entera. color Lavanda cierre BD Hemogard, Aditivo: K2EDTA (secada por pulverización) 10.8 mg (13 x 100 mm)</t>
  </si>
  <si>
    <t>L1485571</t>
  </si>
  <si>
    <t>L1486535</t>
  </si>
  <si>
    <t>Tubos BD Vacutainer, tapón Rojo. Activador de coagulación, 13 x 100mm, 6.0 ml (080.909.6506)</t>
  </si>
  <si>
    <t>BD368175</t>
  </si>
  <si>
    <t>L1486139</t>
  </si>
  <si>
    <t>L1486140</t>
  </si>
  <si>
    <t>Caja con 100 pzas</t>
  </si>
  <si>
    <t>L1486467</t>
  </si>
  <si>
    <t>L1485370</t>
  </si>
  <si>
    <t>Paquete</t>
  </si>
  <si>
    <t>L1486468</t>
  </si>
  <si>
    <t>Thin Blot Paper 33cmx3m grosor 0.21 mm</t>
  </si>
  <si>
    <t>162-0118</t>
  </si>
  <si>
    <t>L1485958</t>
  </si>
  <si>
    <t>Embudos de polipropileno de 101 mm ID</t>
  </si>
  <si>
    <t>Unidad</t>
  </si>
  <si>
    <t>L1486442</t>
  </si>
  <si>
    <t>L1486181</t>
  </si>
  <si>
    <t>L1485944</t>
  </si>
  <si>
    <t>L1489750</t>
  </si>
  <si>
    <t>Caja con 50 placas</t>
  </si>
  <si>
    <t>L1486450</t>
  </si>
  <si>
    <t>Paquete con 50 piezas</t>
  </si>
  <si>
    <t>L1485947</t>
  </si>
  <si>
    <t>L1486180</t>
  </si>
  <si>
    <t>L1486444</t>
  </si>
  <si>
    <t>L1486446</t>
  </si>
  <si>
    <t>L1485948</t>
  </si>
  <si>
    <t>2947BC</t>
  </si>
  <si>
    <t>L1485953</t>
  </si>
  <si>
    <t>L1486251</t>
  </si>
  <si>
    <t>L1485952</t>
  </si>
  <si>
    <t>L1485965</t>
  </si>
  <si>
    <t>Vaso de polipropileno con escala en relieve de 1000 ml autoclavables hasta 121º con reborde y pico con la posibilidad de ser apilables cumplen con normas ISO07056. Subdivisión de 100 ml</t>
  </si>
  <si>
    <t>CRM-0028E</t>
  </si>
  <si>
    <t>L1486185</t>
  </si>
  <si>
    <t>L1486183</t>
  </si>
  <si>
    <t>EF24706</t>
  </si>
  <si>
    <t>DELTALAB</t>
  </si>
  <si>
    <t>L1486311</t>
  </si>
  <si>
    <t>Bulbos para pipetas Pasteur de silicón</t>
  </si>
  <si>
    <t>01-19195</t>
  </si>
  <si>
    <t>L1486179</t>
  </si>
  <si>
    <t>L1489751</t>
  </si>
  <si>
    <t>Bolsa con 250 tubos</t>
  </si>
  <si>
    <t>Jeringa de vidrio de 100 microlitros modelo SyrX G100-22-S-3 para inyector automático de espectrómetro de masas en tándem</t>
  </si>
  <si>
    <t>L1485421</t>
  </si>
  <si>
    <t>HS23461A</t>
  </si>
  <si>
    <t>L1485420</t>
  </si>
  <si>
    <t>Gradilla Reversible para 96 tubos de 0.5 ml. olores (Azul, Amarillo, Verde, Rosa y Naranja), autoclaveable</t>
  </si>
  <si>
    <t>HS2345A</t>
  </si>
  <si>
    <t>Paquete con 5 Racks</t>
  </si>
  <si>
    <t>L1485484</t>
  </si>
  <si>
    <t>Frasco de vidrio boca ancha graduado con tapón de rosca de 1000 ml</t>
  </si>
  <si>
    <t>61110R-1000</t>
  </si>
  <si>
    <t>L1485511</t>
  </si>
  <si>
    <t>Frasco de vidrio graduado con tapon de rosca de 100 ml</t>
  </si>
  <si>
    <t>14395-100</t>
  </si>
  <si>
    <t>L1485512</t>
  </si>
  <si>
    <t>Frasco de vidrio graduado con tapon de rosca de 250 ml</t>
  </si>
  <si>
    <t>14395-250</t>
  </si>
  <si>
    <t>L1485513</t>
  </si>
  <si>
    <t>Frasco de vidrio graduado con tapon de rosca de 500 ml</t>
  </si>
  <si>
    <t>14395-500</t>
  </si>
  <si>
    <t>L1489771</t>
  </si>
  <si>
    <t>27060-1000</t>
  </si>
  <si>
    <t>63A54</t>
  </si>
  <si>
    <t>63B93</t>
  </si>
  <si>
    <t>Probeta de vidrio clase B graduada de 50 mL con base hexagonal</t>
  </si>
  <si>
    <t>20024-50</t>
  </si>
  <si>
    <t>L1489280</t>
  </si>
  <si>
    <t>20024-250</t>
  </si>
  <si>
    <t>20024-100</t>
  </si>
  <si>
    <t>20024-500</t>
  </si>
  <si>
    <t>L1489775</t>
  </si>
  <si>
    <t>Probeta graduada de vidrio clase B de 1000 ml</t>
  </si>
  <si>
    <t>20024-1000</t>
  </si>
  <si>
    <t>L1489776</t>
  </si>
  <si>
    <t>Probeta graduada de vidrio clase B de 25 ml</t>
  </si>
  <si>
    <t>20024-25</t>
  </si>
  <si>
    <t>L1481834</t>
  </si>
  <si>
    <t>Vaso de precipitado de vidrio de 100 mL Kimble®. Grifo (Griffin) de cristal del cubilete con la Boquilla, de forma baja, Graduado blanco Escala doble</t>
  </si>
  <si>
    <t>14000-100</t>
  </si>
  <si>
    <t>L1489375</t>
  </si>
  <si>
    <t>14000-1000</t>
  </si>
  <si>
    <t>L1485502</t>
  </si>
  <si>
    <t>Vaso de precipitado de vidrio de  250 mL. Kimble®.  Grifo (Griffin) de cristal del cubilete con la Boquilla, de forma baja, Graduado blanco Escala doble</t>
  </si>
  <si>
    <t>14000-250</t>
  </si>
  <si>
    <t>14000-600</t>
  </si>
  <si>
    <t>L1486520</t>
  </si>
  <si>
    <t>14000-2000</t>
  </si>
  <si>
    <t>L1485357</t>
  </si>
  <si>
    <t>Cuchillas de bajo perfil 819 universal para criostato</t>
  </si>
  <si>
    <t>L1485665</t>
  </si>
  <si>
    <t>Cuchillas desechables de alto perfil (818) 80 mm de largo, 14 mm de altura</t>
  </si>
  <si>
    <t>Paquete de 50 hojas</t>
  </si>
  <si>
    <t>L1489414</t>
  </si>
  <si>
    <t>Tiras reactivas pH-Fix 0-14, para determinar el valor de pH</t>
  </si>
  <si>
    <t>MACHEREY-NAGEL</t>
  </si>
  <si>
    <t>L1485355</t>
  </si>
  <si>
    <t>Cámara de Neubauer Improved Brillante</t>
  </si>
  <si>
    <t>MADESA</t>
  </si>
  <si>
    <t>Caja con 100 laminillas</t>
  </si>
  <si>
    <t>L1485452</t>
  </si>
  <si>
    <t>Cubre objetos, medidas 22 x 22 mm</t>
  </si>
  <si>
    <t>CU2222</t>
  </si>
  <si>
    <t>L1486220</t>
  </si>
  <si>
    <t>Cubre Objetos para Hemacitómetro. Rectangular para Camara Sencilla y Doble 20 x 26 mm</t>
  </si>
  <si>
    <t>CU2620</t>
  </si>
  <si>
    <t>Caja para 12 laminillas</t>
  </si>
  <si>
    <t>L1486218</t>
  </si>
  <si>
    <t>PO2575E</t>
  </si>
  <si>
    <t>L1489781</t>
  </si>
  <si>
    <t>Amicon Ultra-0.5 Centrifugal Filter Unit with Ultracel-30 membrane</t>
  </si>
  <si>
    <t>UFC503096</t>
  </si>
  <si>
    <t>Caja con 96 tubos</t>
  </si>
  <si>
    <t>L1489425</t>
  </si>
  <si>
    <t>Amicon Ultra-15, membrana PLGC Ultracel-PL, 10 kDa</t>
  </si>
  <si>
    <t>UFC901024</t>
  </si>
  <si>
    <t>Caja con 24 tubos</t>
  </si>
  <si>
    <t>L1489780</t>
  </si>
  <si>
    <t>Amicon Ultra-4, membrana PLBC Ultracel-3, 3 kDa</t>
  </si>
  <si>
    <t>UFC800324</t>
  </si>
  <si>
    <t>L1489237</t>
  </si>
  <si>
    <t>Membrana immobilon-P de PVDF de 0.45 micras, para Western blotting, rollo de 26.25 cm x 3.75 m, paquete con Immobilon-P 26.5 x 3.75m Roll PVDF 0.45 µm</t>
  </si>
  <si>
    <t>IPVH00010</t>
  </si>
  <si>
    <t>L1489796</t>
  </si>
  <si>
    <t>L1489785</t>
  </si>
  <si>
    <t>Amicon Ultra-15, membrana PLTK Ultracel-PL, 30 kDa</t>
  </si>
  <si>
    <t>UFC903024</t>
  </si>
  <si>
    <t>L1485587</t>
  </si>
  <si>
    <t>Filtro tipo jeringa Millex GS tipo prinola con membrana de 0.22 um, 25 mm, esteriles</t>
  </si>
  <si>
    <t>SLGS033SS</t>
  </si>
  <si>
    <t>L1485586</t>
  </si>
  <si>
    <t>Filtros de nitrocelulosa en disco de 47 mm de diametro y 0.45 micras de poro, blancos y planos</t>
  </si>
  <si>
    <t>HAWP04700</t>
  </si>
  <si>
    <t>L-1481068</t>
  </si>
  <si>
    <t>HVLP04700</t>
  </si>
  <si>
    <t>L1485590</t>
  </si>
  <si>
    <t>Membrana MF-Millipore, ésteres mezclados de celulosa; hidrófila; 0.22 mm, 47 mm, blanca, superficie lisa.</t>
  </si>
  <si>
    <t>GSWP04700</t>
  </si>
  <si>
    <t>L1485588</t>
  </si>
  <si>
    <t>Porta filtros sterifil completo de 47 mm de diámetro en la base de polifulsona, incluye embudo de 250 ml. Tapa base de portafiltro y malla soporte, tapón de silicón del no. 8 de 9.5 de abertura</t>
  </si>
  <si>
    <t>XX1104700</t>
  </si>
  <si>
    <t>L1489779</t>
  </si>
  <si>
    <t>Unidad de filtración Stericup-GP; 0,22 µm, poliétersulfona, 500 ml, esterilizada por radiación</t>
  </si>
  <si>
    <t>L1489385</t>
  </si>
  <si>
    <t>NALGENE-MR.FROSTY</t>
  </si>
  <si>
    <t>5100-0001</t>
  </si>
  <si>
    <t>L1489412</t>
  </si>
  <si>
    <t>Matraz erlenmeyer graduado, boca angosta y reforzada, sin tapón cap. 125 mL</t>
  </si>
  <si>
    <t>4980-125</t>
  </si>
  <si>
    <t>L1486434</t>
  </si>
  <si>
    <t>LightCycler® Capillaries (20 µL). Paquete (que contiene 5 cajas, cada una con 96 capilares y tapones)</t>
  </si>
  <si>
    <t>L1485530</t>
  </si>
  <si>
    <t>sc-200281</t>
  </si>
  <si>
    <t>L1485720</t>
  </si>
  <si>
    <t>SC-201732</t>
  </si>
  <si>
    <t>L1485551</t>
  </si>
  <si>
    <t>sc-200279</t>
  </si>
  <si>
    <t>L1486516</t>
  </si>
  <si>
    <t>SC-200250</t>
  </si>
  <si>
    <t>L1485562</t>
  </si>
  <si>
    <t>SC-224487</t>
  </si>
  <si>
    <t>L1485993</t>
  </si>
  <si>
    <t>SCIENCE</t>
  </si>
  <si>
    <t>L1485386</t>
  </si>
  <si>
    <t>9-50652</t>
  </si>
  <si>
    <t>L1485384</t>
  </si>
  <si>
    <t>7-37184</t>
  </si>
  <si>
    <t>L1485442</t>
  </si>
  <si>
    <t>7-10992</t>
  </si>
  <si>
    <t>L1485441</t>
  </si>
  <si>
    <t>7-10996</t>
  </si>
  <si>
    <t>L1489790</t>
  </si>
  <si>
    <t>C5416-100EA</t>
  </si>
  <si>
    <t>Paquete de 100 celdas</t>
  </si>
  <si>
    <t>SYM</t>
  </si>
  <si>
    <t>Cajas de petri estériles desechables medidas 100x15 mm. sin divisiones</t>
  </si>
  <si>
    <t>L1486552</t>
  </si>
  <si>
    <t>WAT086344</t>
  </si>
  <si>
    <t>L1486340</t>
  </si>
  <si>
    <t>WAT015199</t>
  </si>
  <si>
    <t>L1489913</t>
  </si>
  <si>
    <t>WAT045995</t>
  </si>
  <si>
    <t>Caja con 100 viales</t>
  </si>
  <si>
    <t>L1486324</t>
  </si>
  <si>
    <t>1004-150</t>
  </si>
  <si>
    <t>Nacional</t>
  </si>
  <si>
    <t>L1489963</t>
  </si>
  <si>
    <t>Agilent Technologies</t>
  </si>
  <si>
    <t>L1489964</t>
  </si>
  <si>
    <t>L1489974</t>
  </si>
  <si>
    <t>Spacer Plates With 1.5 mm Integrated Spacers. Pkg of 5, for Mini-PROTEAN Tetra system and Mini-PROTEAN 3 multi-casting chamber</t>
  </si>
  <si>
    <t>L1489981</t>
  </si>
  <si>
    <t>L1489982</t>
  </si>
  <si>
    <t>L1489983</t>
  </si>
  <si>
    <t>L1490005</t>
  </si>
  <si>
    <t>L1490009</t>
  </si>
  <si>
    <t>Reservorio dual de 12 canales</t>
  </si>
  <si>
    <t>EF5028</t>
  </si>
  <si>
    <t>L1490025</t>
  </si>
  <si>
    <t>Matraz volumétrico de vidrio de 10 mL</t>
  </si>
  <si>
    <t>89000-398</t>
  </si>
  <si>
    <t>L1490028</t>
  </si>
  <si>
    <t>Amicon Ultra-15, membrana PLBC Ultracel-PL, 3 kDa</t>
  </si>
  <si>
    <t>UFC900324</t>
  </si>
  <si>
    <t>Caja con 500 pzas</t>
  </si>
  <si>
    <t>L1490033</t>
  </si>
  <si>
    <t>Filtro de jeringa, 25 mm de diámetro, membrana de PES 0.22um, estéril, envuelto individualmente, 50 / cs</t>
  </si>
  <si>
    <t>L1490042</t>
  </si>
  <si>
    <t>Nippon Genetics</t>
  </si>
  <si>
    <t>L1490044</t>
  </si>
  <si>
    <t>L1490053</t>
  </si>
  <si>
    <t>SARSTEDT</t>
  </si>
  <si>
    <t>86.1171.001</t>
  </si>
  <si>
    <t>L1490081</t>
  </si>
  <si>
    <t>06J54-008</t>
  </si>
  <si>
    <t>Vial 100 µg</t>
  </si>
  <si>
    <t>R1466755</t>
  </si>
  <si>
    <t>ab28146</t>
  </si>
  <si>
    <t>Vial con 100 µg</t>
  </si>
  <si>
    <t>Vial</t>
  </si>
  <si>
    <t>Abcam</t>
  </si>
  <si>
    <t>Vial con 100 µL</t>
  </si>
  <si>
    <t>Vial con 50 µL</t>
  </si>
  <si>
    <t>R1465417</t>
  </si>
  <si>
    <t>Anti-Phosphoserine / threonine antibody</t>
  </si>
  <si>
    <t>ab17464</t>
  </si>
  <si>
    <t>ab76315</t>
  </si>
  <si>
    <t>Vial con 50 µg</t>
  </si>
  <si>
    <t xml:space="preserve">Vial con 100 µg </t>
  </si>
  <si>
    <t>R1464777</t>
  </si>
  <si>
    <t>ab124921</t>
  </si>
  <si>
    <t>R1465407</t>
  </si>
  <si>
    <t>Anticuerpo policlonal anti-GAPDH</t>
  </si>
  <si>
    <t>R1464802</t>
  </si>
  <si>
    <t>SK-4100</t>
  </si>
  <si>
    <t>R1464783</t>
  </si>
  <si>
    <t>Vial con 1 mg</t>
  </si>
  <si>
    <t>Vial con 500 µL</t>
  </si>
  <si>
    <t>R1455848</t>
  </si>
  <si>
    <t>Ampliqon</t>
  </si>
  <si>
    <t>AMRESCO</t>
  </si>
  <si>
    <t>R1462906</t>
  </si>
  <si>
    <t>Agua libre de Rnasas, Dnasas y Proteasas DEPC (Dietilpirocarbonato)</t>
  </si>
  <si>
    <t>Frasco con 100 ml</t>
  </si>
  <si>
    <t>R1464598</t>
  </si>
  <si>
    <t>IPTG Grade: ULTRA PURE GRADE</t>
  </si>
  <si>
    <t>Envase con 100 g</t>
  </si>
  <si>
    <t>Envase con 25 g</t>
  </si>
  <si>
    <t>R1464668</t>
  </si>
  <si>
    <t>Frasco con  10 ml</t>
  </si>
  <si>
    <t>R1464093</t>
  </si>
  <si>
    <t>R1462872</t>
  </si>
  <si>
    <t>BigDye XTerminator Purification Kit 100 preps</t>
  </si>
  <si>
    <t>R1461996</t>
  </si>
  <si>
    <t>R1461382</t>
  </si>
  <si>
    <t>R1461389</t>
  </si>
  <si>
    <t>N8080234</t>
  </si>
  <si>
    <t>R1465346</t>
  </si>
  <si>
    <t>R1463628</t>
  </si>
  <si>
    <t>R1464601</t>
  </si>
  <si>
    <t>TaqMan Gene Expression Assays-Inventoried -(20x concentration)-250 rxn of 20 uL-FAM CYP1B1 Hs00164383_m1</t>
  </si>
  <si>
    <t>R1464603</t>
  </si>
  <si>
    <t>R1464604</t>
  </si>
  <si>
    <t>R1456603</t>
  </si>
  <si>
    <t>R1460995</t>
  </si>
  <si>
    <t>R1463948</t>
  </si>
  <si>
    <t>Dimetil sulfóxido (Dimethyl sulfoxide; DMSO)</t>
  </si>
  <si>
    <t>Paquete con 5 viales x 5 ml</t>
  </si>
  <si>
    <t>4-X</t>
  </si>
  <si>
    <t>Frasco con 500 ml</t>
  </si>
  <si>
    <t>R1463946</t>
  </si>
  <si>
    <t>30-2003</t>
  </si>
  <si>
    <t>R1463950</t>
  </si>
  <si>
    <t>30-2300</t>
  </si>
  <si>
    <t>R1463952</t>
  </si>
  <si>
    <t>Suero Fetal Bovino</t>
  </si>
  <si>
    <t>R1464589</t>
  </si>
  <si>
    <t>Paquete con 4 frascos de 250 ml</t>
  </si>
  <si>
    <t>AXIS-SHIELD</t>
  </si>
  <si>
    <t>R1466808</t>
  </si>
  <si>
    <t>Frasco con 10 ml</t>
  </si>
  <si>
    <t>R1466240</t>
  </si>
  <si>
    <t>Agar Saboraud con dextrosa</t>
  </si>
  <si>
    <t>R1464639</t>
  </si>
  <si>
    <t>Envase con 500 g</t>
  </si>
  <si>
    <t>R1466170</t>
  </si>
  <si>
    <t>CD19 PerCP</t>
  </si>
  <si>
    <t>R1465318</t>
  </si>
  <si>
    <t>Extracto de levadura</t>
  </si>
  <si>
    <t>Frasco con 500 g</t>
  </si>
  <si>
    <t>R1466245</t>
  </si>
  <si>
    <t>Becton Dickinson</t>
  </si>
  <si>
    <t>R1456205</t>
  </si>
  <si>
    <t>Envase con 20 L</t>
  </si>
  <si>
    <t>R1465330</t>
  </si>
  <si>
    <t>Envase con 100 ml</t>
  </si>
  <si>
    <t>R1466828</t>
  </si>
  <si>
    <t xml:space="preserve">Buffer de citratos </t>
  </si>
  <si>
    <t>BSB0020</t>
  </si>
  <si>
    <t>R1461235</t>
  </si>
  <si>
    <t>30% acrylamide/bis Solution</t>
  </si>
  <si>
    <t>161-0158</t>
  </si>
  <si>
    <t>R1461911</t>
  </si>
  <si>
    <t>161-0157</t>
  </si>
  <si>
    <t>R1456677</t>
  </si>
  <si>
    <t>Frasco con 25 ml</t>
  </si>
  <si>
    <t>R1465512</t>
  </si>
  <si>
    <t>DB801L</t>
  </si>
  <si>
    <t>R1466836</t>
  </si>
  <si>
    <t>R1464686</t>
  </si>
  <si>
    <t>BIOTIUM</t>
  </si>
  <si>
    <t>R1463961</t>
  </si>
  <si>
    <t>Fetal Bovine Serum (México, USDA Approved)</t>
  </si>
  <si>
    <t>kit para 96 ensayos</t>
  </si>
  <si>
    <t>R1464718</t>
  </si>
  <si>
    <t>KIT para medición de T4 en suero de rata</t>
  </si>
  <si>
    <t>T4044T-100</t>
  </si>
  <si>
    <t>R1465557</t>
  </si>
  <si>
    <t>(-)- epigallocatechin gallate 500mg</t>
  </si>
  <si>
    <t>Frasco con 500 mg</t>
  </si>
  <si>
    <t>R1464689</t>
  </si>
  <si>
    <t>Anti-mouse IgG HRP- linked antibody</t>
  </si>
  <si>
    <t>Vial con 1 ml</t>
  </si>
  <si>
    <t>7076S</t>
  </si>
  <si>
    <t>R1463839</t>
  </si>
  <si>
    <t>Anti-rabbit IgG, HRP-Linked antibody</t>
  </si>
  <si>
    <t>R1464684</t>
  </si>
  <si>
    <t>9803S</t>
  </si>
  <si>
    <t>R1464713</t>
  </si>
  <si>
    <t>DHARMACON</t>
  </si>
  <si>
    <t>R1466250</t>
  </si>
  <si>
    <t>Frasco con 118 ml (4 fl. oz)</t>
  </si>
  <si>
    <t>R1466249</t>
  </si>
  <si>
    <t>Ampolleta con 1 g</t>
  </si>
  <si>
    <t>R1466853</t>
  </si>
  <si>
    <t>ADI-900-097</t>
  </si>
  <si>
    <t>R1463976</t>
  </si>
  <si>
    <t>ADI-907-027</t>
  </si>
  <si>
    <t>R1466338</t>
  </si>
  <si>
    <t>Glutathione peroxidase activity kit</t>
  </si>
  <si>
    <t>ADI-900-158</t>
  </si>
  <si>
    <t>R1463983</t>
  </si>
  <si>
    <t>ADI-900-159</t>
  </si>
  <si>
    <t>R1464720</t>
  </si>
  <si>
    <t>R1463980</t>
  </si>
  <si>
    <t>ADI-900-157</t>
  </si>
  <si>
    <t>R1463854</t>
  </si>
  <si>
    <t>CloneJET PCR Cloning kit 20 react</t>
  </si>
  <si>
    <t>K1231</t>
  </si>
  <si>
    <t>R1464730</t>
  </si>
  <si>
    <t>R0192</t>
  </si>
  <si>
    <t>R1463856</t>
  </si>
  <si>
    <t>SM0242</t>
  </si>
  <si>
    <t>R1463857</t>
  </si>
  <si>
    <t>Marcador de peso molecular para DNA 50 bp</t>
  </si>
  <si>
    <t>sm0613</t>
  </si>
  <si>
    <t>R1464733</t>
  </si>
  <si>
    <t>Paquete  con 2 viales x 250 µL</t>
  </si>
  <si>
    <t>R1463861</t>
  </si>
  <si>
    <t>EP0401</t>
  </si>
  <si>
    <t>R1466855</t>
  </si>
  <si>
    <t>K0231</t>
  </si>
  <si>
    <t>500 ml</t>
  </si>
  <si>
    <t>R1466179</t>
  </si>
  <si>
    <t>Gibco™</t>
  </si>
  <si>
    <t>R1451276</t>
  </si>
  <si>
    <t>15240-062</t>
  </si>
  <si>
    <t>R1462910</t>
  </si>
  <si>
    <t>Penicillin-Streptomycin-Glutamine (100X)  10,000 Units/ml. Penicilina, 10.000 µg de Estreptomicina y 29,2 mg/ml de L-glutamina en un tampón de citrato de 10 mM (para estabilidad de pH)</t>
  </si>
  <si>
    <t>R1466857</t>
  </si>
  <si>
    <t>25300-062</t>
  </si>
  <si>
    <t>R1462920</t>
  </si>
  <si>
    <t>R1464862</t>
  </si>
  <si>
    <t>DMEM, high glucose, pyruvate</t>
  </si>
  <si>
    <t>R1464646</t>
  </si>
  <si>
    <t>R1453209</t>
  </si>
  <si>
    <t>Paquete con 10 frascos x 1 Lt</t>
  </si>
  <si>
    <t>R1463636</t>
  </si>
  <si>
    <t>R1466181</t>
  </si>
  <si>
    <t>DNase I (RNase-free)</t>
  </si>
  <si>
    <t>AM2222</t>
  </si>
  <si>
    <t>Envase con 500 mg</t>
  </si>
  <si>
    <t>R1462927</t>
  </si>
  <si>
    <t>Kit de 250 µg</t>
  </si>
  <si>
    <t>R1466870</t>
  </si>
  <si>
    <t>LC5602</t>
  </si>
  <si>
    <t>R1466871</t>
  </si>
  <si>
    <t>Caja con 10 frascos con 500 ml cada uno</t>
  </si>
  <si>
    <t>R1464664</t>
  </si>
  <si>
    <t>NP0336BOX</t>
  </si>
  <si>
    <t>R1464860</t>
  </si>
  <si>
    <t>NuPAGE® MES SDS Running Buffer (20X)</t>
  </si>
  <si>
    <t>NP0002</t>
  </si>
  <si>
    <t>R1464642</t>
  </si>
  <si>
    <t>R1466873</t>
  </si>
  <si>
    <t>Platinum Taq DNA Polimerase High Fidelity</t>
  </si>
  <si>
    <t>11304-029</t>
  </si>
  <si>
    <t>R1460639</t>
  </si>
  <si>
    <t>100 g</t>
  </si>
  <si>
    <t>R1465465</t>
  </si>
  <si>
    <t>R1461477</t>
  </si>
  <si>
    <t>RPMI 1640 Medium</t>
  </si>
  <si>
    <t>R1464665</t>
  </si>
  <si>
    <t>R1461624</t>
  </si>
  <si>
    <t>R1459666</t>
  </si>
  <si>
    <t>R1466875</t>
  </si>
  <si>
    <t xml:space="preserve">Frasco con 100 ml </t>
  </si>
  <si>
    <t>R1466877</t>
  </si>
  <si>
    <t>3624-01</t>
  </si>
  <si>
    <t>R1451016</t>
  </si>
  <si>
    <t>3828-01</t>
  </si>
  <si>
    <t>R1466879</t>
  </si>
  <si>
    <t>3818-01</t>
  </si>
  <si>
    <t>R1463447</t>
  </si>
  <si>
    <t>9093-03</t>
  </si>
  <si>
    <t>Sacarosa</t>
  </si>
  <si>
    <t>R1460497</t>
  </si>
  <si>
    <t>0546-01</t>
  </si>
  <si>
    <t>R1466303</t>
  </si>
  <si>
    <t>9490-03</t>
  </si>
  <si>
    <t>R1464705</t>
  </si>
  <si>
    <t>R1462752</t>
  </si>
  <si>
    <t>Bilis de Buey. Elaborada bajo proceso de bajas temperaturas y deshidratación</t>
  </si>
  <si>
    <t>Frasco con 100 g</t>
  </si>
  <si>
    <t>R1464011</t>
  </si>
  <si>
    <t>R1466313</t>
  </si>
  <si>
    <t>16-266</t>
  </si>
  <si>
    <t>R1463996</t>
  </si>
  <si>
    <t>R1464015</t>
  </si>
  <si>
    <t>Ethanol Absolute for Analysis Emsure Ac</t>
  </si>
  <si>
    <t>R1464809</t>
  </si>
  <si>
    <t>R1464018</t>
  </si>
  <si>
    <t>MX11075535004</t>
  </si>
  <si>
    <t>R1464019</t>
  </si>
  <si>
    <t>R1464003</t>
  </si>
  <si>
    <t>R1464008</t>
  </si>
  <si>
    <t>Hydrogen Peroxide</t>
  </si>
  <si>
    <t>US1386790-500ML</t>
  </si>
  <si>
    <t>Frasco con 250 ml</t>
  </si>
  <si>
    <t>R1464762</t>
  </si>
  <si>
    <t>R1464763</t>
  </si>
  <si>
    <t>WBKLS0500</t>
  </si>
  <si>
    <t>R1464816</t>
  </si>
  <si>
    <t>Acido tiobarbitúrico</t>
  </si>
  <si>
    <t>Frasco con 250 g</t>
  </si>
  <si>
    <t>R1463884</t>
  </si>
  <si>
    <t>Agarosa grado biología molecular</t>
  </si>
  <si>
    <t>11AGAH0100</t>
  </si>
  <si>
    <t xml:space="preserve">Frasco con 1 g </t>
  </si>
  <si>
    <t>R1462615</t>
  </si>
  <si>
    <t>Cloroformo grado biologia molecular</t>
  </si>
  <si>
    <t>R1462610</t>
  </si>
  <si>
    <t>Frasco con 10 g</t>
  </si>
  <si>
    <t>R1466466</t>
  </si>
  <si>
    <t>Piruvato de sodio</t>
  </si>
  <si>
    <t>5 mg</t>
  </si>
  <si>
    <t>MWG-010</t>
  </si>
  <si>
    <t>Vial 0.1 mg</t>
  </si>
  <si>
    <t>R1464845</t>
  </si>
  <si>
    <t>Kit no derivatizado para cuantificación de aminoácidos, acilcarnitinas y succinilacetona</t>
  </si>
  <si>
    <t>R1466364</t>
  </si>
  <si>
    <t>M7122</t>
  </si>
  <si>
    <t>Frasco con 100 mg</t>
  </si>
  <si>
    <t>R1464191</t>
  </si>
  <si>
    <t>A1120</t>
  </si>
  <si>
    <t>R1461455</t>
  </si>
  <si>
    <t>R1461453</t>
  </si>
  <si>
    <t>R1462525</t>
  </si>
  <si>
    <t>R1466198</t>
  </si>
  <si>
    <t>Caja con 20 tabletas</t>
  </si>
  <si>
    <t>R1466209</t>
  </si>
  <si>
    <t>R1465477</t>
  </si>
  <si>
    <t>LightCycler® TaqMan® Master</t>
  </si>
  <si>
    <t>R1463812</t>
  </si>
  <si>
    <t>Frasco con  500 mg</t>
  </si>
  <si>
    <t>R1464683</t>
  </si>
  <si>
    <t>Frasco con 5 g</t>
  </si>
  <si>
    <t>Frasco con 1 g</t>
  </si>
  <si>
    <t>sc-516102</t>
  </si>
  <si>
    <t>Vial 1 mL</t>
  </si>
  <si>
    <t>Vial con 200 µg/ml</t>
  </si>
  <si>
    <t>R1466929</t>
  </si>
  <si>
    <t>Anticuerpo ant CRF (2B11)</t>
  </si>
  <si>
    <t>Vial con 100 µg/ml</t>
  </si>
  <si>
    <t>sc-293187</t>
  </si>
  <si>
    <t>sc-65514</t>
  </si>
  <si>
    <t>R1464552</t>
  </si>
  <si>
    <t>2-Mercapto-1 methylimidazole</t>
  </si>
  <si>
    <t>M8506-100G</t>
  </si>
  <si>
    <t>R1464103</t>
  </si>
  <si>
    <t>I9516-500ML</t>
  </si>
  <si>
    <t>Ampicilina</t>
  </si>
  <si>
    <t>R1464112</t>
  </si>
  <si>
    <t>A0166-25G</t>
  </si>
  <si>
    <t>Frasco con 5 mg</t>
  </si>
  <si>
    <t>Frasco con 1 Kg</t>
  </si>
  <si>
    <t>R1466280</t>
  </si>
  <si>
    <t>Frasco con 25 g</t>
  </si>
  <si>
    <t>B3883-25G</t>
  </si>
  <si>
    <t>25 g</t>
  </si>
  <si>
    <t>R1466281</t>
  </si>
  <si>
    <t>Ceftazidime</t>
  </si>
  <si>
    <t>A6987-1G</t>
  </si>
  <si>
    <t>R1466949</t>
  </si>
  <si>
    <t>Cell Proliferation Reagent WST-1</t>
  </si>
  <si>
    <t>R1466283</t>
  </si>
  <si>
    <t>Cisteina</t>
  </si>
  <si>
    <t>C7880-100G</t>
  </si>
  <si>
    <t>R1464120</t>
  </si>
  <si>
    <t>D-Glucose 6 phosphate disodium salt hydrate</t>
  </si>
  <si>
    <t>Envase con 1 g</t>
  </si>
  <si>
    <t>G7250-1G</t>
  </si>
  <si>
    <t>R1466257</t>
  </si>
  <si>
    <t>Dithiothreitol</t>
  </si>
  <si>
    <t>D0632-5G</t>
  </si>
  <si>
    <t>R1465641</t>
  </si>
  <si>
    <t>DL-Glyceraldehyde 3-phosphate diethyl acetal barium salt</t>
  </si>
  <si>
    <t>G5376-1G</t>
  </si>
  <si>
    <t>Vial con 5 mg</t>
  </si>
  <si>
    <t>R1464128</t>
  </si>
  <si>
    <t>Etanol absoluto grado Biol. Mol</t>
  </si>
  <si>
    <t>E7148-500ML</t>
  </si>
  <si>
    <t>R1466286</t>
  </si>
  <si>
    <t>09182-1KG-F</t>
  </si>
  <si>
    <t>Envase con 1 Kg</t>
  </si>
  <si>
    <t>R1466369</t>
  </si>
  <si>
    <t>Glucosa</t>
  </si>
  <si>
    <t>G8270-1KG</t>
  </si>
  <si>
    <t>R1464136</t>
  </si>
  <si>
    <t>HEPES</t>
  </si>
  <si>
    <t>H3375-100G</t>
  </si>
  <si>
    <t>M6500-25G</t>
  </si>
  <si>
    <t>Hidróxido de sodio anhidro lentejas</t>
  </si>
  <si>
    <t>Frasco con 10 mg</t>
  </si>
  <si>
    <t>o-Phenylenediamine dihydrochloride</t>
  </si>
  <si>
    <t>R1466967</t>
  </si>
  <si>
    <t>Envase con 100 tablet, 10 mg substrate per tablet</t>
  </si>
  <si>
    <t>R1466292</t>
  </si>
  <si>
    <t>O104-500MG</t>
  </si>
  <si>
    <t>R1451579</t>
  </si>
  <si>
    <t xml:space="preserve">Persulfato de amonio </t>
  </si>
  <si>
    <t>A3678-25G</t>
  </si>
  <si>
    <t>R1464157</t>
  </si>
  <si>
    <t>Phenol-Cloroformo-Isoamilico (25:24:1)</t>
  </si>
  <si>
    <t>Frasco con 25 mg</t>
  </si>
  <si>
    <t>R1465655</t>
  </si>
  <si>
    <t>Puromicyn (Puromycin dihydrochloride from Streptomyces alboniger )</t>
  </si>
  <si>
    <t>Envase con  250 mg</t>
  </si>
  <si>
    <t>P7255-250MG</t>
  </si>
  <si>
    <t>Frasco con 50 mg</t>
  </si>
  <si>
    <t>R1464563</t>
  </si>
  <si>
    <t>T7024-25ML</t>
  </si>
  <si>
    <t>R1466296</t>
  </si>
  <si>
    <t>Triptona</t>
  </si>
  <si>
    <t>61044-1KG</t>
  </si>
  <si>
    <t>R1464177</t>
  </si>
  <si>
    <t>Tween 20 viscous liquid</t>
  </si>
  <si>
    <t>R1464178</t>
  </si>
  <si>
    <t>P1379-500ML</t>
  </si>
  <si>
    <t>SouthernBiotech</t>
  </si>
  <si>
    <t>R1466432</t>
  </si>
  <si>
    <t>KIT EPON</t>
  </si>
  <si>
    <t>TED PELLA</t>
  </si>
  <si>
    <t>SO132</t>
  </si>
  <si>
    <t>R1466992</t>
  </si>
  <si>
    <t>R1464734</t>
  </si>
  <si>
    <t>K0221</t>
  </si>
  <si>
    <t>R1464735</t>
  </si>
  <si>
    <t>Phusion High-Fidelity DNA Polymerase (2 U/µL)</t>
  </si>
  <si>
    <t>R1464737</t>
  </si>
  <si>
    <t>1 Vial</t>
  </si>
  <si>
    <t>R1464806</t>
  </si>
  <si>
    <t>H-1000</t>
  </si>
  <si>
    <t>R1463833</t>
  </si>
  <si>
    <t>Paquete con tres tubos de 4 oz</t>
  </si>
  <si>
    <t>Weaver and Company</t>
  </si>
  <si>
    <t>R1463835</t>
  </si>
  <si>
    <t>Ten20 Conductive Paste. Paquete con 3 tarros con 8oz. (228g)</t>
  </si>
  <si>
    <t>Paquete con 3 tarros 8oz. (228g)</t>
  </si>
  <si>
    <t>10-20-8</t>
  </si>
  <si>
    <t>Precio</t>
  </si>
  <si>
    <t>Año de Referencia</t>
  </si>
  <si>
    <t>L1490183</t>
  </si>
  <si>
    <t>Filamento para fuente de ionización de espectrómetro de masas</t>
  </si>
  <si>
    <t>L1490188</t>
  </si>
  <si>
    <t>959993-902</t>
  </si>
  <si>
    <t>L1490193</t>
  </si>
  <si>
    <t>Microtubos de 1.7 mL no esteriles color ambar, paquete con 500 pzas</t>
  </si>
  <si>
    <t>MCT-175X</t>
  </si>
  <si>
    <t>Becton Dickinson - Falcon</t>
  </si>
  <si>
    <t>L1490211</t>
  </si>
  <si>
    <t>5-76032</t>
  </si>
  <si>
    <t xml:space="preserve">Corning®  </t>
  </si>
  <si>
    <t>L1490214</t>
  </si>
  <si>
    <t>Charola de tinción (20-slide Stain Tray) para inmunohistoquimica. Base de color negro, tapa negra,  con capacidad para 20 láminas.</t>
  </si>
  <si>
    <t>71397-B</t>
  </si>
  <si>
    <t>L1490227</t>
  </si>
  <si>
    <t>Heathrow Scientific</t>
  </si>
  <si>
    <t>Indistinta</t>
  </si>
  <si>
    <t>L1490242</t>
  </si>
  <si>
    <t>Jeringa de vidrio de 10 microlitros graduada</t>
  </si>
  <si>
    <t>NA</t>
  </si>
  <si>
    <t>L1490251</t>
  </si>
  <si>
    <t>Amicon® Ultra-0.5 centrifugal filters ultracel -30k</t>
  </si>
  <si>
    <t>UFC503024</t>
  </si>
  <si>
    <t>L1490257</t>
  </si>
  <si>
    <t>L1490260</t>
  </si>
  <si>
    <t>Roche</t>
  </si>
  <si>
    <t>L1490272</t>
  </si>
  <si>
    <t>sc-200262</t>
  </si>
  <si>
    <t>L1490346</t>
  </si>
  <si>
    <t>L1490295</t>
  </si>
  <si>
    <t>Caja con 144 viales</t>
  </si>
  <si>
    <t>ab6326</t>
  </si>
  <si>
    <t>Anti-Cytochrome P450 3A4/CYP3A4 antibody [EPR6202]</t>
  </si>
  <si>
    <t>R1467712</t>
  </si>
  <si>
    <t xml:space="preserve">Anti-Phosphotyrosine antibody [PY20] Vial con 100 µg  </t>
  </si>
  <si>
    <t>ab10321</t>
  </si>
  <si>
    <t>R1467723</t>
  </si>
  <si>
    <t>Conjugado anti IgG de ratón en cabra (Alexa Fluor 488)</t>
  </si>
  <si>
    <t>ab150113</t>
  </si>
  <si>
    <t>Goat Anti-Rabbit IgG H&amp;L (HRP)</t>
  </si>
  <si>
    <t>R1467730</t>
  </si>
  <si>
    <t>Rabbit Anti-Goat IgG H&amp;L (HRP)</t>
  </si>
  <si>
    <t>ab 6741</t>
  </si>
  <si>
    <t>R1467731</t>
  </si>
  <si>
    <t>Ab6728</t>
  </si>
  <si>
    <t>97062-790 (E476)</t>
  </si>
  <si>
    <t>97061-778 (0487)</t>
  </si>
  <si>
    <t>4331182 - CYP1B1 Hs00164383_m1</t>
  </si>
  <si>
    <t>TaqMan™ Universal Master Mix II, with UNG</t>
  </si>
  <si>
    <t>Applied Biosystems™</t>
  </si>
  <si>
    <t>R1467759</t>
  </si>
  <si>
    <t>A-673 (Ewing's Sarcoma)</t>
  </si>
  <si>
    <t>ATCC®</t>
  </si>
  <si>
    <t>CRL-1598</t>
  </si>
  <si>
    <t>Sheath Fluid  BD FACSFlow™</t>
  </si>
  <si>
    <t>BD Matrigel™ Basement Membrane Matrix, 10 ml</t>
  </si>
  <si>
    <t>Vial con 10 µg</t>
  </si>
  <si>
    <t>DAB (3,3’-Diaminobenzidine ) Chromogen System. Kit de 100 ml</t>
  </si>
  <si>
    <t>Profinity™ IMAC Resin, Ni-charged 25 ml</t>
  </si>
  <si>
    <t>R1467793</t>
  </si>
  <si>
    <t>Calbiotech</t>
  </si>
  <si>
    <t>Cell Signaling Technology</t>
  </si>
  <si>
    <t>Cell lysis Buffer (10x)</t>
  </si>
  <si>
    <t>Electron Microscopy Sciences</t>
  </si>
  <si>
    <t>R1467837</t>
  </si>
  <si>
    <t>ALDetect™ Lipid Peroxidation assay kit</t>
  </si>
  <si>
    <t>Enzo Life Sciences</t>
  </si>
  <si>
    <t>BML-AK170-0001</t>
  </si>
  <si>
    <t>SOD activity kit (5 x 96 wells)</t>
  </si>
  <si>
    <t>Eurofins MWG Operon</t>
  </si>
  <si>
    <t>Fermentas</t>
  </si>
  <si>
    <t>R1467857</t>
  </si>
  <si>
    <t>15400-054</t>
  </si>
  <si>
    <t>R1467858</t>
  </si>
  <si>
    <t>R1467860</t>
  </si>
  <si>
    <t>Trypsin-EDTA (0.05%), phenol red</t>
  </si>
  <si>
    <t>Invitrogen -  Thermo Fisher</t>
  </si>
  <si>
    <t>R1467876</t>
  </si>
  <si>
    <t>dNTP Mix (10 mM ea)</t>
  </si>
  <si>
    <t>R1467877</t>
  </si>
  <si>
    <t>Taq DNA Polymerase, recombinant 100rx</t>
  </si>
  <si>
    <t>Vial con 100 units</t>
  </si>
  <si>
    <t>R1467929</t>
  </si>
  <si>
    <t>L3000001</t>
  </si>
  <si>
    <t>Invitrogen™ -  Gibco™</t>
  </si>
  <si>
    <t>J.T.Baker®</t>
  </si>
  <si>
    <t>KK5609 - 07961278001</t>
  </si>
  <si>
    <t>R1467736</t>
  </si>
  <si>
    <t>Merck</t>
  </si>
  <si>
    <t>R1467895</t>
  </si>
  <si>
    <t>Hidrógeno peróxido 30%</t>
  </si>
  <si>
    <t>Frasco 500 ml</t>
  </si>
  <si>
    <t>R1467893</t>
  </si>
  <si>
    <t>Formaldehído en solución mín. 37% exento de ácido</t>
  </si>
  <si>
    <t>R1467902</t>
  </si>
  <si>
    <t>HUMAN LEPTIN DUAL RANGE ELISA KIT/96 POZOS</t>
  </si>
  <si>
    <t>EZHL-80SK</t>
  </si>
  <si>
    <t>R1467919</t>
  </si>
  <si>
    <t>Novus Biologicals</t>
  </si>
  <si>
    <t>Promega</t>
  </si>
  <si>
    <t>R1467949</t>
  </si>
  <si>
    <t>Kanamycin sulfate</t>
  </si>
  <si>
    <t>NADP Disodium salt  98%. Frasco con  500 mg</t>
  </si>
  <si>
    <t>Tissue-Tek® O.C.T.™ Compound</t>
  </si>
  <si>
    <t>Sakura® Finetek</t>
  </si>
  <si>
    <t>R1467983</t>
  </si>
  <si>
    <t>Anticuerpo PCNA Antibody (F-2)</t>
  </si>
  <si>
    <t xml:space="preserve">Vial con 200 µg/ml </t>
  </si>
  <si>
    <t>R1467977</t>
  </si>
  <si>
    <t>sc-2003</t>
  </si>
  <si>
    <t>5-Bromo-2'-deoxyuridine</t>
  </si>
  <si>
    <t>Agarosa</t>
  </si>
  <si>
    <t>Bilis bovina (Bile bovine)</t>
  </si>
  <si>
    <t>R1468013</t>
  </si>
  <si>
    <t xml:space="preserve">BrdU </t>
  </si>
  <si>
    <t>Frasco 250 mg</t>
  </si>
  <si>
    <t>B9285</t>
  </si>
  <si>
    <t>R1468047</t>
  </si>
  <si>
    <t>Glycerol</t>
  </si>
  <si>
    <t>G7757-1GA</t>
  </si>
  <si>
    <t>R1468066</t>
  </si>
  <si>
    <t>L-Arginina grado reactivo</t>
  </si>
  <si>
    <t>A5006</t>
  </si>
  <si>
    <t>Omeprazole</t>
  </si>
  <si>
    <t>107689-10G</t>
  </si>
  <si>
    <t>Vial 50 mg</t>
  </si>
  <si>
    <t>TEMED (N,N,N',N'-Tetramethyl ethylenediamine)</t>
  </si>
  <si>
    <t>R1468113</t>
  </si>
  <si>
    <t xml:space="preserve">Human Recombinant bFGF, ACF, 10  µg </t>
  </si>
  <si>
    <t xml:space="preserve">Vial  con 10 µg </t>
  </si>
  <si>
    <t>R1468114</t>
  </si>
  <si>
    <t>Human Recombinant EGF, 100 100 µg</t>
  </si>
  <si>
    <t>Vial con  100 µg</t>
  </si>
  <si>
    <t>R1468148</t>
  </si>
  <si>
    <t>Anticuerpo secundario Alexa 488 Goat anti Rabbit</t>
  </si>
  <si>
    <t>Vial 500 µL</t>
  </si>
  <si>
    <t>R37116</t>
  </si>
  <si>
    <t>R1468160</t>
  </si>
  <si>
    <t>FastDigest BamHI</t>
  </si>
  <si>
    <t>FD0054</t>
  </si>
  <si>
    <t>R1468162</t>
  </si>
  <si>
    <t>FastDigest NdeI</t>
  </si>
  <si>
    <t>FD0584</t>
  </si>
  <si>
    <t>R1468164</t>
  </si>
  <si>
    <t>GeneRuler 100 bp DNA Ladder</t>
  </si>
  <si>
    <t>SM0241</t>
  </si>
  <si>
    <t>Spectra™ Multicolor High Range Protein Ladder</t>
  </si>
  <si>
    <t>Thermo Scientific™ - Fermentas</t>
  </si>
  <si>
    <t>Vector Laboratories</t>
  </si>
  <si>
    <t>DAB Peroxidase (HRP) Substrate Kit (with Nickel), 3,3’-diaminobenzidine</t>
  </si>
  <si>
    <t>VECTASHIELD® Antifade Mounting Medium</t>
  </si>
  <si>
    <t>Nuprep® Skin Prep Gel.</t>
  </si>
  <si>
    <t>Bulbo rojo acepta diferentes tipos de pipetas. Tiene una capacidad de 60 mL</t>
  </si>
  <si>
    <t>Tubos para centrífuga de polipropileno (PP), fodocónico, con área de marcado blanca, graduaciones en intervalos de 2.5 mL impresas en negro y tapa de rosca convencional. Capacidad: 50 mL. Velocidad: máxima centrifugación 15,500 g. Estériles, desechables</t>
  </si>
  <si>
    <t>Multi-channel reagent reservoirs Non-Sterile</t>
  </si>
  <si>
    <t>Vaso de precipitado de vidrio de 1000 ml. Kimble®.  Grifo (Griffin) de cristal del cubilete con la Boquilla, de forma baja, Graduado blanco Escala doble</t>
  </si>
  <si>
    <t>Pipeta de transferencia de polipropileno tipo Pasteur-PE-155 mm - 3,5 ml - GR 3:0,5 ml - Estéril en empaque individual</t>
  </si>
  <si>
    <t>Papel seda para limpieza de lentes de microscopio, 4 x 6 pulgadas</t>
  </si>
  <si>
    <t>Insertos cónicos para inyector 717</t>
  </si>
  <si>
    <t>Vial de vidrio transparente de borosilicato con tapon de rosca WHEATON con capacidad de 4 mL</t>
  </si>
  <si>
    <t>ExactaCruz™ Serological pipet. Pipeta serológica de poliestireno desechable de 5mL con envoltura individual</t>
  </si>
  <si>
    <t>ExactaCruz™, Pipeta serológica de poliestireno desechable de 10 mL con envoltura individual</t>
  </si>
  <si>
    <t xml:space="preserve">Anti-CD9 antibody [EPR2949] 100 uL </t>
  </si>
  <si>
    <t>N</t>
  </si>
  <si>
    <t>Número proyecto INP</t>
  </si>
  <si>
    <t>Responsable Técnico</t>
  </si>
  <si>
    <t>Inicio de vigencia</t>
  </si>
  <si>
    <t>Fin de vigencia</t>
  </si>
  <si>
    <t>Porcentaje de avance</t>
  </si>
  <si>
    <t>Justificación del presupuesto</t>
  </si>
  <si>
    <t>Título del proyecto</t>
  </si>
  <si>
    <t>anit MATE-1</t>
  </si>
  <si>
    <t>ab224440</t>
  </si>
  <si>
    <t>anti OCT1 (EPR16570)</t>
  </si>
  <si>
    <t>ab178869</t>
  </si>
  <si>
    <t>L1490663</t>
  </si>
  <si>
    <t>L1490699</t>
  </si>
  <si>
    <t>Jeringa de 10uL para inyector automatico</t>
  </si>
  <si>
    <t>9301-0725</t>
  </si>
  <si>
    <t>L1490673</t>
  </si>
  <si>
    <t>L1490437</t>
  </si>
  <si>
    <t>Rack para ultracongelador</t>
  </si>
  <si>
    <t xml:space="preserve">Aravel </t>
  </si>
  <si>
    <t>RF442A</t>
  </si>
  <si>
    <t>L1490669</t>
  </si>
  <si>
    <t>PCR-96-FS-C</t>
  </si>
  <si>
    <t>L1490670</t>
  </si>
  <si>
    <t>Caja con 1,250 tiras de tapas</t>
  </si>
  <si>
    <t>PCR-02CP-C</t>
  </si>
  <si>
    <t>L1490687</t>
  </si>
  <si>
    <t>Criterion Blotter Gel Holder Cassette</t>
  </si>
  <si>
    <t>L1490695</t>
  </si>
  <si>
    <t>Foam Pads, pkg of 4, 9.5 x 15.2 cm</t>
  </si>
  <si>
    <t>L1490701</t>
  </si>
  <si>
    <t xml:space="preserve">lampara estándar  uv 302 de remplazo para fotodocumentador chemidoc qrs biorad </t>
  </si>
  <si>
    <t>L1490703</t>
  </si>
  <si>
    <t>L1490704</t>
  </si>
  <si>
    <t>L1490727</t>
  </si>
  <si>
    <t xml:space="preserve">Thick Blot Filter paper precut, 9.5 x 15.2 cm </t>
  </si>
  <si>
    <t>101-148-062</t>
  </si>
  <si>
    <t>L1490709</t>
  </si>
  <si>
    <t>Pipeta Pasteur tallo largo</t>
  </si>
  <si>
    <t>CIVEQ</t>
  </si>
  <si>
    <t>CVQ7095-9</t>
  </si>
  <si>
    <t>L1490682</t>
  </si>
  <si>
    <t>Corning® Large Cell Scraper. Hoja de 3 cm con mango de 39 cm.</t>
  </si>
  <si>
    <t>L1490683</t>
  </si>
  <si>
    <t>Corning® spheroid microplates. 96 well, round black/clear bottom, ULA (Ultra-Low Attachment surface), lid, sterile</t>
  </si>
  <si>
    <t>L1490684</t>
  </si>
  <si>
    <t>L1490712</t>
  </si>
  <si>
    <t>L1490493</t>
  </si>
  <si>
    <t>Sensores  BIS™ pediatric sensor   (Sensores de monitorización cerebral)</t>
  </si>
  <si>
    <t>Covidien-Medtronic</t>
  </si>
  <si>
    <t>CVN186-0200</t>
  </si>
  <si>
    <t>L1490730</t>
  </si>
  <si>
    <t>Vaso para toma de muestra estéril.</t>
  </si>
  <si>
    <t>Caja con 200 vasos</t>
  </si>
  <si>
    <t>CRM Globe</t>
  </si>
  <si>
    <t>H1015S</t>
  </si>
  <si>
    <t>TUBO de fonfo redondo de ensayo, poliestireno no esteril de 5 ml. (12 x 75 mm.).</t>
  </si>
  <si>
    <t>Falcon®</t>
  </si>
  <si>
    <t>Fisher Scientific</t>
  </si>
  <si>
    <t>L1490718</t>
  </si>
  <si>
    <t>Puntas para micropipeta 0,5 - 5,0 mL</t>
  </si>
  <si>
    <t>Rack con 28 puntas</t>
  </si>
  <si>
    <t>L1490719</t>
  </si>
  <si>
    <t>Puntas para micropipeta 0,5 - 5,0 mL  (No estéril)</t>
  </si>
  <si>
    <t>Bolsa con 200 puntas</t>
  </si>
  <si>
    <t>Fisher Scientific - Brand™</t>
  </si>
  <si>
    <t>Propranolol/(isopropyl/d7) hydrochloride, analytical standard</t>
  </si>
  <si>
    <t>Fluka</t>
  </si>
  <si>
    <t>L1490664</t>
  </si>
  <si>
    <t>AGENCOURT SPRITPlate 96R-Ring Super Magnet Plate</t>
  </si>
  <si>
    <t>GenomeLab Beckman Coulter</t>
  </si>
  <si>
    <t>A32782</t>
  </si>
  <si>
    <t>L1490690</t>
  </si>
  <si>
    <t>DNA SEP CAP ARRAY 33-75B</t>
  </si>
  <si>
    <t>GenomeLab Beckman Coulter/ SCIEX</t>
  </si>
  <si>
    <t>L1490675</t>
  </si>
  <si>
    <t>Cemented needle syringe</t>
  </si>
  <si>
    <t>L1486186</t>
  </si>
  <si>
    <t>L1490679</t>
  </si>
  <si>
    <t>Contenedor rectangular resistente para muestras sensibles a la temperatura de refrigeración, hielo de 4,0 L, color: Azul</t>
  </si>
  <si>
    <t>HS28724B</t>
  </si>
  <si>
    <t>L1490680</t>
  </si>
  <si>
    <t>Contenedor rectangular resistente para muestras sensibles a la temperatura de refrigeración, hielo de 9.0 L,</t>
  </si>
  <si>
    <t>HS28729R</t>
  </si>
  <si>
    <t>L1490523</t>
  </si>
  <si>
    <t>Hoefer™</t>
  </si>
  <si>
    <t>SE202P-10</t>
  </si>
  <si>
    <t>Kimax®</t>
  </si>
  <si>
    <t>L1490722</t>
  </si>
  <si>
    <t>4-Hydroxypropanolol hydrochloride, analytical standard &gt;98.5%</t>
  </si>
  <si>
    <t>00881/25MG</t>
  </si>
  <si>
    <t>L1490665</t>
  </si>
  <si>
    <t>Merck  Millipore™</t>
  </si>
  <si>
    <t>L1490672</t>
  </si>
  <si>
    <t>Paquete con 100 tiras</t>
  </si>
  <si>
    <t>CFSP203000</t>
  </si>
  <si>
    <t>L1490696</t>
  </si>
  <si>
    <t>L1490685</t>
  </si>
  <si>
    <t>Perkin Elmer</t>
  </si>
  <si>
    <t>L1490726</t>
  </si>
  <si>
    <t xml:space="preserve">Tarjeta Perkin Elmer 226 Sample collection device </t>
  </si>
  <si>
    <t>Perkin Elmer 226 Sample collection device</t>
  </si>
  <si>
    <t>L1490691</t>
  </si>
  <si>
    <t>Electrodos MS333/3-A/SPC ELECT SS .005" 3C UNTW</t>
  </si>
  <si>
    <t>P-technoligies</t>
  </si>
  <si>
    <t>L1490720</t>
  </si>
  <si>
    <t xml:space="preserve">Paquete de 80 tapas </t>
  </si>
  <si>
    <t>L1490721</t>
  </si>
  <si>
    <t>Paquete de 80 tubos</t>
  </si>
  <si>
    <t>L1490728</t>
  </si>
  <si>
    <t>L1490729</t>
  </si>
  <si>
    <t>UltraCruz® Tissue Culture Plates, Clear, 6 well, Individually Wrapped, 100/case</t>
  </si>
  <si>
    <t>Caja 100 placas</t>
  </si>
  <si>
    <t>sc-204443</t>
  </si>
  <si>
    <t>Celda de poliestireno (Cubetas de espectrofotómetro, poliestireno Semi-micro sin tapón)</t>
  </si>
  <si>
    <t>L1490681</t>
  </si>
  <si>
    <t>Sigma-Aldrich Corning®</t>
  </si>
  <si>
    <t>L1490714</t>
  </si>
  <si>
    <t>Punta en rack larga para micropipeta de 10 uL de polipropileno color claro</t>
  </si>
  <si>
    <t>Paquete con 10 racks / 96 puntas</t>
  </si>
  <si>
    <t>L1490715</t>
  </si>
  <si>
    <t>Punta en rack para micropipeta de 1000 uL de polipropileno color azul</t>
  </si>
  <si>
    <t>L1490716</t>
  </si>
  <si>
    <t>Punta en rack para micropipeta de 200 uL de polipropileno color amarillo</t>
  </si>
  <si>
    <t>L1490569</t>
  </si>
  <si>
    <t>Caja de cultivo de 12 pozos fondo plano estériles</t>
  </si>
  <si>
    <t>Contenedor médico, PP/HDPE., transparente, 25 ml, esterilizable en autoclave, estéril</t>
  </si>
  <si>
    <t>Paquete con 50 unidades</t>
  </si>
  <si>
    <t>L1490711</t>
  </si>
  <si>
    <t>L1490570</t>
  </si>
  <si>
    <t>Placas de cultivo celular de 96 pocillos  fondo en U estériles</t>
  </si>
  <si>
    <t>L1490572</t>
  </si>
  <si>
    <t>Punta larga para micropipeta de 10 uL de polipropileno color claro</t>
  </si>
  <si>
    <t>Bolsa con 1000 pzas</t>
  </si>
  <si>
    <t>92010 - Bolsa</t>
  </si>
  <si>
    <t>L1490573</t>
  </si>
  <si>
    <t>Punta para micropipeta de 1000 uL de polipropileno color azul</t>
  </si>
  <si>
    <t>92000 - Bolsa</t>
  </si>
  <si>
    <t>L1490574</t>
  </si>
  <si>
    <t>Punta para micropipeta de 200 uL de polipropileno color amarillo</t>
  </si>
  <si>
    <t>92200 - Bolsa</t>
  </si>
  <si>
    <t>Paquete con 20 unidades</t>
  </si>
  <si>
    <t>Thermo Fisher Scientific™</t>
  </si>
  <si>
    <t>L1490731</t>
  </si>
  <si>
    <t>Thermo Scientific™</t>
  </si>
  <si>
    <t>L1490733</t>
  </si>
  <si>
    <t xml:space="preserve">Matraz de cultivo celular con tapa y filtro de poliestireno / HDPE de 25 cm2, con superficie tratada estéril </t>
  </si>
  <si>
    <t>L1490694</t>
  </si>
  <si>
    <t>Paquete con 5 filtros</t>
  </si>
  <si>
    <t>L1490732</t>
  </si>
  <si>
    <t>L1490738</t>
  </si>
  <si>
    <t>UltraCruz® CryoBoxes (cajas criogénicas UltraCruz ™)</t>
  </si>
  <si>
    <t>Caja con 20 Racks</t>
  </si>
  <si>
    <t>UltraCruz®</t>
  </si>
  <si>
    <t>sc-200201</t>
  </si>
  <si>
    <t>186000327C</t>
  </si>
  <si>
    <t>L1490739</t>
  </si>
  <si>
    <t>Etiquetas para impresoras portátiles de nailon por transferencia térmica Brady ™ TLS 2200® y TLS-PC Link ™ para viales / tubos de 0,5 a 8 ml</t>
  </si>
  <si>
    <t>Rollo de 500 etiquetas</t>
  </si>
  <si>
    <t>PTL84499</t>
  </si>
  <si>
    <t>L1490741</t>
  </si>
  <si>
    <t>45048-16100</t>
  </si>
  <si>
    <t>L1490742</t>
  </si>
  <si>
    <t>03-465</t>
  </si>
  <si>
    <t>L1490744</t>
  </si>
  <si>
    <t>L1490745</t>
  </si>
  <si>
    <t>L1490746</t>
  </si>
  <si>
    <t>Matraz de cultivo celular, Thermo Scientific™ BioLite, estériles, capacidad 25 ml</t>
  </si>
  <si>
    <t>L1490747</t>
  </si>
  <si>
    <t>Thermo Scientific ™ Placas de micropocillos y multiplacas Biolite estériles, capacidad 3 ml</t>
  </si>
  <si>
    <t>R1469202</t>
  </si>
  <si>
    <t>Anti STAT1 (phospho Y701) antibody [M135]</t>
  </si>
  <si>
    <t>ab29045</t>
  </si>
  <si>
    <t>R1469203</t>
  </si>
  <si>
    <t>Anti-cofilin (phospho S3) antibody (ab100836) Rabbit polyclonal to Cofilin</t>
  </si>
  <si>
    <t>ab100836</t>
  </si>
  <si>
    <t>R1468691</t>
  </si>
  <si>
    <t>Anticuerpo anti-Caspasa-1 monoclonal hecho en conejo [EPR19672]</t>
  </si>
  <si>
    <t>ab207802</t>
  </si>
  <si>
    <t>R1469204</t>
  </si>
  <si>
    <t>ab18723</t>
  </si>
  <si>
    <t>R1469212</t>
  </si>
  <si>
    <t>Anticuerpo Sheep anti Rat IgG (Biotin)</t>
  </si>
  <si>
    <t>Vial con 1  mg</t>
  </si>
  <si>
    <t>ab6851</t>
  </si>
  <si>
    <t>R1469492</t>
  </si>
  <si>
    <t>Anti-CYP1B1 antibody (ab32649)</t>
  </si>
  <si>
    <t>ab32649</t>
  </si>
  <si>
    <t>R1469493</t>
  </si>
  <si>
    <t>Anti-Cytochrome P450 2E1 antibody (ab28146)</t>
  </si>
  <si>
    <t>R1469205</t>
  </si>
  <si>
    <t>Anti-Ly6c antibody [HK1.4] (APC)</t>
  </si>
  <si>
    <t>ab93550</t>
  </si>
  <si>
    <t>R1469206</t>
  </si>
  <si>
    <t>Apoptosis/ Necrosis Assay Kit (blue, green, red) (ab176749)</t>
  </si>
  <si>
    <t>ab176749</t>
  </si>
  <si>
    <t>R1469207</t>
  </si>
  <si>
    <t>Autophagy Assay Kit (ab139484)</t>
  </si>
  <si>
    <t>ab139484</t>
  </si>
  <si>
    <t>R1469208</t>
  </si>
  <si>
    <t>Cell Cycle Assay Kit (Fluorometric - Green) (ab112116)</t>
  </si>
  <si>
    <t>ab112116</t>
  </si>
  <si>
    <t>R1469209</t>
  </si>
  <si>
    <t>Kit de ELISA para evaluar 20-HETE</t>
  </si>
  <si>
    <t>Placa para 96 test (1 x  96 test)</t>
  </si>
  <si>
    <t>AB175817</t>
  </si>
  <si>
    <t>R1469210</t>
  </si>
  <si>
    <t>Recombinant Anti-JAK1 (phospho Y1022 , Y1023) antibody [EPR 1899(2)] - BSA and azida free</t>
  </si>
  <si>
    <t>Vial  100 µg</t>
  </si>
  <si>
    <t>ab203784</t>
  </si>
  <si>
    <t>R1469494</t>
  </si>
  <si>
    <t>Recombinant Anti-Zonula occludens protein 3/ZO3 antibody [EPR13414] - Plasma Membrane Marker (ab181991)</t>
  </si>
  <si>
    <t>ab181991</t>
  </si>
  <si>
    <t>R1469211</t>
  </si>
  <si>
    <t>Recombinat Anti-STAT3 (phospho Y705) antibody [EP2147Y]</t>
  </si>
  <si>
    <t>R1469213</t>
  </si>
  <si>
    <t>Agilent RNA 6000 nano</t>
  </si>
  <si>
    <t>5067-1511</t>
  </si>
  <si>
    <t>R1469510</t>
  </si>
  <si>
    <t>Applied Biosystems™ Fast SYBR™ Green Master Mix (Mezcla maestra rápida)</t>
  </si>
  <si>
    <t>Vial con  1 X 5 ml</t>
  </si>
  <si>
    <t>R1469215</t>
  </si>
  <si>
    <t>Eukaryotic 18S rRNA Endogenous Control (FAM™/MGB probe, non-primer limited</t>
  </si>
  <si>
    <t>4333760T</t>
  </si>
  <si>
    <t>R1469216</t>
  </si>
  <si>
    <t>R1469217</t>
  </si>
  <si>
    <t>R1469218</t>
  </si>
  <si>
    <t>R1469219</t>
  </si>
  <si>
    <t>R1469220</t>
  </si>
  <si>
    <t>R1469221</t>
  </si>
  <si>
    <t>TaqMan Gene Expression Assays-Inventoried -(20x concentration) - 750 rxn/750 uL-FAM   18s    Hs99999901_s1</t>
  </si>
  <si>
    <t>4351370 - Hs99999901_s1</t>
  </si>
  <si>
    <t>R1469222</t>
  </si>
  <si>
    <t>TaqMan Gene Expression Assays-Inventoried -(20x concentration) - 750 rxn/750 uLFAM   NPM1   Hs02339479_g1</t>
  </si>
  <si>
    <t>4351370 - Hs02339479_g1</t>
  </si>
  <si>
    <t>R1469223</t>
  </si>
  <si>
    <t>TaqMan Gene Expression Assays-Inventoried -(20x concentration)-250 rxn of 20 uL-FAM ABCB1 Hs00184500_m1</t>
  </si>
  <si>
    <t xml:space="preserve">4331182 - ABCB1 Hs00184500_m1 </t>
  </si>
  <si>
    <t>R1469224</t>
  </si>
  <si>
    <t>TaqMan Gene Expression Assays-Inventoried -(20x concentration)-750 rxn/750 uL-FAM  FLT3  Hs00174690_m1</t>
  </si>
  <si>
    <t>4351370 - Hs00174690_m1</t>
  </si>
  <si>
    <t>R1469225</t>
  </si>
  <si>
    <t>R1469226</t>
  </si>
  <si>
    <t>R1469227</t>
  </si>
  <si>
    <t>R1469228</t>
  </si>
  <si>
    <t>R1469230</t>
  </si>
  <si>
    <t>R1469231</t>
  </si>
  <si>
    <t xml:space="preserve">F-12K Medium (Kaighn's Modification of Ham's F-12 Medium) </t>
  </si>
  <si>
    <t>30-2004</t>
  </si>
  <si>
    <t>R1469232</t>
  </si>
  <si>
    <t>Leibovitz's L-15 Medium</t>
  </si>
  <si>
    <t>30-2008</t>
  </si>
  <si>
    <t>R1469233</t>
  </si>
  <si>
    <t>Línea celular Caco-2 (Adenocarcinoma colorrectal)</t>
  </si>
  <si>
    <t>HTB-37</t>
  </si>
  <si>
    <t>R1469234</t>
  </si>
  <si>
    <t xml:space="preserve">RD (ATCC® CCL-136™), rhabdomyosarcoma </t>
  </si>
  <si>
    <t>CCL-136</t>
  </si>
  <si>
    <t>R1469235</t>
  </si>
  <si>
    <t>18:1 Lyso PA (1-oleoyl-2-hydroxy-sn-glycero-3-phosphate (sodium salt))</t>
  </si>
  <si>
    <t>857130C-25MG</t>
  </si>
  <si>
    <t>R1469236</t>
  </si>
  <si>
    <t>HU TGF BTA1 CBA FLEX SET 100TST B6</t>
  </si>
  <si>
    <t>R1469237</t>
  </si>
  <si>
    <t xml:space="preserve">Human Th1/Th2/Th17 Kit </t>
  </si>
  <si>
    <t>R1469238</t>
  </si>
  <si>
    <t xml:space="preserve">BD Pharmingen™ </t>
  </si>
  <si>
    <t>R1468761</t>
  </si>
  <si>
    <t>R1469240</t>
  </si>
  <si>
    <t>R1469241</t>
  </si>
  <si>
    <t>R1469242</t>
  </si>
  <si>
    <t>R1469243</t>
  </si>
  <si>
    <t>R1469244</t>
  </si>
  <si>
    <t>R1469245</t>
  </si>
  <si>
    <t>R1469246</t>
  </si>
  <si>
    <t>R1469247</t>
  </si>
  <si>
    <t>Cytometric Bead Array (CBA) Human Inflammatory Cytokines Kit</t>
  </si>
  <si>
    <t>R1469248</t>
  </si>
  <si>
    <t>Bio SB</t>
  </si>
  <si>
    <t>R1469252</t>
  </si>
  <si>
    <t>ImmunoDNA Retriver 20x with Citrate</t>
  </si>
  <si>
    <t>Frasco con 200 ml</t>
  </si>
  <si>
    <t>BSB 0020</t>
  </si>
  <si>
    <t>R1469503</t>
  </si>
  <si>
    <t>EnzyChrom™ Glutathione Reductase Kit</t>
  </si>
  <si>
    <t>Bioassay Systems</t>
  </si>
  <si>
    <t>ECGR-100</t>
  </si>
  <si>
    <t>R1468776</t>
  </si>
  <si>
    <t>Alexa Fluor® 647 Donkey anti-rabbit IgG (minimal x-reactivity) Antibody</t>
  </si>
  <si>
    <t>Vial de 100 µg</t>
  </si>
  <si>
    <t>R1469253</t>
  </si>
  <si>
    <t>R1469255</t>
  </si>
  <si>
    <t>PE anti-human CD283 (TLR3) antibody</t>
  </si>
  <si>
    <t>R1469256</t>
  </si>
  <si>
    <t>PE anti-human CD288 (TLR8) antibody</t>
  </si>
  <si>
    <t>R1469257</t>
  </si>
  <si>
    <t>PE anti-mouse IgGb2</t>
  </si>
  <si>
    <t>R1469259</t>
  </si>
  <si>
    <t>True-Nuclear™ Transcription Factor Buffer Set</t>
  </si>
  <si>
    <t>Kit para 120 test</t>
  </si>
  <si>
    <t>R1469260</t>
  </si>
  <si>
    <t xml:space="preserve">Biolog MAS Mitochondrial Assay Solution (2x) </t>
  </si>
  <si>
    <t>BIOLOG</t>
  </si>
  <si>
    <t>R1469261</t>
  </si>
  <si>
    <t xml:space="preserve">Biolog Redox Dye Mix MC (6X) </t>
  </si>
  <si>
    <t>R1469263</t>
  </si>
  <si>
    <t>2x ddPCR Buffer Ctrl, EvaGrn</t>
  </si>
  <si>
    <t>R1469264</t>
  </si>
  <si>
    <t>2x ddPCR Buffer Ctrl, Probes 2</t>
  </si>
  <si>
    <t>R1469265</t>
  </si>
  <si>
    <t>ddPCR Plates 96-Well,Semi-Skir</t>
  </si>
  <si>
    <t>R1469266</t>
  </si>
  <si>
    <t>ddPCR Supermix for Probes, 5 x</t>
  </si>
  <si>
    <t>R1469267</t>
  </si>
  <si>
    <t>DG8 Cartridges and Gaskets, QX</t>
  </si>
  <si>
    <t>R1469262</t>
  </si>
  <si>
    <t>Dithiothreitol (DTT)</t>
  </si>
  <si>
    <t>R1469499</t>
  </si>
  <si>
    <t>Bio-Rad</t>
  </si>
  <si>
    <t>R1469498</t>
  </si>
  <si>
    <t>R1469268</t>
  </si>
  <si>
    <t>QX200 ddPCR EvaGreen Smx, 5 x</t>
  </si>
  <si>
    <t>R1469269</t>
  </si>
  <si>
    <t>Annexin V Conjugates</t>
  </si>
  <si>
    <t>R1469197</t>
  </si>
  <si>
    <t>C16 Sphingomyelin</t>
  </si>
  <si>
    <t>1 mg</t>
  </si>
  <si>
    <t>R1469272</t>
  </si>
  <si>
    <t>3195S</t>
  </si>
  <si>
    <t>R1469273</t>
  </si>
  <si>
    <t xml:space="preserve">Kit de Detección Fluorimétrica de senescencia </t>
  </si>
  <si>
    <t>R1469274</t>
  </si>
  <si>
    <t>9860S</t>
  </si>
  <si>
    <t>R1469275</t>
  </si>
  <si>
    <t>Recombinant human CD40L (Human CD40 Ligand (hCD40L))</t>
  </si>
  <si>
    <t>32621S</t>
  </si>
  <si>
    <t>R1469276</t>
  </si>
  <si>
    <t>DNA ladder  50bp , 50-1500bp, 1x500ul vial</t>
  </si>
  <si>
    <t>R1469277</t>
  </si>
  <si>
    <t>R1469278</t>
  </si>
  <si>
    <t>Endothelial Cell Growth Supplement (ECGS)</t>
  </si>
  <si>
    <t>15 mg</t>
  </si>
  <si>
    <t>R1469280</t>
  </si>
  <si>
    <t>ON-TARGETplus Human CARD10 siRNA - SMARTpool - 5 nmol</t>
  </si>
  <si>
    <t xml:space="preserve">Vial </t>
  </si>
  <si>
    <t>L-004395-00-0005</t>
  </si>
  <si>
    <t>R1469496</t>
  </si>
  <si>
    <t xml:space="preserve">Extracto de levadura </t>
  </si>
  <si>
    <t xml:space="preserve">3003-E </t>
  </si>
  <si>
    <t>R1469504</t>
  </si>
  <si>
    <t>R1469282</t>
  </si>
  <si>
    <t>Rotenone, Tocris Bioscience™</t>
  </si>
  <si>
    <t>Fisher Scientific - Tocris Bioscience™</t>
  </si>
  <si>
    <t>R1469283</t>
  </si>
  <si>
    <t>AGENCOURT CLEANSEQ KIT (8 ML)</t>
  </si>
  <si>
    <t>A29151</t>
  </si>
  <si>
    <t>R1469284</t>
  </si>
  <si>
    <t>DNA SIZE STANDARD KIT 600 BP</t>
  </si>
  <si>
    <t>R1469285</t>
  </si>
  <si>
    <t>DNA SIZE STANDARD KIT 80 BP</t>
  </si>
  <si>
    <t>R1469286</t>
  </si>
  <si>
    <t>SECUENCING TEST SAMPLE CONTROL</t>
  </si>
  <si>
    <t>608070-Kit</t>
  </si>
  <si>
    <t>R1469287</t>
  </si>
  <si>
    <t>SEPARATION GEL-LPAI 10 ML</t>
  </si>
  <si>
    <t>Gel de poliacrilamida de alta  resolución empacado en cartucho. Un cartucho de 10 mL es suficiente para la secuenciación de 96fragmentos</t>
  </si>
  <si>
    <t>R1469288</t>
  </si>
  <si>
    <t>SEQUENCING TEST SAMPLE CONTROL</t>
  </si>
  <si>
    <t>Bote</t>
  </si>
  <si>
    <t>R1469289</t>
  </si>
  <si>
    <t>SNPSTART PRIMER EXTENSION KIT</t>
  </si>
  <si>
    <t>A23201</t>
  </si>
  <si>
    <t>R1469290</t>
  </si>
  <si>
    <t>SAMPLE LOADING SOLUTION</t>
  </si>
  <si>
    <t>R1469529</t>
  </si>
  <si>
    <t>Human EGF Recombinant Protein</t>
  </si>
  <si>
    <t>PHG0311</t>
  </si>
  <si>
    <t>R1469528</t>
  </si>
  <si>
    <t>Human FGF-basic (FGF-2/bFGF) Recombinant Protein</t>
  </si>
  <si>
    <t>R1469518</t>
  </si>
  <si>
    <t>Human IL-21 Recombinant Protein</t>
  </si>
  <si>
    <t xml:space="preserve">PHC0211 </t>
  </si>
  <si>
    <t>R1468805</t>
  </si>
  <si>
    <t xml:space="preserve">Medio Dulbecco modificado de Iscove (IMDM) </t>
  </si>
  <si>
    <t>R1469292</t>
  </si>
  <si>
    <t>Hardy Diagnostics</t>
  </si>
  <si>
    <t>Z9345</t>
  </si>
  <si>
    <t>R1469495</t>
  </si>
  <si>
    <t>Hycel</t>
  </si>
  <si>
    <t>1822-19L</t>
  </si>
  <si>
    <t>R1469506</t>
  </si>
  <si>
    <t>917-1L</t>
  </si>
  <si>
    <t>R1469502</t>
  </si>
  <si>
    <t>R1469505</t>
  </si>
  <si>
    <t>R1469500</t>
  </si>
  <si>
    <t>R1469501</t>
  </si>
  <si>
    <t>Invitrogen™</t>
  </si>
  <si>
    <t>R1469511</t>
  </si>
  <si>
    <t>AM9937</t>
  </si>
  <si>
    <t>R1469296</t>
  </si>
  <si>
    <t>Alexa fluor 488 protein labeling kit</t>
  </si>
  <si>
    <t>A10235</t>
  </si>
  <si>
    <t>R1469297</t>
  </si>
  <si>
    <t>Alexa fluor 594 protein labeling kit</t>
  </si>
  <si>
    <t>A10239</t>
  </si>
  <si>
    <t>R1469298</t>
  </si>
  <si>
    <t>Alexa fluor 633 protein labeling kit</t>
  </si>
  <si>
    <t>A20170</t>
  </si>
  <si>
    <t>R1469299</t>
  </si>
  <si>
    <t>R1469300</t>
  </si>
  <si>
    <t>R1469497</t>
  </si>
  <si>
    <t>DAB Estable</t>
  </si>
  <si>
    <t>Envase con 250 ml</t>
  </si>
  <si>
    <t>R1469516</t>
  </si>
  <si>
    <t>IL-1 beta Rat ELISA Kit</t>
  </si>
  <si>
    <t>BMS630</t>
  </si>
  <si>
    <t>R1469301</t>
  </si>
  <si>
    <t>pET151 directional TOPO</t>
  </si>
  <si>
    <t>Kit 20 reaciones</t>
  </si>
  <si>
    <t>K151 01</t>
  </si>
  <si>
    <t>R1469302</t>
  </si>
  <si>
    <t>pET160directionalTOPO Lumio</t>
  </si>
  <si>
    <t>K160 01</t>
  </si>
  <si>
    <t>R1469303</t>
  </si>
  <si>
    <t>Probond Purification System</t>
  </si>
  <si>
    <t>K850 01</t>
  </si>
  <si>
    <t>R1469509</t>
  </si>
  <si>
    <t>Proteasa AcTEV™</t>
  </si>
  <si>
    <t>Kit con 1,000 units</t>
  </si>
  <si>
    <t>R1469512</t>
  </si>
  <si>
    <t>Tinción de gel de ácido nucleico SYBR™ Gold (10.000X concentrado en DMSO)</t>
  </si>
  <si>
    <t>R1469305</t>
  </si>
  <si>
    <t>TLR7 Monoclonal antibody (4G6) PE</t>
  </si>
  <si>
    <t>MA5-16249</t>
  </si>
  <si>
    <t>R1469294</t>
  </si>
  <si>
    <t>Invitrogen™  - Ambion</t>
  </si>
  <si>
    <t>R1468833</t>
  </si>
  <si>
    <t>115-115-205</t>
  </si>
  <si>
    <t>R1469198</t>
  </si>
  <si>
    <t>R1469199</t>
  </si>
  <si>
    <t>R1469200</t>
  </si>
  <si>
    <t>R1469201</t>
  </si>
  <si>
    <t>R1469306</t>
  </si>
  <si>
    <t>R1469307</t>
  </si>
  <si>
    <t>Human Adiponectin ELISA kit 96 pzos</t>
  </si>
  <si>
    <t>EZHADP-61K</t>
  </si>
  <si>
    <t>R1469309</t>
  </si>
  <si>
    <t>R1469310</t>
  </si>
  <si>
    <t>MP Biomedicals™</t>
  </si>
  <si>
    <t>R1469513</t>
  </si>
  <si>
    <t xml:space="preserve">Cloroformo, grado Biologia Molecular </t>
  </si>
  <si>
    <t>R1469311</t>
  </si>
  <si>
    <t>DL-Dithiothreitol</t>
  </si>
  <si>
    <t>04856126-CF</t>
  </si>
  <si>
    <t>R1469527</t>
  </si>
  <si>
    <t>R1469312</t>
  </si>
  <si>
    <t>SALSA® MLPA® Probemix P055-D1 PAH</t>
  </si>
  <si>
    <t>P055-050R</t>
  </si>
  <si>
    <t>R1469313</t>
  </si>
  <si>
    <t>SALSA® MLPA® Probemix P278-D1 PCCA-PCCB</t>
  </si>
  <si>
    <t>P278-050R</t>
  </si>
  <si>
    <t>R1469490</t>
  </si>
  <si>
    <t>anti-CYP2W1 antibody Rabbit cytochrome P450, family 2, subfamily W, polypeptide 1 Polyclonal Antibody</t>
  </si>
  <si>
    <t>MBS719205</t>
  </si>
  <si>
    <t>R1469314</t>
  </si>
  <si>
    <t>Enzima de restriccion ApaI</t>
  </si>
  <si>
    <t>R0114L</t>
  </si>
  <si>
    <t>R1469315</t>
  </si>
  <si>
    <t>Enzima de restriccion NotI</t>
  </si>
  <si>
    <t>R0189L</t>
  </si>
  <si>
    <t>R1469316</t>
  </si>
  <si>
    <t>R1468861</t>
  </si>
  <si>
    <t>Amylose Resin</t>
  </si>
  <si>
    <t>E8021S</t>
  </si>
  <si>
    <t>R1469317</t>
  </si>
  <si>
    <t>Vial de 500 U</t>
  </si>
  <si>
    <t>R0568S</t>
  </si>
  <si>
    <t>R1469318</t>
  </si>
  <si>
    <t>R0518S</t>
  </si>
  <si>
    <t>R1469319</t>
  </si>
  <si>
    <t>R0617S</t>
  </si>
  <si>
    <t>R1469320</t>
  </si>
  <si>
    <t>R1469321</t>
  </si>
  <si>
    <t>R0589S</t>
  </si>
  <si>
    <t>R1469322</t>
  </si>
  <si>
    <t>MG04</t>
  </si>
  <si>
    <t>R1469324</t>
  </si>
  <si>
    <t>Anti-human MyD88 PerCP Alexa 488</t>
  </si>
  <si>
    <t>NBP2-27369</t>
  </si>
  <si>
    <t>R1468876</t>
  </si>
  <si>
    <t>Anticuerpo primario BDNF</t>
  </si>
  <si>
    <t>Vial con 0.1 ml</t>
  </si>
  <si>
    <t>R1469491</t>
  </si>
  <si>
    <t>CYP2W1 Antibody</t>
  </si>
  <si>
    <t>NBP2-84749-0.1ml</t>
  </si>
  <si>
    <t>PeproTech</t>
  </si>
  <si>
    <t>R1469326</t>
  </si>
  <si>
    <t>R1469327</t>
  </si>
  <si>
    <t>DNEASY POWERBIOFILM KIT</t>
  </si>
  <si>
    <t>24000-50</t>
  </si>
  <si>
    <t>R1469328</t>
  </si>
  <si>
    <t>Gentra Puregene Blood Kit (1000 mL)</t>
  </si>
  <si>
    <t>R1469329</t>
  </si>
  <si>
    <t>R1469331</t>
  </si>
  <si>
    <t>Qiagen proteinase K</t>
  </si>
  <si>
    <t>R1469332</t>
  </si>
  <si>
    <t>QIAXCEL DNA  HIGH RESOLUTION KIT (1200)</t>
  </si>
  <si>
    <t>Kit para el sistema QIAxcel</t>
  </si>
  <si>
    <t>R1469337</t>
  </si>
  <si>
    <t>Anticuerpo monoclonal de ratón (D-8) IgG2b kappa</t>
  </si>
  <si>
    <t>SC-48388</t>
  </si>
  <si>
    <t>R1469338</t>
  </si>
  <si>
    <t>BDNF Anticuerpo (5H8) monoclonal de ratón IgG</t>
  </si>
  <si>
    <t>Vial de 200 µg/mL</t>
  </si>
  <si>
    <t>R1469339</t>
  </si>
  <si>
    <t>BNPI Anticuerpo (A-8) monoclonal de ratón IgG</t>
  </si>
  <si>
    <t>sc-377425</t>
  </si>
  <si>
    <t>R1469524</t>
  </si>
  <si>
    <t>sc-205243</t>
  </si>
  <si>
    <t>R1469514</t>
  </si>
  <si>
    <t>Cisplatin (CAS 15663-27-1)</t>
  </si>
  <si>
    <t>Paquete de 2 frascos de 500mg. (1g.)</t>
  </si>
  <si>
    <t>R1469525</t>
  </si>
  <si>
    <t>Cloruro de Sodio</t>
  </si>
  <si>
    <t>sc-203274</t>
  </si>
  <si>
    <t>R1469521</t>
  </si>
  <si>
    <t>GnRH I Anticuerpo (HU11B)</t>
  </si>
  <si>
    <t>Vial 200 µg/ml</t>
  </si>
  <si>
    <t>sc-32292</t>
  </si>
  <si>
    <t>R1469526</t>
  </si>
  <si>
    <t>sc-203387B</t>
  </si>
  <si>
    <t>R1469522</t>
  </si>
  <si>
    <t>m-IgG? BP-HRP</t>
  </si>
  <si>
    <t xml:space="preserve">Vial 200 µg/0.5 ml </t>
  </si>
  <si>
    <t>R1469515</t>
  </si>
  <si>
    <t>MTT Formazan (CAS 57360-69-7)</t>
  </si>
  <si>
    <t>sc-215399</t>
  </si>
  <si>
    <t>R1468903</t>
  </si>
  <si>
    <t>sc-376984</t>
  </si>
  <si>
    <t>R1469523</t>
  </si>
  <si>
    <t>Azida de sodio</t>
  </si>
  <si>
    <t>Frascon con 100 g</t>
  </si>
  <si>
    <t>sc-208393A</t>
  </si>
  <si>
    <t>R1469520</t>
  </si>
  <si>
    <t>sc-257635</t>
  </si>
  <si>
    <t>R1469340</t>
  </si>
  <si>
    <t>Anti-Cofilin 1 Anticuerpo 5 monoclonal de ratón IgG2b (kappa light chain) Cofilin 1</t>
  </si>
  <si>
    <t>sc-53934</t>
  </si>
  <si>
    <t>R1469341</t>
  </si>
  <si>
    <t>Bax (2D2)</t>
  </si>
  <si>
    <t>sc-20067</t>
  </si>
  <si>
    <t>R1469342</t>
  </si>
  <si>
    <t>Bcl-2 Anticuerpo (C-2)</t>
  </si>
  <si>
    <t>sc-7382</t>
  </si>
  <si>
    <t>R1469362</t>
  </si>
  <si>
    <t xml:space="preserve">Ácido aminocapróico </t>
  </si>
  <si>
    <t>R1469363</t>
  </si>
  <si>
    <t>R1469364</t>
  </si>
  <si>
    <t>Actinomycin D</t>
  </si>
  <si>
    <t>A4262-5MG</t>
  </si>
  <si>
    <t>R1469365</t>
  </si>
  <si>
    <t xml:space="preserve">ADP/ATP Ratio Assay Kit </t>
  </si>
  <si>
    <t xml:space="preserve">1 Kit </t>
  </si>
  <si>
    <t>05066-500G</t>
  </si>
  <si>
    <t>730785-25ML</t>
  </si>
  <si>
    <t>R1468952</t>
  </si>
  <si>
    <t>Anticuerpo anti-Caspasa-9 hecho en conejo</t>
  </si>
  <si>
    <t>C7729-.2ML</t>
  </si>
  <si>
    <t>R1469367</t>
  </si>
  <si>
    <t>Anti-HA antibidy  produced in rabbit</t>
  </si>
  <si>
    <t>H6908-.2ML</t>
  </si>
  <si>
    <t>R1469368</t>
  </si>
  <si>
    <t xml:space="preserve">Antimicina </t>
  </si>
  <si>
    <t>R1469344</t>
  </si>
  <si>
    <t>Arginina</t>
  </si>
  <si>
    <t>A5006-100G</t>
  </si>
  <si>
    <t>R1469369</t>
  </si>
  <si>
    <t>MAK190-1KT</t>
  </si>
  <si>
    <t>R1468958</t>
  </si>
  <si>
    <t>Auranofin ?98% (HPLC)</t>
  </si>
  <si>
    <t>A6733-50MG</t>
  </si>
  <si>
    <t>00185-500G</t>
  </si>
  <si>
    <t>R1469346</t>
  </si>
  <si>
    <t>Bilis Porcina</t>
  </si>
  <si>
    <t>B8631-100G</t>
  </si>
  <si>
    <t>R1469371</t>
  </si>
  <si>
    <t>R1469372</t>
  </si>
  <si>
    <t>C12 Ceramide (d18:1/12:0)</t>
  </si>
  <si>
    <t>860512P-5MG</t>
  </si>
  <si>
    <t>R1469373</t>
  </si>
  <si>
    <t>860543P-5MG</t>
  </si>
  <si>
    <t>R1469347</t>
  </si>
  <si>
    <t>Calcium chloride dihydrate</t>
  </si>
  <si>
    <t>223506-500G</t>
  </si>
  <si>
    <t>R1469348</t>
  </si>
  <si>
    <t>Carmofur</t>
  </si>
  <si>
    <t>C1494-50MG</t>
  </si>
  <si>
    <t>R1469349</t>
  </si>
  <si>
    <t>Caspase 1 human</t>
  </si>
  <si>
    <t>C5482-100UN</t>
  </si>
  <si>
    <t>R1469350</t>
  </si>
  <si>
    <t>Caspase 3 human</t>
  </si>
  <si>
    <t>C1224-10UG</t>
  </si>
  <si>
    <t>R1469374</t>
  </si>
  <si>
    <t xml:space="preserve">Catalasa </t>
  </si>
  <si>
    <t>R1468916</t>
  </si>
  <si>
    <t>Chloramphenicol</t>
  </si>
  <si>
    <t>C0378-25G</t>
  </si>
  <si>
    <t>R1469375</t>
  </si>
  <si>
    <t>Cianuro de potasio</t>
  </si>
  <si>
    <t>R1469351</t>
  </si>
  <si>
    <t>Cis-Diammineplatinum(II) dichloride</t>
  </si>
  <si>
    <t>P4394-1G</t>
  </si>
  <si>
    <t>R1469376</t>
  </si>
  <si>
    <t xml:space="preserve">Citocromo c de corazón bovino </t>
  </si>
  <si>
    <t>R1469423</t>
  </si>
  <si>
    <t>R1469377</t>
  </si>
  <si>
    <t>S3014-500G</t>
  </si>
  <si>
    <t>R1469379</t>
  </si>
  <si>
    <t>762024-25MG</t>
  </si>
  <si>
    <t>R1468968</t>
  </si>
  <si>
    <t>Cristal Violeta</t>
  </si>
  <si>
    <t>C6158-50G</t>
  </si>
  <si>
    <t>R1469380</t>
  </si>
  <si>
    <t>R1469382</t>
  </si>
  <si>
    <t>Diclorofluorosceina acetato</t>
  </si>
  <si>
    <t>D6883-50MG</t>
  </si>
  <si>
    <t>R1469383</t>
  </si>
  <si>
    <t>Digitonina</t>
  </si>
  <si>
    <t>R1469384</t>
  </si>
  <si>
    <t>Dimethyl sulfoxid Hybri-Max</t>
  </si>
  <si>
    <t>R1469385</t>
  </si>
  <si>
    <t>R1469386</t>
  </si>
  <si>
    <t>Envase con 10 sobres / 1L</t>
  </si>
  <si>
    <t>D5030-10X1L</t>
  </si>
  <si>
    <t>R1469387</t>
  </si>
  <si>
    <t>R1469388</t>
  </si>
  <si>
    <t xml:space="preserve">EGTA </t>
  </si>
  <si>
    <t>R1469352</t>
  </si>
  <si>
    <t>Ethyl alcohol, Pure</t>
  </si>
  <si>
    <t>459836-6X1L</t>
  </si>
  <si>
    <t>R1469389</t>
  </si>
  <si>
    <t>R1468920</t>
  </si>
  <si>
    <t>P3786-500G</t>
  </si>
  <si>
    <t>R1469390</t>
  </si>
  <si>
    <t>P3786-1KG</t>
  </si>
  <si>
    <t>R1468921</t>
  </si>
  <si>
    <t>Fosfato de Potasio Monobasico</t>
  </si>
  <si>
    <t>P5655-500G</t>
  </si>
  <si>
    <t>R1469391</t>
  </si>
  <si>
    <t xml:space="preserve">Iron(III) chloride </t>
  </si>
  <si>
    <t>157740-100G</t>
  </si>
  <si>
    <t>R1469392</t>
  </si>
  <si>
    <t>R1469353</t>
  </si>
  <si>
    <t>Ketoprofen</t>
  </si>
  <si>
    <t>Vial 500 mg</t>
  </si>
  <si>
    <t>5PHR1375-500MG</t>
  </si>
  <si>
    <t>R1469393</t>
  </si>
  <si>
    <t>L(+)-Ácido ascórbico</t>
  </si>
  <si>
    <t>L-(+)-Arabinose</t>
  </si>
  <si>
    <t>R1469394</t>
  </si>
  <si>
    <t>R1469354</t>
  </si>
  <si>
    <t>Lisina</t>
  </si>
  <si>
    <t>L5501-100G</t>
  </si>
  <si>
    <t>R1469395</t>
  </si>
  <si>
    <t>R1469396</t>
  </si>
  <si>
    <t xml:space="preserve">Manitol </t>
  </si>
  <si>
    <t>R1469355</t>
  </si>
  <si>
    <t>Metanol grado reactivo</t>
  </si>
  <si>
    <t>Frascon con 1 L</t>
  </si>
  <si>
    <t>320390-1L</t>
  </si>
  <si>
    <t>R1469397</t>
  </si>
  <si>
    <t>R1469398</t>
  </si>
  <si>
    <t>Monobromo(trimethylammonio)bimane bromide</t>
  </si>
  <si>
    <t>71028-25MG-F</t>
  </si>
  <si>
    <t>R1469399</t>
  </si>
  <si>
    <t>H3663-200UL</t>
  </si>
  <si>
    <t>R1469400</t>
  </si>
  <si>
    <t xml:space="preserve">N,N-Dimethyl-p-phenylenediamine sulfate salt </t>
  </si>
  <si>
    <t>186384-25G</t>
  </si>
  <si>
    <t>R1469401</t>
  </si>
  <si>
    <t>R1469356</t>
  </si>
  <si>
    <t>Naringerin</t>
  </si>
  <si>
    <t>N5893</t>
  </si>
  <si>
    <t>R1469402</t>
  </si>
  <si>
    <t xml:space="preserve">n-dodecil B-D-maltósido </t>
  </si>
  <si>
    <t>R1469403</t>
  </si>
  <si>
    <t>Oligomicina (Oligomycin from Streptomyces diastatochromogenes)</t>
  </si>
  <si>
    <t>O4876-25MG</t>
  </si>
  <si>
    <t>R1469357</t>
  </si>
  <si>
    <t>Ornitina</t>
  </si>
  <si>
    <t>O2375-100G</t>
  </si>
  <si>
    <t>S6508-10G</t>
  </si>
  <si>
    <t>R1469358</t>
  </si>
  <si>
    <t>Oxitocina</t>
  </si>
  <si>
    <t>R1469406</t>
  </si>
  <si>
    <t xml:space="preserve">Pesos moleculares preteñidos 26-180KDa </t>
  </si>
  <si>
    <t>SDS7B2-1VL</t>
  </si>
  <si>
    <t>R1469407</t>
  </si>
  <si>
    <t xml:space="preserve">Potassium phosphate monobasic </t>
  </si>
  <si>
    <t>Frasco con  1 Kg</t>
  </si>
  <si>
    <t>R1469408</t>
  </si>
  <si>
    <t>P9255-1G</t>
  </si>
  <si>
    <t>R1468938</t>
  </si>
  <si>
    <t>Quercetina  (Quercetin) 95% (HPLC), sólido</t>
  </si>
  <si>
    <t>Q4951-10G</t>
  </si>
  <si>
    <t>R1469359</t>
  </si>
  <si>
    <t>Rabeprazole sodium</t>
  </si>
  <si>
    <t>PHR1525-1G</t>
  </si>
  <si>
    <t>R1469001</t>
  </si>
  <si>
    <t>Resveratrol</t>
  </si>
  <si>
    <t>R5010-100MG</t>
  </si>
  <si>
    <t>R1469410</t>
  </si>
  <si>
    <t>Sal de ceftazidima</t>
  </si>
  <si>
    <t>PHR1847-500MG</t>
  </si>
  <si>
    <t>R1469411</t>
  </si>
  <si>
    <t>Sal de colistina</t>
  </si>
  <si>
    <t>1148001-200MG</t>
  </si>
  <si>
    <t>R1469412</t>
  </si>
  <si>
    <t>Sal de Imipenem</t>
  </si>
  <si>
    <t>I0160-5MG</t>
  </si>
  <si>
    <t>R1469413</t>
  </si>
  <si>
    <t>Sal de meropenem</t>
  </si>
  <si>
    <t>M2574-50MG</t>
  </si>
  <si>
    <t>R1469360</t>
  </si>
  <si>
    <t>Sodium dichloroaceate</t>
  </si>
  <si>
    <t>347795-10G</t>
  </si>
  <si>
    <t>R1469414</t>
  </si>
  <si>
    <t>Sulfato de magnesio</t>
  </si>
  <si>
    <t>R1469415</t>
  </si>
  <si>
    <t>Sulforhodamine B sodium salt</t>
  </si>
  <si>
    <t>S1402-1G</t>
  </si>
  <si>
    <t>R1469416</t>
  </si>
  <si>
    <t>Tazobactam</t>
  </si>
  <si>
    <t>T2820-10mg</t>
  </si>
  <si>
    <t>R1469361</t>
  </si>
  <si>
    <t>TCEP</t>
  </si>
  <si>
    <t>R1469417</t>
  </si>
  <si>
    <t>Tetraborato de sodio decahidratado</t>
  </si>
  <si>
    <t>S9640-500G</t>
  </si>
  <si>
    <t>R1469418</t>
  </si>
  <si>
    <t xml:space="preserve">Titer Max gold Adjuvant </t>
  </si>
  <si>
    <t>R1469419</t>
  </si>
  <si>
    <t xml:space="preserve">TMPD </t>
  </si>
  <si>
    <t>R1469420</t>
  </si>
  <si>
    <t>R1469422</t>
  </si>
  <si>
    <t>Zinc acetate, dihydrate</t>
  </si>
  <si>
    <t>379786-25G</t>
  </si>
  <si>
    <t>R1469424</t>
  </si>
  <si>
    <t>Bisagra anti-IgG 3 humana de ratón -Alexa Fluor ® 647</t>
  </si>
  <si>
    <t>Vial 0.1mg</t>
  </si>
  <si>
    <t>9210-31</t>
  </si>
  <si>
    <t>R1469425</t>
  </si>
  <si>
    <t>De ratón anti-humano IgG 1 Bisagra-Alexa Fluor ® 555</t>
  </si>
  <si>
    <t>9052-32</t>
  </si>
  <si>
    <t>R1469426</t>
  </si>
  <si>
    <t>IgG 2 antihumana de ratón Fc-Alexa Fluor ® 488</t>
  </si>
  <si>
    <t>9070-30</t>
  </si>
  <si>
    <t>R1469016</t>
  </si>
  <si>
    <t>R1469428</t>
  </si>
  <si>
    <t>HEPES (1 M)</t>
  </si>
  <si>
    <t>R1469429</t>
  </si>
  <si>
    <t>R1469430</t>
  </si>
  <si>
    <t>RPMI 1640 Medium, powder</t>
  </si>
  <si>
    <t>R1469431</t>
  </si>
  <si>
    <t xml:space="preserve">Tripsina-EDTA (0.05 %), rojo fenol </t>
  </si>
  <si>
    <t xml:space="preserve">Frasco con 500 ml </t>
  </si>
  <si>
    <t>R1469432</t>
  </si>
  <si>
    <t>XTT (2,3-bis-(2-metoxi-4-nitro-5-sulfofenil)-2H-tetrazolio-5-carboxanilida)</t>
  </si>
  <si>
    <t>X6493</t>
  </si>
  <si>
    <t>R1469433</t>
  </si>
  <si>
    <t>AmpliTaq Gold DNA Polymerase, with Buffer II and MgCl2, 3000 units (12 tubes x 50 uL, 250 units per tube)</t>
  </si>
  <si>
    <t>N8080245</t>
  </si>
  <si>
    <t>R1469434</t>
  </si>
  <si>
    <t>Bromuro de etidio UltraPure, 10 mg/ml</t>
  </si>
  <si>
    <t>R1469435</t>
  </si>
  <si>
    <t>CellEvent™ Caspase-3/7 Green Detection Reagent</t>
  </si>
  <si>
    <t>Vial de 25 µL</t>
  </si>
  <si>
    <t>C10723</t>
  </si>
  <si>
    <t>R1469436</t>
  </si>
  <si>
    <t>Fluorogene quanta blue</t>
  </si>
  <si>
    <t>R1469437</t>
  </si>
  <si>
    <t>Platinum Taq DNA Polimerasa</t>
  </si>
  <si>
    <t>R1469438</t>
  </si>
  <si>
    <t>Sonda Mouse Gal1 (20,000 rx) vial</t>
  </si>
  <si>
    <t>4331182/Mm00839408_g1</t>
  </si>
  <si>
    <t>R1469441</t>
  </si>
  <si>
    <t>R1469442</t>
  </si>
  <si>
    <t>R1469517</t>
  </si>
  <si>
    <t>Sustrato de máxima sensibilidad SuperSignal™ West Femto</t>
  </si>
  <si>
    <t>Kit de 100 ml</t>
  </si>
  <si>
    <t>R1469443</t>
  </si>
  <si>
    <t>EO0381</t>
  </si>
  <si>
    <t>R1469444</t>
  </si>
  <si>
    <t>Random Hexamer Primer</t>
  </si>
  <si>
    <t>R1469445</t>
  </si>
  <si>
    <t>APC anti-human CD4 (OKT4)</t>
  </si>
  <si>
    <t>Vial para 100 tests</t>
  </si>
  <si>
    <t>20-0048-T100</t>
  </si>
  <si>
    <t>R1469446</t>
  </si>
  <si>
    <t>APC anti-human CD56 (NCAM) (MY31)</t>
  </si>
  <si>
    <t>20-0564-T100</t>
  </si>
  <si>
    <t>R1469447</t>
  </si>
  <si>
    <t>APC anti-human CD8 (SK1)</t>
  </si>
  <si>
    <t>20-0087-T100</t>
  </si>
  <si>
    <t>R1469448</t>
  </si>
  <si>
    <t>CYBRFast™ qPCR Hi-ROX Master Mix</t>
  </si>
  <si>
    <t>31-5102-0500R</t>
  </si>
  <si>
    <t>R1469449</t>
  </si>
  <si>
    <t>FITC anti-human CD3 (Hit3a)</t>
  </si>
  <si>
    <t>35-0039-T100</t>
  </si>
  <si>
    <t>R1469450</t>
  </si>
  <si>
    <t>FITC Anti-Human CD4 (OKT4)</t>
  </si>
  <si>
    <t>35-0048-T100</t>
  </si>
  <si>
    <t>R1469451</t>
  </si>
  <si>
    <t>FITC anti-human CD45 (HI30)</t>
  </si>
  <si>
    <t>35-0459-T100</t>
  </si>
  <si>
    <t>R1469452</t>
  </si>
  <si>
    <t>FITC anti-human CD45RA (HI100)</t>
  </si>
  <si>
    <t>35-0458-T100</t>
  </si>
  <si>
    <t>R1469453</t>
  </si>
  <si>
    <t>PE anti-huma CD45RO (UCHL1)</t>
  </si>
  <si>
    <t>50-0457-T100</t>
  </si>
  <si>
    <t>R1469454</t>
  </si>
  <si>
    <t>PE anti-human CD14 (61D3)</t>
  </si>
  <si>
    <t>50-0149-T100</t>
  </si>
  <si>
    <t>R1469455</t>
  </si>
  <si>
    <t>PE anti-human CD19 (HIB19)</t>
  </si>
  <si>
    <t>50-0199-T100</t>
  </si>
  <si>
    <t>R1469456</t>
  </si>
  <si>
    <t>PE anti-human CD8 (SK1)</t>
  </si>
  <si>
    <t>50-0087-T100</t>
  </si>
  <si>
    <t>R1469457</t>
  </si>
  <si>
    <t>PerCP anti-human CD3 (SK7)</t>
  </si>
  <si>
    <t>67-0036-T100</t>
  </si>
  <si>
    <t>R1469458</t>
  </si>
  <si>
    <t>PerCP anti-human CD45 (2D1)</t>
  </si>
  <si>
    <t>67-9459-T100</t>
  </si>
  <si>
    <t>R1469459</t>
  </si>
  <si>
    <t>violetFluor™ 450 Anti-Human CD16 (3G8)</t>
  </si>
  <si>
    <t>50-0166-T100</t>
  </si>
  <si>
    <t>R1469460</t>
  </si>
  <si>
    <t>SA-5001-1</t>
  </si>
  <si>
    <t>*Estas columnas sólo podrán ser llenadas para aquellos proyectos de investigación (Categoría B) que soliciten apoyo para DOS años</t>
  </si>
  <si>
    <t>Mechero Fisher</t>
  </si>
  <si>
    <t>AESA</t>
  </si>
  <si>
    <t>AE039</t>
  </si>
  <si>
    <t>5982-1335</t>
  </si>
  <si>
    <t>L1490944</t>
  </si>
  <si>
    <t xml:space="preserve">Columna GC HP-5ms, 30 m, 0,25 mm, 0,25 µm, jaula de 7 pulgadas y  Marca: agilent Technologies </t>
  </si>
  <si>
    <t>19091S-433</t>
  </si>
  <si>
    <t>G7005-60061</t>
  </si>
  <si>
    <t>L1490801</t>
  </si>
  <si>
    <t>5182-0729</t>
  </si>
  <si>
    <t>L1490802</t>
  </si>
  <si>
    <t>Split /Splteless liner de baja pression, grado pesticida de borosilicato</t>
  </si>
  <si>
    <t>5062-3587</t>
  </si>
  <si>
    <t>L1490803</t>
  </si>
  <si>
    <t>Viales e insertos de alta recuperación (Vial insert, 300 µL, polypropylene, polymer feet. Do not fill to more than 250 µL, Insert size: 5.6 x 30 mm)</t>
  </si>
  <si>
    <t>5182-0549</t>
  </si>
  <si>
    <t>L1490804</t>
  </si>
  <si>
    <t>959763-902</t>
  </si>
  <si>
    <t>L1490433</t>
  </si>
  <si>
    <t>PFA-Coated Tungsten Wire</t>
  </si>
  <si>
    <t>Carrete de 25 pies (7.5 m)</t>
  </si>
  <si>
    <t>A-M Systems</t>
  </si>
  <si>
    <t>L1490809</t>
  </si>
  <si>
    <t>Gradilla con tapa para microtubos de 1,5 / 2,0 ml, tamaño 81 pocillos, verde, policarbonato</t>
  </si>
  <si>
    <t>Paquete de 10 cajas</t>
  </si>
  <si>
    <t>Axygen®</t>
  </si>
  <si>
    <t>R-81-G-PC</t>
  </si>
  <si>
    <t>L1490810</t>
  </si>
  <si>
    <t>Puntas con filtro de ajuste universal de 200 µL, estéril transparentes</t>
  </si>
  <si>
    <t>Paquete con 960 puntas</t>
  </si>
  <si>
    <t>TF-200-R-S</t>
  </si>
  <si>
    <t>L1490811</t>
  </si>
  <si>
    <t>Tubo de microcentrífuga cónico con tapón de rosca autónomo Axygen® de 2,0 ml y tapón, con junta tórica, polipropileno, tapón transparente, estéril</t>
  </si>
  <si>
    <t>SCT-200-SS-C-S</t>
  </si>
  <si>
    <t>L1490441</t>
  </si>
  <si>
    <t>FHC-4090202</t>
  </si>
  <si>
    <t>L1490450</t>
  </si>
  <si>
    <t>MF-5274</t>
  </si>
  <si>
    <t>L1490448</t>
  </si>
  <si>
    <t>MF-5272</t>
  </si>
  <si>
    <t>L1490449</t>
  </si>
  <si>
    <t>MD-1516</t>
  </si>
  <si>
    <t>L1490440</t>
  </si>
  <si>
    <t>Viales de muestra de vidrio de borosilicato  300µL (6x32 mm)</t>
  </si>
  <si>
    <t>MF-5270</t>
  </si>
  <si>
    <t>L1490447</t>
  </si>
  <si>
    <t>MW-2310</t>
  </si>
  <si>
    <t>L1490812</t>
  </si>
  <si>
    <t>MF-5371</t>
  </si>
  <si>
    <t>L1489745</t>
  </si>
  <si>
    <t>L1490451</t>
  </si>
  <si>
    <t>Caja con agujas de 30G 1/2  (Aguja hipodérmica estéril 30G x ½“ )</t>
  </si>
  <si>
    <t>L1490767</t>
  </si>
  <si>
    <t>L1486137</t>
  </si>
  <si>
    <t>BD365985</t>
  </si>
  <si>
    <t>L1490821</t>
  </si>
  <si>
    <t>Tubo BD Microtainer®, para la toma y recolección de sangre por punción capilar.Tapón Verde. Heparina de litio y gel, 400-600 uL. (080.909.5615)</t>
  </si>
  <si>
    <t>0809.096.498</t>
  </si>
  <si>
    <t>L1490822</t>
  </si>
  <si>
    <t>Bellco Glass</t>
  </si>
  <si>
    <t>1943-10015A</t>
  </si>
  <si>
    <t>L1490823</t>
  </si>
  <si>
    <t>Criocaja de cartón con divisor para 81 tubos de 2 ml</t>
  </si>
  <si>
    <t>Biologix</t>
  </si>
  <si>
    <t>90-1281</t>
  </si>
  <si>
    <t>L1490454</t>
  </si>
  <si>
    <t>Electrodo bipolar concéntrico recubierto de teflón de 25 mm x 30 g con plomo de 91 cm</t>
  </si>
  <si>
    <t>BIOPAC Systems Inc</t>
  </si>
  <si>
    <t>EL451</t>
  </si>
  <si>
    <t>L1490456</t>
  </si>
  <si>
    <t>Electrodo de aguja unipolar de 12 mm x 28 g con cable de 61 cm</t>
  </si>
  <si>
    <t>EL452</t>
  </si>
  <si>
    <t>L1490457</t>
  </si>
  <si>
    <t>Electrodo de aguja unipolar recubierto de teflón de 37 mm x 26 g con cable de 61 cm</t>
  </si>
  <si>
    <t>EL450</t>
  </si>
  <si>
    <t>L1490455</t>
  </si>
  <si>
    <t xml:space="preserve">Reusable EEG Sensor: Sensore reutilizable de dos canales se pueden usar varias veces en varios animales: activar / desactivar fácilmente con la utilidad de activación del transmisor EPOCH-ACTI actualizada activada / desactivada </t>
  </si>
  <si>
    <t>EPTX-10214</t>
  </si>
  <si>
    <t>L1490458</t>
  </si>
  <si>
    <t>Bio-Scale MT2 Columna</t>
  </si>
  <si>
    <t>L1490459</t>
  </si>
  <si>
    <t xml:space="preserve">Extra Thick Blot Filter Paper, Precut, 7 x 8.4 cm </t>
  </si>
  <si>
    <t>L1490460</t>
  </si>
  <si>
    <t>Extra Thick Blot Filter Paper, Precut, 8.6 x 13.5 cm</t>
  </si>
  <si>
    <t>L1490461</t>
  </si>
  <si>
    <t>L1490462</t>
  </si>
  <si>
    <t>Mini-PROTEAN® Comb, Prep+1 well, 0.75 mm, 310 ul</t>
  </si>
  <si>
    <t>Paquete con 5 pzas</t>
  </si>
  <si>
    <t>Mini-PROTEAN® Tetra Companion Running Module, replacement part, for use with Mini-PROTEAN Tetra cell</t>
  </si>
  <si>
    <t>Mini-PROTEAN® Tetra Electrode Assembly, replacement electrodes, for use with Mini-PROTEAN Tetra cell</t>
  </si>
  <si>
    <t>L1490824</t>
  </si>
  <si>
    <t>L1490825</t>
  </si>
  <si>
    <t>Punta de pipeta 1–200 µl (Prot/Elec Pipet Tips) para carga de gel, a granel, bolsa de plástico en caja libre de polvo.</t>
  </si>
  <si>
    <t>L1485366</t>
  </si>
  <si>
    <t>Brady ™</t>
  </si>
  <si>
    <t>L1490930</t>
  </si>
  <si>
    <t>Placas de poliestireno de fondo redondo de 96 pocillos Microwell Nunc™</t>
  </si>
  <si>
    <t>Paquete con 100 placas</t>
  </si>
  <si>
    <t>BR701330-100EA</t>
  </si>
  <si>
    <t>L1490464</t>
  </si>
  <si>
    <t>BrandTech® Scientific, Inc</t>
  </si>
  <si>
    <t>L1490465</t>
  </si>
  <si>
    <t>PD-Tip™ Precision Dispenser Tips, non-sterile, 50mL (one adapter included)</t>
  </si>
  <si>
    <t>L1490828</t>
  </si>
  <si>
    <t>Gradilla de PP 16 celdas de espectrofotómetro de 10 mm de longitud de trayectoria, cubetas desechables o reutilizables de tamaño estándar.</t>
  </si>
  <si>
    <t>Brand™</t>
  </si>
  <si>
    <t>L1490831</t>
  </si>
  <si>
    <t>L1490832</t>
  </si>
  <si>
    <t>Electródo de monitorización cardiográfica Kendall  Q-TRACE ™  5500</t>
  </si>
  <si>
    <t>Cardinal Health™</t>
  </si>
  <si>
    <t>30807732 </t>
  </si>
  <si>
    <t>L1490932</t>
  </si>
  <si>
    <t>7-92305</t>
  </si>
  <si>
    <t>L1485380</t>
  </si>
  <si>
    <t>L1490833</t>
  </si>
  <si>
    <t>Científica Senna</t>
  </si>
  <si>
    <t>6-04246</t>
  </si>
  <si>
    <t>L1490557</t>
  </si>
  <si>
    <t>Matraz Erlenmeyer, boca angosta con junta, vidrio borosilicato de 500 ml. Junta (24/40)</t>
  </si>
  <si>
    <t>1-51084</t>
  </si>
  <si>
    <t>L1490558</t>
  </si>
  <si>
    <t>Perilla de tres válvulas, color rojo, para control de vacío, llenado y dispensar.</t>
  </si>
  <si>
    <t>L1490567</t>
  </si>
  <si>
    <t xml:space="preserve">Micro Barras magnéticas Spinbar® 2X2 mm. Color  roja </t>
  </si>
  <si>
    <t xml:space="preserve">Pieza </t>
  </si>
  <si>
    <t>Científica Senna - SM</t>
  </si>
  <si>
    <t>7-37161</t>
  </si>
  <si>
    <t>L1490839</t>
  </si>
  <si>
    <t>Vaso de precipitados de vidrio de 400 mL</t>
  </si>
  <si>
    <t>1101-400</t>
  </si>
  <si>
    <t>L1490840</t>
  </si>
  <si>
    <t>Vaso de precipitados de vidrio de 50 mL</t>
  </si>
  <si>
    <t>1101-50</t>
  </si>
  <si>
    <t>L1490841</t>
  </si>
  <si>
    <t>MultiSUB Midi 7: 10 x 7 cm. Bandeja UV 2 x 16 muestras Peines de 1 mm de grosor Diques de fundición Guías de carga</t>
  </si>
  <si>
    <t>Cleaver Scientific ©</t>
  </si>
  <si>
    <t>MSMIDI7</t>
  </si>
  <si>
    <t>L1490842</t>
  </si>
  <si>
    <t>MultiSUB Mini,7 x 7cm. Bandeja UV 2 peines con 8 muestras guía de carga diques de colada. Mini Horizontal Electrophoresis System</t>
  </si>
  <si>
    <t>MSMINI7</t>
  </si>
  <si>
    <t>Corning®</t>
  </si>
  <si>
    <t>L1490843</t>
  </si>
  <si>
    <t>L1490844</t>
  </si>
  <si>
    <t>L1490847</t>
  </si>
  <si>
    <t>L1490480</t>
  </si>
  <si>
    <t>Levantador de células de polietileno de alta densidad estéril con hoja de 19 mm y mango de 180 mm, envuelto individualmente</t>
  </si>
  <si>
    <t>L1490483</t>
  </si>
  <si>
    <t xml:space="preserve">Microplacas Corning® de 96 pocillos (1 x 8 Stripwell ™ - Placa de tiras de 8 pocillos, ensamblada 12 tiras por placa) de poliestireno transparente con fondo plano tratadas con TC, envueltas individualmente, con tapa, estériles </t>
  </si>
  <si>
    <t>L1490487</t>
  </si>
  <si>
    <t>L1490478</t>
  </si>
  <si>
    <t>Placas Costar® de 24 pocillos, tratadas con TC, de pocillos múltiples, a granel, estériles</t>
  </si>
  <si>
    <t>L1490477</t>
  </si>
  <si>
    <t>Placas de múltiples pocillos Costar® de 12 pocillos, tratadas con TC transparentes, paquete a granel, estériles</t>
  </si>
  <si>
    <t>L1490484</t>
  </si>
  <si>
    <t>L1490488</t>
  </si>
  <si>
    <t>Sistema de botella de almacenamiento / filtro de vacío Corning® de 1000 ml, membrana de CA de 0.22 µm poro 54.5cm², estéril</t>
  </si>
  <si>
    <t>Caja con 12 pzas</t>
  </si>
  <si>
    <t>L1490845</t>
  </si>
  <si>
    <t>Sistema de botella de almacenamiento/filtro de vacío Corning® de 500 ml, membrana de PES de 33,2 cm² de poro de 0,22 µm, estéril</t>
  </si>
  <si>
    <t>L1490928</t>
  </si>
  <si>
    <t>L1490929</t>
  </si>
  <si>
    <t>L1490482</t>
  </si>
  <si>
    <t>Tubos de centrífuga PP Corning® de 50 ml, fondo cónico con tapa CentriStar ™, empaquetado a granel, estéril, 25 / paquete, 500 / caja</t>
  </si>
  <si>
    <t>L1490846</t>
  </si>
  <si>
    <t>1000P-5L</t>
  </si>
  <si>
    <t>4520-10</t>
  </si>
  <si>
    <t>3422-48</t>
  </si>
  <si>
    <t>Pipeta serológica de vidrio de punta ancha, reutilizables, codificadas por colores, volume 10.0 mL</t>
  </si>
  <si>
    <t>Corning®  - Pyrex®</t>
  </si>
  <si>
    <t>7087-10</t>
  </si>
  <si>
    <t>L1490849</t>
  </si>
  <si>
    <t>Pyrex®. Botellas de vidrio cuadradas  500 mL para almacenamiento de medios, con tapón de rosca GL45</t>
  </si>
  <si>
    <t>1396-500</t>
  </si>
  <si>
    <t>L1490850</t>
  </si>
  <si>
    <t>Pyrex®.Frascos de vidrio cuadrados para almacenamiento de medios  de 250 ml, con tapón de rosca GL45</t>
  </si>
  <si>
    <t>1396-250</t>
  </si>
  <si>
    <t>L1490439</t>
  </si>
  <si>
    <t>Axygen® 200 µL Universal Fit Pipet Tip, Beveled, Hinged Racks, Yellow, Sterile</t>
  </si>
  <si>
    <t>Caja con 4800 puntas</t>
  </si>
  <si>
    <t xml:space="preserve">Corning® - Axygen® </t>
  </si>
  <si>
    <t>L1490438</t>
  </si>
  <si>
    <t>SCT-15ML-500</t>
  </si>
  <si>
    <t>L1490475</t>
  </si>
  <si>
    <t>Mortero con pistilo de porcelana, 145 ml. 90 x 70 mm.</t>
  </si>
  <si>
    <t>Crisol - Coorstek</t>
  </si>
  <si>
    <t>Coors11224</t>
  </si>
  <si>
    <t>L1490476</t>
  </si>
  <si>
    <t>Mortero con pistilo de porcelana, 65 ml, 80x 53 mm</t>
  </si>
  <si>
    <t>Coors11211</t>
  </si>
  <si>
    <t>L1490494</t>
  </si>
  <si>
    <t>Matraz Volumétrico de vidrio clase A, con tapón (22) de vidrio de 1000 ml</t>
  </si>
  <si>
    <t>L1490851</t>
  </si>
  <si>
    <t>Pipetas de transferencia de 1mL</t>
  </si>
  <si>
    <t>PF1015</t>
  </si>
  <si>
    <t>PF1016-7</t>
  </si>
  <si>
    <t>L1490939</t>
  </si>
  <si>
    <t>L1490938</t>
  </si>
  <si>
    <t>UNION 1/16" MALE/MALE, ID 0.5mm</t>
  </si>
  <si>
    <t>UNION 1/16inF/1/16inF TI S132</t>
  </si>
  <si>
    <t>L1490853</t>
  </si>
  <si>
    <t>L1490855</t>
  </si>
  <si>
    <t>Cuchilla diamante para histología, 45 grados con 6 mm</t>
  </si>
  <si>
    <t>DiATOME</t>
  </si>
  <si>
    <t>DH4560</t>
  </si>
  <si>
    <t>L1490856</t>
  </si>
  <si>
    <t>Criocaja de cartón con tapa divisor para 81 lugares</t>
  </si>
  <si>
    <t>DB-CC81</t>
  </si>
  <si>
    <t>L1490045</t>
  </si>
  <si>
    <t>Tubo de ensaye de vidrio de borosilicato ( 16 X 100 mm). Volumén de  15 ml</t>
  </si>
  <si>
    <t>Duve</t>
  </si>
  <si>
    <t>CVQ16100</t>
  </si>
  <si>
    <t>L1490857</t>
  </si>
  <si>
    <t>Matraz kitazato de 500 ml</t>
  </si>
  <si>
    <t>Frasco de 500 ml</t>
  </si>
  <si>
    <t>El crisol - Pyrex®</t>
  </si>
  <si>
    <t>25340-5007</t>
  </si>
  <si>
    <t>L1489881</t>
  </si>
  <si>
    <t>Micro homogenizadores de tejido con espaciadores PFTE</t>
  </si>
  <si>
    <t>L1490859</t>
  </si>
  <si>
    <t>Bandeja para portaobjetos de microscopio Poliestireno blanco termoconformado. Sostiene 20 portaobjetos estándar de 1 "x3" en posición horizontal. Un fondo blanco facilita la distinción de tintes y manchas</t>
  </si>
  <si>
    <t>L1490860</t>
  </si>
  <si>
    <t>L1490954</t>
  </si>
  <si>
    <t>Paquete con 10 cajas</t>
  </si>
  <si>
    <t>71887-21</t>
  </si>
  <si>
    <t>L1490858</t>
  </si>
  <si>
    <t>Moldes para incrustaciones desechables, truncado, cuadrado, tamaño 22x22 mm</t>
  </si>
  <si>
    <t>FF2010-Ni</t>
  </si>
  <si>
    <t>L1490865</t>
  </si>
  <si>
    <t>Vaso de precipitados Pyrex® de 250 ml de forma baja, escala graduada doble para indicar el volumen aproximado</t>
  </si>
  <si>
    <t>60961-03</t>
  </si>
  <si>
    <t>L1490866</t>
  </si>
  <si>
    <t>Vaso de precipitados Pyrex® de 400 ml de forma baja, escala graduada doble para indicar el volumen aproximado</t>
  </si>
  <si>
    <t>60961-04</t>
  </si>
  <si>
    <t>L1490544</t>
  </si>
  <si>
    <t>Termómetro digital para interiores y exteriores con alarma</t>
  </si>
  <si>
    <t>ELECTRÓNICA STEREN</t>
  </si>
  <si>
    <t>TER-100</t>
  </si>
  <si>
    <t>L1490867</t>
  </si>
  <si>
    <t xml:space="preserve">Eppendorf® Fixed-angle rotor, F-34-6-38, 6 x 85 ml incl. lid. Para Centrifuges 5804/5804 R y Centrifuges 5810/5810 R </t>
  </si>
  <si>
    <t xml:space="preserve">EP5804727002 </t>
  </si>
  <si>
    <t>L1490046</t>
  </si>
  <si>
    <t>Eppendorf™ Adaptadores para rotor de ángulo fijo cónico Falcon™ de 15 ml</t>
  </si>
  <si>
    <t>Paquete con 2 pzas</t>
  </si>
  <si>
    <t>L1486497</t>
  </si>
  <si>
    <t>Registrador de datos de temperatura y humedad electrónico con entrada de USB, que registre un intervalo de -35 a 35°C</t>
  </si>
  <si>
    <t>RHT 100</t>
  </si>
  <si>
    <t>L1490509</t>
  </si>
  <si>
    <t>Tubos cónicos polipropileno de alta claridad (PP) para centrífuga Falcon™ de 50 ml</t>
  </si>
  <si>
    <t>L1490511</t>
  </si>
  <si>
    <t>Unidades de filtro PES desechables 250 ml</t>
  </si>
  <si>
    <t>Fisherbrand™</t>
  </si>
  <si>
    <t>L1490940</t>
  </si>
  <si>
    <t>DOMED NUT_ M6-1 unit</t>
  </si>
  <si>
    <t>GE Healthcare</t>
  </si>
  <si>
    <t>L1490048</t>
  </si>
  <si>
    <t>UNION FINGERTIGHT ID 0.3 MM-1 unit</t>
  </si>
  <si>
    <t>L1490941</t>
  </si>
  <si>
    <t>UNION M6 F 1/16in M PEEK-1 unit</t>
  </si>
  <si>
    <t>L1490514</t>
  </si>
  <si>
    <t>Jeringa de aguja cementada (N) (estilo de punta 3), Volumén: 10 µL. Modelo: 701 CLIBRE: 26s_x000B_Hamilton®</t>
  </si>
  <si>
    <t>Hamilton®</t>
  </si>
  <si>
    <t>80383 (5190 - 1483)</t>
  </si>
  <si>
    <t>L1490937</t>
  </si>
  <si>
    <t>HS2133A</t>
  </si>
  <si>
    <t>L1490517</t>
  </si>
  <si>
    <t>Premium Plus Caja de portaobjetos de microscopio para 100 ( 26 x 75 mm ). (Púrpura, azul, verde, rojo, naranja)</t>
  </si>
  <si>
    <t>Paqujete con cajas (Púrpura, azul, verde, rojo, naranja)</t>
  </si>
  <si>
    <t>HS120593</t>
  </si>
  <si>
    <t>L1490871</t>
  </si>
  <si>
    <t>Arctic  Squares® Cryogenic Tubos de 2,0 ml. 25 pozos (12,5 mm de diámetro). 5 x 5 matrices. Color Rojo rubi</t>
  </si>
  <si>
    <t>Heathrow Scientific®</t>
  </si>
  <si>
    <t>HS23325A</t>
  </si>
  <si>
    <t>L1490873</t>
  </si>
  <si>
    <t>Contenedor para hielo color verde de 1 litro</t>
  </si>
  <si>
    <t>Recipiente de 1 litro</t>
  </si>
  <si>
    <t>HS28721G</t>
  </si>
  <si>
    <t>L1490872</t>
  </si>
  <si>
    <t xml:space="preserve">HS20521A </t>
  </si>
  <si>
    <t>L1490878</t>
  </si>
  <si>
    <t>Caja Coplin Horizontal.Recipiente para tinsión fabricado en vidrio borosilicato, según Schiefferdecker. Con ranuras para colocar 10 laminillas porta objetos y tapa. Medidas: altura 50 mm, longitud 90 mm, ancho 70 mm</t>
  </si>
  <si>
    <t>Kavalier</t>
  </si>
  <si>
    <t>ELSQL2956001</t>
  </si>
  <si>
    <t>L1490880</t>
  </si>
  <si>
    <t>L1490949</t>
  </si>
  <si>
    <t>Matraz volumetrico 50 mL</t>
  </si>
  <si>
    <t>28017-50</t>
  </si>
  <si>
    <t>L1480950</t>
  </si>
  <si>
    <t xml:space="preserve">Tubo para cultivo 15ml., 16x100mm., fondo redondo, sin tapa, decorado. </t>
  </si>
  <si>
    <t>L1490526</t>
  </si>
  <si>
    <t>Vaso de precipitado de vidrio de 50 mL Kimble®. Grifo (Griffin) de cristal del cubilete con la Boquilla, de forma baja, Graduado blanco Escala doble</t>
  </si>
  <si>
    <t>14000-50</t>
  </si>
  <si>
    <t>L1490920</t>
  </si>
  <si>
    <t xml:space="preserve">Columnas de cromatografía de vidrio de borosilicato, 74 ml de volumen, 2,5 cm de diámetro interior, 15 cm de longitud, 4,91 cm3 área de sección transversal Kimble Flex-Column </t>
  </si>
  <si>
    <t>Caja con 5 columnas</t>
  </si>
  <si>
    <t>420400-2515</t>
  </si>
  <si>
    <t>L1486494</t>
  </si>
  <si>
    <t>Frascos de vidrio de 60 ml de capacidad con tapa de teflón</t>
  </si>
  <si>
    <t>5110220V-26</t>
  </si>
  <si>
    <t>L1490922</t>
  </si>
  <si>
    <t>LabNet</t>
  </si>
  <si>
    <t>R8300-A</t>
  </si>
  <si>
    <t>L1490882</t>
  </si>
  <si>
    <t>P2023</t>
  </si>
  <si>
    <t>L1490883</t>
  </si>
  <si>
    <t>Leica Biosystems</t>
  </si>
  <si>
    <t>L1490884</t>
  </si>
  <si>
    <t>39LC-550-1</t>
  </si>
  <si>
    <t>Caja con 1000 laminillas</t>
  </si>
  <si>
    <t>L1490885</t>
  </si>
  <si>
    <t>Caja con 1440 laminillas</t>
  </si>
  <si>
    <t>L1490934</t>
  </si>
  <si>
    <t>PRO1002200</t>
  </si>
  <si>
    <t>L1490936</t>
  </si>
  <si>
    <t>PRO1003089</t>
  </si>
  <si>
    <t>L1490935</t>
  </si>
  <si>
    <t xml:space="preserve">Vernier de plastico 1-150mm x 0.05mm </t>
  </si>
  <si>
    <t>PRO1002193</t>
  </si>
  <si>
    <t>L1490933</t>
  </si>
  <si>
    <t xml:space="preserve"> PRO1002788</t>
  </si>
  <si>
    <t>MMT-7008A</t>
  </si>
  <si>
    <t>L1490529</t>
  </si>
  <si>
    <t>Cromatoplacas de Aluminio HPTLC Silica gel 60 F254 placas. Placas de gel de sílice HPTLC tamaño 20 x 20 cm, 25 hojas.</t>
  </si>
  <si>
    <t>Merck - Millipore®</t>
  </si>
  <si>
    <t>L1490531</t>
  </si>
  <si>
    <t>Kit portafiltro analítico de acero inoxidable con embudo de 250 mililitros con diámetro  de 47 mm, tapones de silicon del número 8 para montar en matraz de filtración de 1 litro. el kit contiene los siguientes componentes: Embudo de acero inoxidable (XF2014725), Abrazadera de resorte de aluminio de 47 mm (XX1014703) y Rejilla de acero inoxidable (XF2004758)</t>
  </si>
  <si>
    <t>Kit completo</t>
  </si>
  <si>
    <t>XF2014725- XX1014703 - XF2004758</t>
  </si>
  <si>
    <t>L1490533</t>
  </si>
  <si>
    <t>Membrana Durapore®, PVDF, hidrófoba; 0,22 µm, 47 mm, blanca, superficie lisa</t>
  </si>
  <si>
    <t>GVHP04700</t>
  </si>
  <si>
    <t>L1490534</t>
  </si>
  <si>
    <t>Millex Syringe Filter, Durapore® ( PVDF ), Non-sterile (0.22 µm pore size, 13 mm diameter, Millex-GV Durapore® ( PVDF ) membrane, hydrophilic)</t>
  </si>
  <si>
    <t>SLGVX13NL</t>
  </si>
  <si>
    <t>L1490535</t>
  </si>
  <si>
    <t>Millex-HV 13mm Durapore PVDF .45um no estéril</t>
  </si>
  <si>
    <t>SLHVT13NL</t>
  </si>
  <si>
    <t>L1490537</t>
  </si>
  <si>
    <t>Unidad de filtración Millex-GV; 0,22 µm, PVDF, 33 mm, esterilizada por radiación gamma</t>
  </si>
  <si>
    <t>SLGV033RB</t>
  </si>
  <si>
    <t>L1490530</t>
  </si>
  <si>
    <t>No-Wire™ Multi-Tube Racks (número de agujeros, 18, contiene 6 de tubos de centrífuga de 50 ml y 12 de 15 ml)</t>
  </si>
  <si>
    <t>Merck - Millipore® - Sigma-Aldrich®</t>
  </si>
  <si>
    <t>BAF187453017-1EA</t>
  </si>
  <si>
    <t>Paquete con 96 filtros</t>
  </si>
  <si>
    <t>UFC500396</t>
  </si>
  <si>
    <t>L1490888</t>
  </si>
  <si>
    <t>Amicon Ultra-15, membrana PLHK Ultracel-PL, 100 kDa</t>
  </si>
  <si>
    <t>UFC910024</t>
  </si>
  <si>
    <t>L1490889</t>
  </si>
  <si>
    <t>Amicon Ultra-15, membrana PLQK Ultracel-PL, 50 kDa</t>
  </si>
  <si>
    <t>UFC905024</t>
  </si>
  <si>
    <t>L1490890</t>
  </si>
  <si>
    <t>Amicon Ultra-4, membrana PLHK Ultracel-PL, 100 kDa</t>
  </si>
  <si>
    <t>UFC810024</t>
  </si>
  <si>
    <t>C083 Cellulose Fiber Sample Pad Strips</t>
  </si>
  <si>
    <t>Paquete de 100 tiras</t>
  </si>
  <si>
    <t>GFCP103000</t>
  </si>
  <si>
    <t>L1490891</t>
  </si>
  <si>
    <t>L1490892</t>
  </si>
  <si>
    <t xml:space="preserve">Membrana Fluoropore®, PTFE, hidrófoba: 0.22 µm, 13 mm, blanca, superficie lisa </t>
  </si>
  <si>
    <t xml:space="preserve">FGLP01300 </t>
  </si>
  <si>
    <t>L1490893</t>
  </si>
  <si>
    <t>Unidad de filtración Millex-HV; 0,45 µm, PVDF, 33 mm, no estéril</t>
  </si>
  <si>
    <t>SLHV033NS-50</t>
  </si>
  <si>
    <t>S2GVU05RE</t>
  </si>
  <si>
    <t>L1490532</t>
  </si>
  <si>
    <t>Columnas de cromatografía líquida Luer Lock, sin camisa, volumen del lecho 18 ml, I.D. × L 1.5 cm × 10 cm</t>
  </si>
  <si>
    <t>Merck  Millipore™ -  Supelco</t>
  </si>
  <si>
    <t>C4169-5EA</t>
  </si>
  <si>
    <t>L1490886</t>
  </si>
  <si>
    <t>Viales, prelimpiados y ensamblados, volumen 7 ml, vial de vidrio transparente</t>
  </si>
  <si>
    <t>Merck - Supelco®</t>
  </si>
  <si>
    <t>L1490887</t>
  </si>
  <si>
    <t>Filtro de cartucho de Quantum® TEX (Resina Organex)</t>
  </si>
  <si>
    <t>Merck- Milli-Q®</t>
  </si>
  <si>
    <t>QTUM0TEX1</t>
  </si>
  <si>
    <t>Contenedor de acero inoxidable para esterilizar pipetas del 45 x 6.5 cm de diametro</t>
  </si>
  <si>
    <t>5026-1010</t>
  </si>
  <si>
    <t>L1486145</t>
  </si>
  <si>
    <t>5000-1020</t>
  </si>
  <si>
    <t>L1490538</t>
  </si>
  <si>
    <t>Agujas Neolus® para jeringas desechables TERUMO®. G23 x 1"", pared ultra-fina, diametro:0.6 mm, longitud: 25  mm, color: azul</t>
  </si>
  <si>
    <t>Neolus®</t>
  </si>
  <si>
    <t>L1490051</t>
  </si>
  <si>
    <t>Placa de cultivo celular de 24 pocillos, plana, TC, estéril</t>
  </si>
  <si>
    <t>L1490539</t>
  </si>
  <si>
    <t>Frascos de cultivo celular,estériles, con tapón ventilado, Área de crecimiento celular de 25 cm². Volumén de 50 ml.</t>
  </si>
  <si>
    <t>Perkin-Elmer</t>
  </si>
  <si>
    <t>B0631132</t>
  </si>
  <si>
    <t>L1490524</t>
  </si>
  <si>
    <t>025.01.010</t>
  </si>
  <si>
    <t>L1490525</t>
  </si>
  <si>
    <t>025.01.050</t>
  </si>
  <si>
    <t>L1490546</t>
  </si>
  <si>
    <t>Prolab - Isolab</t>
  </si>
  <si>
    <t>081.01.150</t>
  </si>
  <si>
    <t>L1490547</t>
  </si>
  <si>
    <t>Tubo capilar con heparina (rojo)</t>
  </si>
  <si>
    <t>088.02.001</t>
  </si>
  <si>
    <t>L1490548</t>
  </si>
  <si>
    <t>Tubo capilar sin heparina (azul)</t>
  </si>
  <si>
    <t>088.02.002</t>
  </si>
  <si>
    <t>MS333/3-A</t>
  </si>
  <si>
    <t>L1490895</t>
  </si>
  <si>
    <t>Embudo liso de 122 mm de diámetro y ángulo de 60° con vástago largo y ancho</t>
  </si>
  <si>
    <t>Pyrex®</t>
  </si>
  <si>
    <t>6100-5</t>
  </si>
  <si>
    <t>L1490550</t>
  </si>
  <si>
    <t>PYREX® Tubos de cultivo de tapa de rosca de 20 ml con tapas fenólicas, 16x150 mm</t>
  </si>
  <si>
    <t>9825-16XX</t>
  </si>
  <si>
    <t>L1490549</t>
  </si>
  <si>
    <t>Tubo de cultivo de tapa de rosca de 13 x 100 mm con tapa fenólica con revestimiento de goma, reutilizable, 9 ml</t>
  </si>
  <si>
    <t>9825-13</t>
  </si>
  <si>
    <t>L1490945</t>
  </si>
  <si>
    <t>Vaso precipitado de vidrio Tipo Griffin. Fabricado en vidrio de borosilicato. Graduación en color blanco. Con capacidad de 50 ml</t>
  </si>
  <si>
    <t>1000-50</t>
  </si>
  <si>
    <t>L1490896</t>
  </si>
  <si>
    <t>Vaso prescipitado de vidrio Tipo Griffin. Fabricado en vidrio de borosilicato. Graduación en color blanco. Con capacidad de 50 ml</t>
  </si>
  <si>
    <t>21000-0509</t>
  </si>
  <si>
    <t>L1490946</t>
  </si>
  <si>
    <t>Frasco de vidrio claro de 2L para medio de cultivo, graduado con tapón de rosca naranja Pyrex</t>
  </si>
  <si>
    <t>1395-2L</t>
  </si>
  <si>
    <t>L1485377</t>
  </si>
  <si>
    <t>Roche Diagnostics®</t>
  </si>
  <si>
    <t xml:space="preserve">sc-200251 </t>
  </si>
  <si>
    <t>L1490898</t>
  </si>
  <si>
    <t>sc-200263</t>
  </si>
  <si>
    <t>L1490899</t>
  </si>
  <si>
    <t>UltraCruz®. Frascos de cultivo celular, 12.5 cm2, con tapas ventiladas</t>
  </si>
  <si>
    <t>Caja con 200 pzas</t>
  </si>
  <si>
    <t>sc-200261</t>
  </si>
  <si>
    <t>UltraCruz™ Lab Tape, Rojo, Paquete con  4: Cinta para laboratorio roja, 19 mm ancho. Soporta temperaturas desde -23 a  +121°C</t>
  </si>
  <si>
    <t>Paquete con 4 rollos</t>
  </si>
  <si>
    <t>L1490553</t>
  </si>
  <si>
    <t>Accesorio de cabezal combinado Vortexer UltraCruz®. Es adecuado para mezclar tubos y microplacas de microcentrífuga. El accesorio de cabezal de combinación puede acomodar 38 tubos de microcentrífuga (0,5 ml), 28 tubos de microcentrífuga (1,5 o 2,0 ml) o una microplaca.</t>
  </si>
  <si>
    <t>Santa Cruz Biotechnology®</t>
  </si>
  <si>
    <t>sc-361927</t>
  </si>
  <si>
    <t>L1490554</t>
  </si>
  <si>
    <t>Tubos de centrífuga UltraCruz®, cónicos 50 ml, tapón de rosca</t>
  </si>
  <si>
    <t>sc-200252</t>
  </si>
  <si>
    <t>L1490900</t>
  </si>
  <si>
    <t>L1490555</t>
  </si>
  <si>
    <t xml:space="preserve">Punta de filtro de 1000 µl "PCR Performance Tested" (libre de ADN, DNasa / RNasa e inhibidor de PCR), transparente, anillos de nivel de llenado, compatible con Eppendorf, Gilson, Biohit, Finnpipette, Brand, Socorex y similares </t>
  </si>
  <si>
    <t>70.762.411</t>
  </si>
  <si>
    <t>L1490556</t>
  </si>
  <si>
    <t>Punta de pipeta con filtro, 200 µl, Biosphere® plus (estéril, libre de ADN, DNasa/RNasa, inhibidores de PCR, ATP y pirógenos/endotoxinas), transp., anillo de nivel de llenado, para Eppendorf, Gilson y Finnpipette, y modelos similares</t>
  </si>
  <si>
    <t>70.760.211</t>
  </si>
  <si>
    <t>Sigma-Aldrich®</t>
  </si>
  <si>
    <t>L1490904</t>
  </si>
  <si>
    <t>L1490905</t>
  </si>
  <si>
    <t>Insertos para tubos de 2 mL, capacidad de 350 uL</t>
  </si>
  <si>
    <t>Caja con 1000 pzas</t>
  </si>
  <si>
    <t>L1490562</t>
  </si>
  <si>
    <t>Papeles de cromatografía de celulosa Whatman®. Láminas Chr 3MM, 20 x 20 cm.</t>
  </si>
  <si>
    <t>Paquete con 100 láminas</t>
  </si>
  <si>
    <t>WHA3030861</t>
  </si>
  <si>
    <t>L1490560</t>
  </si>
  <si>
    <t>Papeles secantes de gel Whatman®, Grado GB005. GB005 blotting sheets, 20 x 20 cm</t>
  </si>
  <si>
    <t>WHA10426981</t>
  </si>
  <si>
    <t>L1490906</t>
  </si>
  <si>
    <t>Pluma PAP para immunostaining. Ancho de punta de 2 mm</t>
  </si>
  <si>
    <t>Z672548-1EA</t>
  </si>
  <si>
    <t>L1490903</t>
  </si>
  <si>
    <t>Puntas de pipeta de 5 ml</t>
  </si>
  <si>
    <t>BMSP7700T5M</t>
  </si>
  <si>
    <t>L1490563</t>
  </si>
  <si>
    <t>Tanques de revelado TLC rectangulares, completos (L × H × W 27.0 cm × 26.5 cm × 7.0 cm)</t>
  </si>
  <si>
    <t>Z126195-1EA</t>
  </si>
  <si>
    <t>L1490561</t>
  </si>
  <si>
    <t>Tubo de diálisis membrana de celulosa. Promedio. ancho plano 10 mm (0.4 pulg.)</t>
  </si>
  <si>
    <t>D9277-100FT</t>
  </si>
  <si>
    <t>L1490466</t>
  </si>
  <si>
    <t>BRAND® PD-Tip set contains: 0.5, 1, 1.25, 2.5, 5, 10, and 12.5 mL tips</t>
  </si>
  <si>
    <t>Sigma-Aldrich® - BRAND®</t>
  </si>
  <si>
    <t>Z332801</t>
  </si>
  <si>
    <t>L1490907</t>
  </si>
  <si>
    <t>Bio-Pure™ pipetting reservoir.  Capacity 50 mL</t>
  </si>
  <si>
    <t>Sigma-Aldrich® - Merck</t>
  </si>
  <si>
    <t>Z679968-100EA</t>
  </si>
  <si>
    <t>L1490566</t>
  </si>
  <si>
    <t>Casetes de Tejido Histosette® I  (ángulo de 30 grados)</t>
  </si>
  <si>
    <t>Simport Scientific</t>
  </si>
  <si>
    <t>M490</t>
  </si>
  <si>
    <t>Molde de silicon para inclusion con 27 cavidades</t>
  </si>
  <si>
    <t>SPI Supplies</t>
  </si>
  <si>
    <t>2441M-AB</t>
  </si>
  <si>
    <t>L1490571</t>
  </si>
  <si>
    <t>Cajas con capacidad de almacenar 100 microtubos de 1.5/2.0ml., de polipropileno , 10 x 10 (100 orificios), 5 colores, esterilizables en autoclave.</t>
  </si>
  <si>
    <t>L1490577</t>
  </si>
  <si>
    <t>L1490578</t>
  </si>
  <si>
    <t>Depósito de poliestireno, color blanco, fondo inclinado, 50 ml, canal único, individual, estéril</t>
  </si>
  <si>
    <t>L1490579</t>
  </si>
  <si>
    <t>Placa de cultivo celular, de poliestireno, 96 pocillos, blanco, 85.40 x 127.60 x 14.40 mm, fondo plano, tratado con TC, estéril</t>
  </si>
  <si>
    <t>L1490581</t>
  </si>
  <si>
    <t>SPLInsert™ Standing. Placa de cultivo multipocillo 12 insertos / placa de 24 pocillos, PET, 8 um, Área de crecimiento 0.60 cm², 0.2-0.6ml, transparente, estéril.</t>
  </si>
  <si>
    <t>L1490583</t>
  </si>
  <si>
    <t>SPLScar ™ Scratcher (raspador)  con tapa de 6 pocillos  HDPE/PS, 1 mm, estéril</t>
  </si>
  <si>
    <t>L1490582</t>
  </si>
  <si>
    <t>SPLScar ™ Scratcher (raspador) con tapa de 24 pocillos, HDPE/PS, 0.5 mm, estéril</t>
  </si>
  <si>
    <t>L1490576</t>
  </si>
  <si>
    <t>Tubo de centrífuga cónico, estéril de 50 ml</t>
  </si>
  <si>
    <t>50050 - Paquete</t>
  </si>
  <si>
    <t>L1490927</t>
  </si>
  <si>
    <t>Cajas de petri de poliestireno con tres divisiones</t>
  </si>
  <si>
    <t>O3CP</t>
  </si>
  <si>
    <t>L1490923</t>
  </si>
  <si>
    <t xml:space="preserve">Puntas para 10 uL con filtro estériles </t>
  </si>
  <si>
    <t>Tarsons</t>
  </si>
  <si>
    <t>L1490924</t>
  </si>
  <si>
    <t xml:space="preserve">Puntas para 100 uL con filtro estériles </t>
  </si>
  <si>
    <t>L1490925</t>
  </si>
  <si>
    <t xml:space="preserve">Puntas para 1000 uL con filtro estériles </t>
  </si>
  <si>
    <t>L1490926</t>
  </si>
  <si>
    <t xml:space="preserve">Puntas para 200 uL con filtro estériles </t>
  </si>
  <si>
    <t>L1490909</t>
  </si>
  <si>
    <t>Espátulas con cuchara estándar de acero inoxidable 18/10. (Bochem™ - 3215)</t>
  </si>
  <si>
    <t>L1490910</t>
  </si>
  <si>
    <t xml:space="preserve">Embudo de vidrio de borosilicato BRAND™(145550), con diámetro de 150mm incluye un borde superior pulido al fuego o esmerilado. El tubo corto proporciona una filtración óptima. En ángulo de 60° </t>
  </si>
  <si>
    <t xml:space="preserve">Thermo Fisher Scientific - Brand™ </t>
  </si>
  <si>
    <t>L1490585</t>
  </si>
  <si>
    <t>MicroAmp™ Fast Optical 48-Well Reaction Plate</t>
  </si>
  <si>
    <t>L1490586</t>
  </si>
  <si>
    <t>MicroAmp™ Optical 96-Well Reaction Plate</t>
  </si>
  <si>
    <t>L1490452</t>
  </si>
  <si>
    <t xml:space="preserve">EasYFlasks™ Nunc™  25cm2 . Filter . Caja con tratamiento para cultivo celular </t>
  </si>
  <si>
    <t>L1490540</t>
  </si>
  <si>
    <t xml:space="preserve">EasYFlasks™ Nunc™  25cm2 . Solid . Caja con tratamiento para cultivo celular </t>
  </si>
  <si>
    <t>L1490911</t>
  </si>
  <si>
    <t>42213-NN</t>
  </si>
  <si>
    <t>L1490931</t>
  </si>
  <si>
    <t>Placas de 96 pocillos no estériles para inmunoensayos con fondo plano transparentes; poliestireno con tratamiento Maxisorp.</t>
  </si>
  <si>
    <t>Paquete con 180 placas</t>
  </si>
  <si>
    <t>L1490542</t>
  </si>
  <si>
    <t>L1490912</t>
  </si>
  <si>
    <t>Pipeta serológica Nunc™ de 25 ml. Empaquetado individualmente, de papel / plástico pelado, tapado, estériles</t>
  </si>
  <si>
    <t>Thermo Scientific™ Nunc™</t>
  </si>
  <si>
    <t>L1490913</t>
  </si>
  <si>
    <t>Pipeta serológica Nunc™ de 5 ml. Empaquetado individualmente, de papel / plástico pelado, tapado, estériles</t>
  </si>
  <si>
    <t>L1490914</t>
  </si>
  <si>
    <t>Mortero PTFE Thomas Glass para tejido, tipo pistón con eje de acero inoxidable y tubo de vidrio de capacidad de 4 mililitros, completamente esterilízale en autoclave. Tamaño AA</t>
  </si>
  <si>
    <t xml:space="preserve">Thomas® Scientific </t>
  </si>
  <si>
    <t>L1490589</t>
  </si>
  <si>
    <t>Placas de cultivo de tejidos UltraCruz®, transparente, 96 pocillos, fondo plano, envueltas individualmente</t>
  </si>
  <si>
    <t>sc-204447</t>
  </si>
  <si>
    <t>L1490915</t>
  </si>
  <si>
    <t>Tubos de cultivo 14 ml , desechables, vidrio de borosilicato (16 x 100 mm)</t>
  </si>
  <si>
    <t>VWR® - Avantor®</t>
  </si>
  <si>
    <t>47729-576</t>
  </si>
  <si>
    <t>L1490591</t>
  </si>
  <si>
    <t>Microtip cónico de 1/8 "para los modelos de sonificador 250, 350 y 450</t>
  </si>
  <si>
    <t>VWR® Branson Ultrasonics™</t>
  </si>
  <si>
    <t>33996-163 (101-148-062)</t>
  </si>
  <si>
    <t>L1490916</t>
  </si>
  <si>
    <t>Columna ACQUITY UPLC BEH Shield RP18, 130 Å, 1,7 µm, 3 mm X 100 mm</t>
  </si>
  <si>
    <t>Paquete con 1 pieza</t>
  </si>
  <si>
    <t>L1486554</t>
  </si>
  <si>
    <t>WAT200533</t>
  </si>
  <si>
    <t>L1490918</t>
  </si>
  <si>
    <t>186000385c</t>
  </si>
  <si>
    <t>L1490919</t>
  </si>
  <si>
    <t>Vial de recuperación total con cuello de rosca de 12 x 32 mm de vidrio transparente certificado por LCGC, con tapa y septum de PTFE/silicona, volumen de 1 ml</t>
  </si>
  <si>
    <t>186007203C</t>
  </si>
  <si>
    <t>L1490593</t>
  </si>
  <si>
    <t>Vidrio transparente certificado por LCGC Vial de cuello de tornillo de 12 x 32 mm, recuperación total, con tapa y tabique de PTFE / silicona, volumen de 1 ml.</t>
  </si>
  <si>
    <t>186000384C</t>
  </si>
  <si>
    <t>L1490592</t>
  </si>
  <si>
    <t>L1490594</t>
  </si>
  <si>
    <t>Cubre objetos de vidrio, medidas 24 x 60 mm ( 0.13-0.16mm)</t>
  </si>
  <si>
    <t>Cajas con 100 laminillas</t>
  </si>
  <si>
    <t>Zuzi</t>
  </si>
  <si>
    <t>CU2460</t>
  </si>
  <si>
    <t>R1469048</t>
  </si>
  <si>
    <t>Vysis DiGeorge Region LSI N25 SpectrumOrange/LSI ARSA SpectrumGreen Probes. (10 µL)</t>
  </si>
  <si>
    <t>Abbott  - Vysis</t>
  </si>
  <si>
    <t>05N24-010</t>
  </si>
  <si>
    <t>R1469608</t>
  </si>
  <si>
    <t>R1469609</t>
  </si>
  <si>
    <t xml:space="preserve">Anti IgG de perro elaborado en cabra H&amp;L  (HRP)  </t>
  </si>
  <si>
    <t>Vial de 1 mg</t>
  </si>
  <si>
    <t>ab112852</t>
  </si>
  <si>
    <t>R1469610</t>
  </si>
  <si>
    <t>R1468828</t>
  </si>
  <si>
    <t>Anti-BrdU antibody [BU1/75 (ICR1)]</t>
  </si>
  <si>
    <t>R1469611</t>
  </si>
  <si>
    <t xml:space="preserve">Anti-Carma 3 antibody </t>
  </si>
  <si>
    <t>ab137383</t>
  </si>
  <si>
    <t>R1469612</t>
  </si>
  <si>
    <t>Anti-CD9 antibody [EPR23105-121]</t>
  </si>
  <si>
    <t>ab236630</t>
  </si>
  <si>
    <t>ab92726</t>
  </si>
  <si>
    <t>R1468689</t>
  </si>
  <si>
    <t>Anticuerpo anti PAR1 / receptor de trombina [5E2E6]</t>
  </si>
  <si>
    <t>ab233741</t>
  </si>
  <si>
    <t>R1468690</t>
  </si>
  <si>
    <t>Anticuerpo anti-BDNF recombinante [EPR1292], producido en conejo</t>
  </si>
  <si>
    <t>ab108319</t>
  </si>
  <si>
    <t>R1469613</t>
  </si>
  <si>
    <t>ab115777</t>
  </si>
  <si>
    <t>R1468693</t>
  </si>
  <si>
    <t>Anticuerpo anti-CD63 [EPR4244]</t>
  </si>
  <si>
    <t>ab134045</t>
  </si>
  <si>
    <t>R1468694</t>
  </si>
  <si>
    <t>Anticuerpo anti-CD81 [EPR4244]</t>
  </si>
  <si>
    <t>ab109201</t>
  </si>
  <si>
    <t>R1464807</t>
  </si>
  <si>
    <t>Anticuerpo anti-CYP3A4 (para RATA)</t>
  </si>
  <si>
    <t>AB3572</t>
  </si>
  <si>
    <t>R1469614</t>
  </si>
  <si>
    <t>Anticuerpo anti-MMP2 humano [EPR17003-25]</t>
  </si>
  <si>
    <t>ab181286</t>
  </si>
  <si>
    <t>R1469615</t>
  </si>
  <si>
    <t>Anticuerpo anti-MMP9 humano [EP1254]</t>
  </si>
  <si>
    <t>ab76003</t>
  </si>
  <si>
    <t>R1469616</t>
  </si>
  <si>
    <t xml:space="preserve">Anticuerpo Anti-MRP2 [M2III-5] </t>
  </si>
  <si>
    <t>ab15603</t>
  </si>
  <si>
    <t>R1469617</t>
  </si>
  <si>
    <t>Anticuerpo anti-SLC22A3/OCT3 recombinante</t>
  </si>
  <si>
    <t>ab124826</t>
  </si>
  <si>
    <t>R1469618</t>
  </si>
  <si>
    <t>Anticuerpo anti-transportador de glucosa GLUT4</t>
  </si>
  <si>
    <t>ab216661</t>
  </si>
  <si>
    <t>ab70700</t>
  </si>
  <si>
    <t>R1469619</t>
  </si>
  <si>
    <t xml:space="preserve">Anticuerpo recombinante Anti-MRP1 [EPR4658(2)] - C-terminal </t>
  </si>
  <si>
    <t>ab180960</t>
  </si>
  <si>
    <t>R1469620</t>
  </si>
  <si>
    <t>Anticuerpo recombinante anti-transportador de glucosa GLUT2</t>
  </si>
  <si>
    <t>ab234440</t>
  </si>
  <si>
    <t>R1469621</t>
  </si>
  <si>
    <t>Anticuerpo recombinante monoclonal anti-VEGF-A [EPR1176Y]</t>
  </si>
  <si>
    <t>ab52917</t>
  </si>
  <si>
    <t>R1469622</t>
  </si>
  <si>
    <t>Anti-CYP2S1 antibody</t>
  </si>
  <si>
    <t>ab69650</t>
  </si>
  <si>
    <t>Anti-Doublecortin antobody</t>
  </si>
  <si>
    <t>R1468697</t>
  </si>
  <si>
    <t>Anti-FCGRT/FCRN antibody-Extracellular domain</t>
  </si>
  <si>
    <t>ab193148</t>
  </si>
  <si>
    <t>R1469623</t>
  </si>
  <si>
    <t>Anti-Glucose Transporter GLUT4 antibody</t>
  </si>
  <si>
    <t>ab33780</t>
  </si>
  <si>
    <t>R1469624</t>
  </si>
  <si>
    <t>Anti-Glutamate receptor 3/GluA3 antibody</t>
  </si>
  <si>
    <t>ab232887</t>
  </si>
  <si>
    <t>R1469625</t>
  </si>
  <si>
    <t xml:space="preserve">Anti-HIF-1 alpha antibody </t>
  </si>
  <si>
    <t>H1alpha67 (ab1)</t>
  </si>
  <si>
    <t>R1469626</t>
  </si>
  <si>
    <t>Anti-KAT9 / Elp3 antibody</t>
  </si>
  <si>
    <t>ab113228</t>
  </si>
  <si>
    <t>R1464801</t>
  </si>
  <si>
    <t>Anti-mouse biotynilated IgG</t>
  </si>
  <si>
    <t>BA-9200</t>
  </si>
  <si>
    <t>R1469627</t>
  </si>
  <si>
    <t>Anti-Neurexin 1 antibody 100 ul</t>
  </si>
  <si>
    <t>ab214191</t>
  </si>
  <si>
    <t>R1469628</t>
  </si>
  <si>
    <t>Anti-NPY2R/Y2 receptor antibody </t>
  </si>
  <si>
    <t>ab31894</t>
  </si>
  <si>
    <t>R1469629</t>
  </si>
  <si>
    <t xml:space="preserve">Anti-Oct4 antibody </t>
  </si>
  <si>
    <t>ab19857</t>
  </si>
  <si>
    <t>R1464808</t>
  </si>
  <si>
    <t xml:space="preserve">Anti-P Glyciprotein para rata </t>
  </si>
  <si>
    <t>Ab3366</t>
  </si>
  <si>
    <t>R1469630</t>
  </si>
  <si>
    <t>Anti-SQSTM1 / p62 antibody [2C11] - BSA and Azide free</t>
  </si>
  <si>
    <t>ab56416</t>
  </si>
  <si>
    <t>R1468699</t>
  </si>
  <si>
    <t xml:space="preserve">Anti-WASP/Wiskott-Aldrich syndrome protein antibody [EP2541Y]  </t>
  </si>
  <si>
    <t>ab75830</t>
  </si>
  <si>
    <t>R1469631</t>
  </si>
  <si>
    <t>ab219915</t>
  </si>
  <si>
    <t>R1469632</t>
  </si>
  <si>
    <t>CP 339818 hydrochloride, KV1.3 and KV1.4 channel blocker ()</t>
  </si>
  <si>
    <t xml:space="preserve">Vial con 25 mg </t>
  </si>
  <si>
    <t>ab145535</t>
  </si>
  <si>
    <t>R1469633</t>
  </si>
  <si>
    <t>Fluoroshield Mounting Medium With DAPI</t>
  </si>
  <si>
    <t>ab104139</t>
  </si>
  <si>
    <t>R1464767</t>
  </si>
  <si>
    <t>Goat Anti-Rat IgG Fc (HRP) preadsorbed</t>
  </si>
  <si>
    <t>ab97090</t>
  </si>
  <si>
    <t>R1468703</t>
  </si>
  <si>
    <t xml:space="preserve">HO-1 - Rabbit Anti-Heme Oxygenase 1 antibody (ab13243) </t>
  </si>
  <si>
    <t>Vial con 200 µg</t>
  </si>
  <si>
    <t>ab13243</t>
  </si>
  <si>
    <t>R1469634</t>
  </si>
  <si>
    <t>Lisado celular HELA</t>
  </si>
  <si>
    <t>ab29545</t>
  </si>
  <si>
    <t>R1469635</t>
  </si>
  <si>
    <t>Mouse monoclonal [9F11] to Methylglyoxal</t>
  </si>
  <si>
    <t>ab243074</t>
  </si>
  <si>
    <t>R1469636</t>
  </si>
  <si>
    <t>Native human IgE protein (Azide free)</t>
  </si>
  <si>
    <t>ab65866</t>
  </si>
  <si>
    <t>R1469637</t>
  </si>
  <si>
    <t xml:space="preserve">NFkB (p50, p52, p65, c-Rel, RelB) Transcription Factor Assay Kit (Colorimetric) </t>
  </si>
  <si>
    <t>ab207216</t>
  </si>
  <si>
    <t>R1469638</t>
  </si>
  <si>
    <t xml:space="preserve">Proteína Recombinante humana VEGF </t>
  </si>
  <si>
    <t>ab55566</t>
  </si>
  <si>
    <t>R1468700</t>
  </si>
  <si>
    <t>Rabbit polyclonal to MEF2A (phospho T312) antibody</t>
  </si>
  <si>
    <t>ab30644</t>
  </si>
  <si>
    <t>R1468701</t>
  </si>
  <si>
    <t>Rb mAb CYP2B6 (Recombinant Anti-Cytochrome P450 2B6/CYP2B6 antibody [EPR9985(B)] )</t>
  </si>
  <si>
    <t>ab140609</t>
  </si>
  <si>
    <t>R1468692</t>
  </si>
  <si>
    <t xml:space="preserve">Recombinant Anti-Caspase-3 antibody </t>
  </si>
  <si>
    <t>ab32351</t>
  </si>
  <si>
    <t>R1468695</t>
  </si>
  <si>
    <t>Recombinant Anti-Cytochrome P450 4A/CYP4A11 antibody [EPR8276]</t>
  </si>
  <si>
    <t>ab140635</t>
  </si>
  <si>
    <t>R1469639</t>
  </si>
  <si>
    <t>Recombinant Anti-GFAP antibody [EPR1034Y] - Mouse IgG2a</t>
  </si>
  <si>
    <t>ab279290</t>
  </si>
  <si>
    <t>R1468698</t>
  </si>
  <si>
    <t xml:space="preserve">Recombinant Anti-MEF2A antibody [EP1706Y]Rabbit monoclonal </t>
  </si>
  <si>
    <t>ab76063</t>
  </si>
  <si>
    <t>R1468702</t>
  </si>
  <si>
    <t>Recombinant Human CYP2W1 protein</t>
  </si>
  <si>
    <t>Vial con 2 µg</t>
  </si>
  <si>
    <t>ab162887</t>
  </si>
  <si>
    <t>R1468704</t>
  </si>
  <si>
    <t xml:space="preserve">Sirt 3 - Rabbit Anti-SIRT3 antibody </t>
  </si>
  <si>
    <t>ab189860</t>
  </si>
  <si>
    <t>R1468705</t>
  </si>
  <si>
    <t>Anti-Cyp2b1 mAb</t>
  </si>
  <si>
    <t xml:space="preserve">Abnova </t>
  </si>
  <si>
    <t>MAB3815</t>
  </si>
  <si>
    <t>R1469640</t>
  </si>
  <si>
    <t>CD40 (human)-muIg Fusion Protein (R-PE)</t>
  </si>
  <si>
    <t>Adipogen Life Sciences®</t>
  </si>
  <si>
    <t>ANC- 504-050</t>
  </si>
  <si>
    <t>R1464071</t>
  </si>
  <si>
    <t>ExoSAP-IT For PCR Product Cleanup</t>
  </si>
  <si>
    <t>AFFYMETRIX</t>
  </si>
  <si>
    <t>U02-782011ML</t>
  </si>
  <si>
    <t>R1468707</t>
  </si>
  <si>
    <t>Agilent RNA 6000 Nano Kit. Para el análisis y cuantificación de muestras totales y de ARNm de 25 a 500 ng / µL en concentración. El kit incluye 25 chips microfluídicos, reactivos y consumibles, suficientes para 300 muestras.</t>
  </si>
  <si>
    <t>Kit para 300 muestras</t>
  </si>
  <si>
    <t>R1468706</t>
  </si>
  <si>
    <t>SurePrint G3 Human CGH Microarray Kit, 8x60K; Tres diapositivas de vidrio formateadas cada una con ocho matrices SurePrint G3 60K (5188-5226, 5188-5220, 5190-3393, 5190-4240, G2534-60014)</t>
  </si>
  <si>
    <t>Kit con 3 laminillas</t>
  </si>
  <si>
    <t>G4450A</t>
  </si>
  <si>
    <t>R1464796</t>
  </si>
  <si>
    <t>KIT para medición de TSH en suero de rata</t>
  </si>
  <si>
    <t>55-TSHRT-E01</t>
  </si>
  <si>
    <t>R1469641</t>
  </si>
  <si>
    <t>Vial con 500 units</t>
  </si>
  <si>
    <t>A111103</t>
  </si>
  <si>
    <t>Vial con 5000 units</t>
  </si>
  <si>
    <t>A111107</t>
  </si>
  <si>
    <t>R1469643</t>
  </si>
  <si>
    <t>AmpliTaq Gold™ 360 Master Mix</t>
  </si>
  <si>
    <t>R1469644</t>
  </si>
  <si>
    <t>Clariom™ S Assay Human 10 ensayos</t>
  </si>
  <si>
    <t>Kit para 10 ensayos</t>
  </si>
  <si>
    <t>R1468715</t>
  </si>
  <si>
    <t>Kit para 360 rxn</t>
  </si>
  <si>
    <t>R1468716</t>
  </si>
  <si>
    <t>R1469645</t>
  </si>
  <si>
    <t>R1469646</t>
  </si>
  <si>
    <t>CytoScan™ 750K Suite (Cytoscan 750 array kit y kit de reactivos para 24 ensayos)</t>
  </si>
  <si>
    <t>R1469647</t>
  </si>
  <si>
    <t>Eukaryotic 18S rRNA Endogenous Control (VIC™/MGB probe, primer limited)</t>
  </si>
  <si>
    <t>4319413E</t>
  </si>
  <si>
    <t>R1469648</t>
  </si>
  <si>
    <t>GeneChip® Hybridization Wash and Stain Kit for 30 rxns</t>
  </si>
  <si>
    <t>R1469649</t>
  </si>
  <si>
    <t>GeneScan™ 500 LIZ™ dye Size Standard</t>
  </si>
  <si>
    <t>Matriz TaqMan para genes Hox humanos</t>
  </si>
  <si>
    <t>R1469650</t>
  </si>
  <si>
    <t>Placa de verificación de RNasaP, 96 pocillos</t>
  </si>
  <si>
    <t>R1469651</t>
  </si>
  <si>
    <t>Vial de 130,000 pmol</t>
  </si>
  <si>
    <t>R1468730</t>
  </si>
  <si>
    <t>4351372 - Hs01587860_mH</t>
  </si>
  <si>
    <t>R1468724</t>
  </si>
  <si>
    <t>TaqMan  Genotyping Assay C__3237198_20</t>
  </si>
  <si>
    <t xml:space="preserve">4362691 -  C__3237198_20 </t>
  </si>
  <si>
    <t>R1469652</t>
  </si>
  <si>
    <t>TaqMan Assay Gene Expression Hs00153153_m1 FAM-MGB</t>
  </si>
  <si>
    <t>4331182 - Hs00153153_m1</t>
  </si>
  <si>
    <t>TaqMan Assay Gene Expression Hs00389519_m1 FAM-MGB</t>
  </si>
  <si>
    <t xml:space="preserve">4331182 - Hs00389519_m1 </t>
  </si>
  <si>
    <t>R1469653</t>
  </si>
  <si>
    <t>TaqMan Assay Gene Expression Hs00900055_m1 FAM-MGB</t>
  </si>
  <si>
    <t>4331182 - Hs00900055_m1</t>
  </si>
  <si>
    <t>TaqMan Assay Gene Expression Hs00939627_m1 FAM-MGB</t>
  </si>
  <si>
    <t xml:space="preserve">4331182 - Hs00939627_m1 </t>
  </si>
  <si>
    <t>TaqMan Assay Gene Expression Hs04176575_m1 FAM-MGB</t>
  </si>
  <si>
    <t xml:space="preserve">4331182 - Hs04176575_m1 </t>
  </si>
  <si>
    <t>TaqMan Gene Expression Master Mix</t>
  </si>
  <si>
    <t>R1469654</t>
  </si>
  <si>
    <t>TaqMan Pre-Designed SNP Genotyping Assays Human. Medium Scale. 1,000 rxns. SNP rs2290400, Gene GSDMB. ID C__15884536_10</t>
  </si>
  <si>
    <t>4351376  - (ID C__15884536_10)</t>
  </si>
  <si>
    <t>R1469655</t>
  </si>
  <si>
    <t>TaqMan Pre-Designed SNP Genotyping Assays Human. Medium Scale. 1,000 rxns. SNP rs4762284, Gene ELK3. ID C__26112294_10</t>
  </si>
  <si>
    <t>4351376 -  (ID C__26112294_10)</t>
  </si>
  <si>
    <t>4351376    (ID C__335486_1_)</t>
  </si>
  <si>
    <t>ID C__207701_10</t>
  </si>
  <si>
    <t>4351376    (ID C__1270960_10)</t>
  </si>
  <si>
    <t>R1468723</t>
  </si>
  <si>
    <t>TaqMan® SNP Genotyping Assays C___3237198_20  rs1695</t>
  </si>
  <si>
    <t>R1469656</t>
  </si>
  <si>
    <t>TaqMan™  Assay Gene Expression Hs00153120_m1 FAM-MGB (CYP1A1)</t>
  </si>
  <si>
    <t xml:space="preserve">4331182 - Hs00153120_m1 </t>
  </si>
  <si>
    <t>R1469657</t>
  </si>
  <si>
    <t>TaqMan™  Assay Gene Expression Hs00167927_m1 FAM-MGB (CYP1A2)</t>
  </si>
  <si>
    <t xml:space="preserve">4331182 - Hs00167927_m1 </t>
  </si>
  <si>
    <t>R1469658</t>
  </si>
  <si>
    <t>TaqMan™  Assay Gene Expression Hs00426380_m1 FAM-MGB (CYP2C19)</t>
  </si>
  <si>
    <t>4331182 - Hs00426380_m1</t>
  </si>
  <si>
    <t>R1469659</t>
  </si>
  <si>
    <t>TaqMan™  Assay Gene Expression Hs00426397_m1 FAM-MGB (CYP2C9)</t>
  </si>
  <si>
    <t>4331182 - Hs00426397_m1</t>
  </si>
  <si>
    <t>R1469660</t>
  </si>
  <si>
    <t>TaqMan™  Assay Gene Expression Hs00559368_m1 FAM-MGB (CYP2E1)</t>
  </si>
  <si>
    <t>4331182 - Hs00559368_m1</t>
  </si>
  <si>
    <t>R1469661</t>
  </si>
  <si>
    <t>TaqMan™  Assay Gene Expression Hs04183483_g1 FAM-MGB (CYP2B6)</t>
  </si>
  <si>
    <t>4331182 - Hs04183483_g1</t>
  </si>
  <si>
    <t>R1469662</t>
  </si>
  <si>
    <t>TaqMan™  Gene Expression Assays Inventoried (20x concentration)-250 rxn of 20 uL-FAM  MMP9</t>
  </si>
  <si>
    <t>4331182 - MMP9 Hs00957562_m1</t>
  </si>
  <si>
    <t>R1468721</t>
  </si>
  <si>
    <t>TaqMan™  Genotyping Assay C___2593687_10</t>
  </si>
  <si>
    <t xml:space="preserve">4351379 - C___2593687_10  </t>
  </si>
  <si>
    <t>R1468722</t>
  </si>
  <si>
    <t>R1468726</t>
  </si>
  <si>
    <t>TaqMan™  Genotyping Assay C_15854163_70</t>
  </si>
  <si>
    <t>4362691 - C_15854163_70</t>
  </si>
  <si>
    <t>R1468727</t>
  </si>
  <si>
    <t>TaqMan™  Genotyping Assay C_31319338_10</t>
  </si>
  <si>
    <t>4351379 - C_31319338_10</t>
  </si>
  <si>
    <t>R1469663</t>
  </si>
  <si>
    <t>4351379 - C__59013445_10</t>
  </si>
  <si>
    <t>R1469664</t>
  </si>
  <si>
    <t>TaqMan™ Exogenous Internal Positive Control Reagents</t>
  </si>
  <si>
    <t>R1468728</t>
  </si>
  <si>
    <t>4331182 - Hs00559367_m1</t>
  </si>
  <si>
    <t>R1468731</t>
  </si>
  <si>
    <t>4331182 - Hs00184500_m1</t>
  </si>
  <si>
    <t>R1468732</t>
  </si>
  <si>
    <t>4331182 - Hs01561483_m1</t>
  </si>
  <si>
    <t>R1468729</t>
  </si>
  <si>
    <t>4351372 - Hs00908623_m1</t>
  </si>
  <si>
    <t>R1468718</t>
  </si>
  <si>
    <t>4351372 - Rn06413993_s1</t>
  </si>
  <si>
    <t>R1468713</t>
  </si>
  <si>
    <t>Kit para 750 rxn</t>
  </si>
  <si>
    <t>4331182 - HS99999901_S1</t>
  </si>
  <si>
    <t>R1468714</t>
  </si>
  <si>
    <t>4331182 - RN01775763_g1</t>
  </si>
  <si>
    <t>R1469665</t>
  </si>
  <si>
    <t>TaqMan™ Gene Expression Assay (FAM) CrkL ID Hs00178304_m1</t>
  </si>
  <si>
    <t>4331182 -  (ID Hs00178304_m1)</t>
  </si>
  <si>
    <t>R1469680</t>
  </si>
  <si>
    <t>TaqMan™ Gene Expression Assay (FAM). Target species: rat- ID: Rn00569758_m1 (Tac3)</t>
  </si>
  <si>
    <t>Vial para S (250 reations)</t>
  </si>
  <si>
    <t>4331182  - ID: Rn00569758_m1 (Tac3)</t>
  </si>
  <si>
    <t>R1469681</t>
  </si>
  <si>
    <t>TaqMan™ Gene Expression Assay (FAM). Target species: rat- ID: Rn00571351_m1   (Pdyn)</t>
  </si>
  <si>
    <t>4331182  - ID: Rn00571351_m1   (Pdyn)</t>
  </si>
  <si>
    <t>R1469666</t>
  </si>
  <si>
    <t>TaqMan™ Gene Expression Assay (FAM). Target species: rat- ID: Rn00576645_m1 (Npvf)</t>
  </si>
  <si>
    <t>4331182  -  ID: Rn00576645_m1 (Npvf)</t>
  </si>
  <si>
    <t>R1469667</t>
  </si>
  <si>
    <t>TaqMan™ Gene Expression Assay (FAM). Target species: rat- ID: Rn00578981_m1 (Gnrhr)</t>
  </si>
  <si>
    <t>4331182  -  ID: Rn00578981_m1 (Gnrhr)</t>
  </si>
  <si>
    <t>R1469668</t>
  </si>
  <si>
    <t>TaqMan™ Gene Expression Assay (FAM). Target species: rat- ID: Rn01771908_s1 (Mkrn3)</t>
  </si>
  <si>
    <t>Vial para S (360 reations)</t>
  </si>
  <si>
    <t>4351372  -  ID: Rn01771908_s1 (Mkrn3)</t>
  </si>
  <si>
    <t>R1469669</t>
  </si>
  <si>
    <t>TaqMan™ Gene Expression Assay (FAM). Target species: rat- ID:Rn00580695_m1 (Star)</t>
  </si>
  <si>
    <t>4331182  - ID:Rn00580695_m1 (Star)</t>
  </si>
  <si>
    <t>R1469670</t>
  </si>
  <si>
    <t>TaqMan™ Gene Expression Assay. Mm00839408_g1 FAM-MGB</t>
  </si>
  <si>
    <t>4331182 -  Mm00839408_g1 FAM-MGB</t>
  </si>
  <si>
    <t>R1469671</t>
  </si>
  <si>
    <t>TaqMan™ Gene Expression Assays Inventoried (20x concentration)-250 rxn of 20 uL-FAM  ABCC1</t>
  </si>
  <si>
    <t>4331182-ABCC1 Hs01561483_m1</t>
  </si>
  <si>
    <t>R1469672</t>
  </si>
  <si>
    <t>TaqMan™ Gene Expression Assays Inventoried (20x concentration)-250 rxn of 20 uL-FAM  MMP2</t>
  </si>
  <si>
    <t> 4331182 - MMP2 Hs01548727_m1</t>
  </si>
  <si>
    <t>R1468720</t>
  </si>
  <si>
    <t>4351379 - C_11889257_10</t>
  </si>
  <si>
    <t>R1468725</t>
  </si>
  <si>
    <t>TaqMan™ Genotyping Assay C__7586657_20</t>
  </si>
  <si>
    <t>4362691 - C__7586657_20</t>
  </si>
  <si>
    <t>R1469673</t>
  </si>
  <si>
    <t>TaqMan™ Genotyping Master Mix</t>
  </si>
  <si>
    <t>R1469674</t>
  </si>
  <si>
    <t>TaqMan™ MGB Probe  (Label  5" ,FAM™, VIC™, TET™,  y NED™ , 6-FAM™)</t>
  </si>
  <si>
    <t>Vial con 50,000 pmol</t>
  </si>
  <si>
    <t>R1469676</t>
  </si>
  <si>
    <t>Vial con  6,000 pmol</t>
  </si>
  <si>
    <t>R1469678</t>
  </si>
  <si>
    <t>TaqMan™ MicroRNA Reverse Transcription Kit</t>
  </si>
  <si>
    <t>R1469679</t>
  </si>
  <si>
    <t>TaqMan™ Non-coding RNA Assay. Target species: rat- ID:Rn04244292_s1 (Mir30b)</t>
  </si>
  <si>
    <t>Vial para S (360 reations) 20X</t>
  </si>
  <si>
    <t>R1469685</t>
  </si>
  <si>
    <t>Aspergillus niger van Tieghem 16888™</t>
  </si>
  <si>
    <t>R1468735</t>
  </si>
  <si>
    <t>CHLA-03-AA (ATCC® CRL-3035™)</t>
  </si>
  <si>
    <t>CRL-3035</t>
  </si>
  <si>
    <t>R1469682</t>
  </si>
  <si>
    <t>FHC (Colon humano normal)</t>
  </si>
  <si>
    <t>CRL-1831™</t>
  </si>
  <si>
    <t>R1468743</t>
  </si>
  <si>
    <t>Hep G2 [HEPG2] (ATCC® HB-8065™).  (Carcinoma hepatocelular)</t>
  </si>
  <si>
    <t>HB-8065</t>
  </si>
  <si>
    <t>R1468736</t>
  </si>
  <si>
    <t>HMC3 (ATCC® CRL-3304™)</t>
  </si>
  <si>
    <t>Vial congelado 1.0 ml</t>
  </si>
  <si>
    <t>CRL-3304</t>
  </si>
  <si>
    <t>CRL-3243</t>
  </si>
  <si>
    <t>R1469684</t>
  </si>
  <si>
    <t>MRC-5 (fibroblasto de pulmón humano normal)</t>
  </si>
  <si>
    <t>CCL-171™</t>
  </si>
  <si>
    <t>R1468738</t>
  </si>
  <si>
    <t>RG2 [D74] (ATCC® CRL-2433™)</t>
  </si>
  <si>
    <t>CRL-2433</t>
  </si>
  <si>
    <t>R1468739</t>
  </si>
  <si>
    <t>SVG p12 (ATCC® CRL-8621™)</t>
  </si>
  <si>
    <t>CRL-8621</t>
  </si>
  <si>
    <t>R1468740</t>
  </si>
  <si>
    <t>SW 1088 [SW-1088, SW1088] (ATCC® HTB-12™)</t>
  </si>
  <si>
    <t>HTB-12</t>
  </si>
  <si>
    <t>R1468741</t>
  </si>
  <si>
    <t>U-87 MG (ATCC® HTB-14™)</t>
  </si>
  <si>
    <t>HTB-14</t>
  </si>
  <si>
    <t>860517P-5MG</t>
  </si>
  <si>
    <t>R1468813</t>
  </si>
  <si>
    <t>ATP2B4 Antibody - middle region</t>
  </si>
  <si>
    <t>Aviva Systems Biology</t>
  </si>
  <si>
    <t>ARP44394_P050</t>
  </si>
  <si>
    <t>R1468815</t>
  </si>
  <si>
    <t>ERK1/2 Antibody (Phospho-Thr202/Tyr204)</t>
  </si>
  <si>
    <t xml:space="preserve">Aviva Systems Biology </t>
  </si>
  <si>
    <t>OAEC00327</t>
  </si>
  <si>
    <t>Lymphoprep™</t>
  </si>
  <si>
    <t>R1468751</t>
  </si>
  <si>
    <t xml:space="preserve">BD FACS™  Rinse Solution </t>
  </si>
  <si>
    <t>R1468752</t>
  </si>
  <si>
    <t>R1468757</t>
  </si>
  <si>
    <t>R1468746</t>
  </si>
  <si>
    <t>Bacto™ Agar Soldifying Agent, BD Diagnostics</t>
  </si>
  <si>
    <t>R1468755</t>
  </si>
  <si>
    <t>BD BBL ™ Caldo de soya Trypticase ™ / Caldo de digestión de soya y caseína</t>
  </si>
  <si>
    <t>R1468772</t>
  </si>
  <si>
    <t>BD BBL™  Sensi-Disc™  Ceftazidime / Avibactam CLSI (30/20 mcg)</t>
  </si>
  <si>
    <t>BD BBL™  Sensi-Disc™</t>
  </si>
  <si>
    <t>R1468773</t>
  </si>
  <si>
    <t xml:space="preserve">BD BBL™  Sensi-Disc™ </t>
  </si>
  <si>
    <t>R1469689</t>
  </si>
  <si>
    <t>BD Cytofix/Cytoperm™. Fixation/Permeablization Kit</t>
  </si>
  <si>
    <t>R1468758</t>
  </si>
  <si>
    <t>BD FACS™ Clean Solution</t>
  </si>
  <si>
    <t>R1469690</t>
  </si>
  <si>
    <t>R1468763</t>
  </si>
  <si>
    <t>Mouse Anti-Human CD19 FITC  (20 uL)</t>
  </si>
  <si>
    <t>R1469691</t>
  </si>
  <si>
    <t>Purified Mouse anti-Akt  Clone  55/PKBa/Akt  (RUO)</t>
  </si>
  <si>
    <t>Perm Buffer III</t>
  </si>
  <si>
    <t>Frasco con 125 ml</t>
  </si>
  <si>
    <t>BD Biosciences - BD Phosflow™</t>
  </si>
  <si>
    <t>R1468747</t>
  </si>
  <si>
    <t>Corning® Collagen I, Rat Tail, 100mg</t>
  </si>
  <si>
    <t>BD Biosciences - Corning®</t>
  </si>
  <si>
    <t>R1468760</t>
  </si>
  <si>
    <t>R1469693</t>
  </si>
  <si>
    <t>Caldo dextrosa Difco ™ Sabouraud</t>
  </si>
  <si>
    <t>BD Difco™</t>
  </si>
  <si>
    <t>R1469694</t>
  </si>
  <si>
    <t>Caldo Soya Tripticaseína</t>
  </si>
  <si>
    <t>R1469688</t>
  </si>
  <si>
    <t>Caja con 20 sobres</t>
  </si>
  <si>
    <t>BD GasPak™</t>
  </si>
  <si>
    <t>R1468762</t>
  </si>
  <si>
    <t>BD Horizon™</t>
  </si>
  <si>
    <t>R1468756</t>
  </si>
  <si>
    <t>R1468753</t>
  </si>
  <si>
    <t>BD Multitest™</t>
  </si>
  <si>
    <t>R1468771</t>
  </si>
  <si>
    <t>APC Rat Anti-Mouse IgM (0.2 mg/ml)</t>
  </si>
  <si>
    <t>BD Pharmingen™</t>
  </si>
  <si>
    <t>R1469695</t>
  </si>
  <si>
    <t>APC-Cy™7 Mouse Anti-Human CD19</t>
  </si>
  <si>
    <t>R1469696</t>
  </si>
  <si>
    <t>R1469697</t>
  </si>
  <si>
    <t>R1469698</t>
  </si>
  <si>
    <t>R1468769</t>
  </si>
  <si>
    <t>FITC Rat Anti-Mouse CD43  (0.5 mg/ml)</t>
  </si>
  <si>
    <t>Vial con 0.2 mg</t>
  </si>
  <si>
    <t>R1468759</t>
  </si>
  <si>
    <t>R1469699</t>
  </si>
  <si>
    <t>R1468768</t>
  </si>
  <si>
    <t>PE Mouse Anti-Mouse CD22.2  (0.2 mg/ml)</t>
  </si>
  <si>
    <t>PE-Cy7 mouse anti human CD7</t>
  </si>
  <si>
    <t>R1469700</t>
  </si>
  <si>
    <t>PE-Cy™5 Mouse Anti-Human CD18</t>
  </si>
  <si>
    <t>R1469701</t>
  </si>
  <si>
    <t>PE-Cy™7 Mouse anti-GATA3</t>
  </si>
  <si>
    <t>R1468770</t>
  </si>
  <si>
    <t>PerCP Rat Anti-Mouse CD45R/B220 (0.2 mg/ml)</t>
  </si>
  <si>
    <t>Vial con 0.1 mg</t>
  </si>
  <si>
    <t>PE-Cy7 mouse anti human CD90</t>
  </si>
  <si>
    <t>R1468765</t>
  </si>
  <si>
    <t>BD Phosflow™</t>
  </si>
  <si>
    <t>R1468764</t>
  </si>
  <si>
    <t>R1468766</t>
  </si>
  <si>
    <t>R1468767</t>
  </si>
  <si>
    <t>AF488 anti-Stat5(Yp694)</t>
  </si>
  <si>
    <t>AlexaFluor 488 mouse anti-S6(S235-S236)</t>
  </si>
  <si>
    <t>AlexaFluor 647 mouse anti-AKT(S473)</t>
  </si>
  <si>
    <t>Pacific Blue mouse anti-P38MAPK(T180-TY182)</t>
  </si>
  <si>
    <t>PE mouse anti m-TOR(S2448)</t>
  </si>
  <si>
    <t>R1468745</t>
  </si>
  <si>
    <t>Purified Mouse Anti-CD220 (Insulin Receptor ?, concentración 250 µg/ml)</t>
  </si>
  <si>
    <t>BD Transduction Laboratories™</t>
  </si>
  <si>
    <t>R1469687</t>
  </si>
  <si>
    <t xml:space="preserve">BD Brain Heart Infusion (BHI) Agar </t>
  </si>
  <si>
    <t>Envase con 20 placas</t>
  </si>
  <si>
    <t>PA-255003.08</t>
  </si>
  <si>
    <t>R1469702</t>
  </si>
  <si>
    <t>BD Sensi-Disc™ . Sensidiscos Fosfomicina con glucosa, 6-fosfato (50/50)</t>
  </si>
  <si>
    <t>Caja 50 cartuchos</t>
  </si>
  <si>
    <t>R1464618</t>
  </si>
  <si>
    <t>CrkL(pY207)Alexa 488 K30-391.50.80 50 Test</t>
  </si>
  <si>
    <t>R1464629</t>
  </si>
  <si>
    <t>Hu CD34 PE 563 100 Test</t>
  </si>
  <si>
    <t>R1464638</t>
  </si>
  <si>
    <t>R1464633</t>
  </si>
  <si>
    <t>Sensidiscos de cefotaxima 30 ug Caja con 10 cartuchos</t>
  </si>
  <si>
    <t>R1469060</t>
  </si>
  <si>
    <t>DEXTROSOL Prueba de tolerancia a la glucosa (75 g/250 ml) Natutal,limon,uva</t>
  </si>
  <si>
    <t>BeScience - HYCEL</t>
  </si>
  <si>
    <t>5375-250</t>
  </si>
  <si>
    <t>Kit paquete de 2 kits de 100 tests cada uno (200 tests)</t>
  </si>
  <si>
    <t>Frasco de 100 ml</t>
  </si>
  <si>
    <t>Biocare Medical</t>
  </si>
  <si>
    <t>EM897L</t>
  </si>
  <si>
    <t>R1468775</t>
  </si>
  <si>
    <t>7-AAD Viability Staining Solution (50 µg/ml)</t>
  </si>
  <si>
    <t>R1468777</t>
  </si>
  <si>
    <t>Alexa Fluor® 488 Donkey anti-rabbit IgG (minimal x-reactivity) Antibody</t>
  </si>
  <si>
    <t>R1468781</t>
  </si>
  <si>
    <t>Zombie NIR™ Fixable Viability Kit</t>
  </si>
  <si>
    <t>R1469704</t>
  </si>
  <si>
    <t>Alexa Fluor® 647 anti-human CD127 (IL-7R?) Antibody</t>
  </si>
  <si>
    <t>BioLegend®</t>
  </si>
  <si>
    <t>R1469717</t>
  </si>
  <si>
    <t>Annexin V Binding buffer</t>
  </si>
  <si>
    <t>R1469715</t>
  </si>
  <si>
    <t>Anticuerpo anti-CD105 humano, producido en ratón, marcado con APC.</t>
  </si>
  <si>
    <t>R1469705</t>
  </si>
  <si>
    <t>APC/Cyanine7 anti-human CD4 Antibody</t>
  </si>
  <si>
    <t>R1469718</t>
  </si>
  <si>
    <t>Apotracker™ Green</t>
  </si>
  <si>
    <t>R1469706</t>
  </si>
  <si>
    <t>Cell Staining Buffer</t>
  </si>
  <si>
    <t>R1469716</t>
  </si>
  <si>
    <t xml:space="preserve">Conjugado anti-human IgG Fc Antibody, marcado con Alexa Fluor® 647, producido en rata. </t>
  </si>
  <si>
    <t>R1469707</t>
  </si>
  <si>
    <t>ELISA MAX™ Deluxe Set Human IFN-y(gamma)</t>
  </si>
  <si>
    <t>Envase con 5 plates</t>
  </si>
  <si>
    <t xml:space="preserve">FITC Annexin V </t>
  </si>
  <si>
    <t>Fixation buffer</t>
  </si>
  <si>
    <t>Intracellular Staining Permeabilization Wash Buffer (10X)</t>
  </si>
  <si>
    <t>R1469711</t>
  </si>
  <si>
    <t>MojoSort™ Human NK Cell Isolation Kit</t>
  </si>
  <si>
    <t>R1469712</t>
  </si>
  <si>
    <t>PC anti-human TSLPR (TSLP-R) Antibody</t>
  </si>
  <si>
    <t>R1469713</t>
  </si>
  <si>
    <t>PE anti-human CD86 Antibody</t>
  </si>
  <si>
    <t>R1469720</t>
  </si>
  <si>
    <t>TMB High Sensitivity Substrate Solution (GLV)</t>
  </si>
  <si>
    <t>R1468780</t>
  </si>
  <si>
    <t>ELISA MAX™ Deluxe Set Human IL-12/IL-23 (p40)</t>
  </si>
  <si>
    <t>Kit con 5 placas</t>
  </si>
  <si>
    <t xml:space="preserve">Frasco con 20 ml </t>
  </si>
  <si>
    <t>R1469721</t>
  </si>
  <si>
    <t>ETEST® Ceftazidime/Avibactam</t>
  </si>
  <si>
    <t>Paquete con 30 tiras</t>
  </si>
  <si>
    <t>BioMérieux</t>
  </si>
  <si>
    <t>CZA 256</t>
  </si>
  <si>
    <t>R1469722</t>
  </si>
  <si>
    <t>ETEST® Ceftolozane/Tazobactam (C/T)</t>
  </si>
  <si>
    <t>R1469723</t>
  </si>
  <si>
    <t>100x BioLyte® 3/10 Ampholyte</t>
  </si>
  <si>
    <t>163-2094</t>
  </si>
  <si>
    <t>R1469731</t>
  </si>
  <si>
    <t>R1469724</t>
  </si>
  <si>
    <t>Bio-Lyte 4/6 Ampholyte</t>
  </si>
  <si>
    <t>Bio-Lyte 7/9 Ampholyte</t>
  </si>
  <si>
    <t>R1469726</t>
  </si>
  <si>
    <t>R1469727</t>
  </si>
  <si>
    <t>ReadyStrip™ IPG Strips  pH 7-10</t>
  </si>
  <si>
    <t>Paquete con 12 tiras de 7 cm</t>
  </si>
  <si>
    <t>R1469728</t>
  </si>
  <si>
    <t>ReadyStrip™ IPG Strips pH 4-7</t>
  </si>
  <si>
    <t>R1469729</t>
  </si>
  <si>
    <t>R1469730</t>
  </si>
  <si>
    <t>Envase con 500 ml</t>
  </si>
  <si>
    <t>S0400-500</t>
  </si>
  <si>
    <t>Biowest</t>
  </si>
  <si>
    <t>R1469732</t>
  </si>
  <si>
    <t>Suero de Caballo</t>
  </si>
  <si>
    <t>R1464717</t>
  </si>
  <si>
    <t>KIT para medición de T3 en suero de rata</t>
  </si>
  <si>
    <t>T3043T-100</t>
  </si>
  <si>
    <t>Cayman Chemical Co.</t>
  </si>
  <si>
    <t>R1469733</t>
  </si>
  <si>
    <t>R1468787</t>
  </si>
  <si>
    <t>4412S</t>
  </si>
  <si>
    <t>R1468788</t>
  </si>
  <si>
    <t xml:space="preserve">CBS (D8F2P) Rabbit mAb </t>
  </si>
  <si>
    <t>14782S</t>
  </si>
  <si>
    <t>R1469734</t>
  </si>
  <si>
    <t>p57 Kip2 Antibody</t>
  </si>
  <si>
    <t xml:space="preserve">2557T </t>
  </si>
  <si>
    <t>R1469735</t>
  </si>
  <si>
    <t xml:space="preserve">Phospho-Akt (Thr308) (D25E6) XP® Rabbit mAb </t>
  </si>
  <si>
    <t>13038S</t>
  </si>
  <si>
    <t>R1469736</t>
  </si>
  <si>
    <t>Phospho-Akt1 (Ser473) (D7F10) XP® Rabbit mAb (Akt1 Specific)</t>
  </si>
  <si>
    <t>9018S</t>
  </si>
  <si>
    <t>R1468789</t>
  </si>
  <si>
    <t xml:space="preserve">SirT1 (1F3) Mouse mAb </t>
  </si>
  <si>
    <t xml:space="preserve">8469S </t>
  </si>
  <si>
    <t>R1468791</t>
  </si>
  <si>
    <t xml:space="preserve">Cleaver Scientific © </t>
  </si>
  <si>
    <t>CSL-MDNA-100BPH</t>
  </si>
  <si>
    <t>R1469737</t>
  </si>
  <si>
    <t>Corning® Supersomes™ Human CYP1A1 + Oxidoreductase, 0.5 nmol</t>
  </si>
  <si>
    <t xml:space="preserve">Vial con 0.5 nmol </t>
  </si>
  <si>
    <t xml:space="preserve">Corning® </t>
  </si>
  <si>
    <t>R1468793</t>
  </si>
  <si>
    <t>Corning® Supersomes™ Human CYP4F2 + Oxidoreductase + b5</t>
  </si>
  <si>
    <t xml:space="preserve">Corning® Supersomes™ </t>
  </si>
  <si>
    <t>R1468794</t>
  </si>
  <si>
    <t>Corning® Supersomes™ Human CYP4F3A + Oxidoreductase +b5</t>
  </si>
  <si>
    <t xml:space="preserve">Vial con 0.25 nmol </t>
  </si>
  <si>
    <t>R1468795</t>
  </si>
  <si>
    <t>Corning® Supersomes™ Human CYP4F3B + Oxidoreductase + b5</t>
  </si>
  <si>
    <t>R1468796</t>
  </si>
  <si>
    <t>Sonda de DNA de tinción completa WCP 10 verde</t>
  </si>
  <si>
    <t>Cytocell</t>
  </si>
  <si>
    <t>LPP10G</t>
  </si>
  <si>
    <t>R1468797</t>
  </si>
  <si>
    <t>Sonda de DNA de tinción completa WCP 13 rojo</t>
  </si>
  <si>
    <t>LPP13R</t>
  </si>
  <si>
    <t>R1468798</t>
  </si>
  <si>
    <t>Sonda de DNA de tinción completa WCP 8 verde</t>
  </si>
  <si>
    <t>LPP8G</t>
  </si>
  <si>
    <t>R1468799</t>
  </si>
  <si>
    <t>Sonda Painting para cromosoma 16 rojo</t>
  </si>
  <si>
    <t>vial con sonda</t>
  </si>
  <si>
    <t>LPP16R</t>
  </si>
  <si>
    <t>R1468800</t>
  </si>
  <si>
    <t>Sonda BIRC3-MALT1 (CytoGreen / CytoOrange Fusion/Translocation FISH Probe Kit</t>
  </si>
  <si>
    <t>CytoTest</t>
  </si>
  <si>
    <t>CT-PAC062-10-GO</t>
  </si>
  <si>
    <t>R1468801</t>
  </si>
  <si>
    <t>CT-LSP033</t>
  </si>
  <si>
    <t>R1468802</t>
  </si>
  <si>
    <t>Sonda TERC/CCP7  (CytoOrange / CytoGreen) FISH Probe Kit</t>
  </si>
  <si>
    <t>Kit para 10 Tests (100 µL)</t>
  </si>
  <si>
    <t>CT-PAC002-10-OG</t>
  </si>
  <si>
    <t>R1469738</t>
  </si>
  <si>
    <t>Sangre de carnero estéril desfibrinada</t>
  </si>
  <si>
    <t>Caja con 2 frascos de 50 ml</t>
  </si>
  <si>
    <t>DERIHEM</t>
  </si>
  <si>
    <t>00150-DH</t>
  </si>
  <si>
    <t>R1463578</t>
  </si>
  <si>
    <t xml:space="preserve">DharmaFECT 1 siRNA Transfection Reagent 0.75 mL </t>
  </si>
  <si>
    <t>T-2001-02</t>
  </si>
  <si>
    <t>R1464726</t>
  </si>
  <si>
    <t xml:space="preserve">ON-TARGETplus Non-targeting siRNA #1 5 nmol </t>
  </si>
  <si>
    <t>D-001810-01-05</t>
  </si>
  <si>
    <t>R1469739</t>
  </si>
  <si>
    <t>EIA-2693</t>
  </si>
  <si>
    <t>R1469740</t>
  </si>
  <si>
    <t>EIA-1559</t>
  </si>
  <si>
    <t>R1468803</t>
  </si>
  <si>
    <t>Human TNF-?(Tumor Necrosis Factor Alpha) ELISA Kit</t>
  </si>
  <si>
    <t>Elabscience®</t>
  </si>
  <si>
    <t>E-EL-H0109</t>
  </si>
  <si>
    <t>R1469741</t>
  </si>
  <si>
    <t>Glutaraldehído, solución acuosa 10%</t>
  </si>
  <si>
    <t>Caja 10 x 10 ml</t>
  </si>
  <si>
    <t>R1469742</t>
  </si>
  <si>
    <t>R1469743</t>
  </si>
  <si>
    <t>Poly-L-Lysine Solution 0.1% de solución acuosa</t>
  </si>
  <si>
    <t>19321-B</t>
  </si>
  <si>
    <t>R1469744</t>
  </si>
  <si>
    <t>ALX-210-201-C050</t>
  </si>
  <si>
    <t>36-165-0</t>
  </si>
  <si>
    <t>R1469745</t>
  </si>
  <si>
    <t>R1469746</t>
  </si>
  <si>
    <t>anti-FOG2 25 ?l</t>
  </si>
  <si>
    <t>GeneTex</t>
  </si>
  <si>
    <t>GTX110166</t>
  </si>
  <si>
    <t>GTX109242</t>
  </si>
  <si>
    <t>R1469748</t>
  </si>
  <si>
    <t>CD11b antibody [OX-42]</t>
  </si>
  <si>
    <t xml:space="preserve">GTX76060 </t>
  </si>
  <si>
    <t>GTX102111</t>
  </si>
  <si>
    <t>R1469750</t>
  </si>
  <si>
    <t>CD86 antibody [C86/1146]</t>
  </si>
  <si>
    <t xml:space="preserve">Vial de 100 µg </t>
  </si>
  <si>
    <t xml:space="preserve">GTX34569 </t>
  </si>
  <si>
    <t>R1469751</t>
  </si>
  <si>
    <t>GFAP antibody, C-term ( Ctermpolyclonal IgG goat)</t>
  </si>
  <si>
    <t>GTX89226</t>
  </si>
  <si>
    <t>R1469752</t>
  </si>
  <si>
    <t>iNOS antibody</t>
  </si>
  <si>
    <t xml:space="preserve">GTX130246 </t>
  </si>
  <si>
    <t>R1469753</t>
  </si>
  <si>
    <t>R1469754</t>
  </si>
  <si>
    <t>PSD95 antibody [7E3-1B8]</t>
  </si>
  <si>
    <t>GTX80682</t>
  </si>
  <si>
    <t>R1469756</t>
  </si>
  <si>
    <t>Synaptophysin antibody [GT2589]</t>
  </si>
  <si>
    <t>GTX633972</t>
  </si>
  <si>
    <t>R1464750</t>
  </si>
  <si>
    <t>Human CYP3A4 + reductase + b5    (5 mg/mL)</t>
  </si>
  <si>
    <t>Vial con 0.5 nmol</t>
  </si>
  <si>
    <t>Gentest™</t>
  </si>
  <si>
    <t>R1460197</t>
  </si>
  <si>
    <t>Human CYP3A5 + reductase + b5   (8 mg/mL )</t>
  </si>
  <si>
    <t>R1469025</t>
  </si>
  <si>
    <t>R1469758</t>
  </si>
  <si>
    <t>R1469759</t>
  </si>
  <si>
    <t>Gibco™ 2-Mercaptoethanol</t>
  </si>
  <si>
    <t>Frasco con 50 ml</t>
  </si>
  <si>
    <t>R1469757</t>
  </si>
  <si>
    <t>Frasco con 1 mg</t>
  </si>
  <si>
    <t>PHG0313</t>
  </si>
  <si>
    <t xml:space="preserve">Solución con 100 µg </t>
  </si>
  <si>
    <t>PHG0311L</t>
  </si>
  <si>
    <t>R1468827</t>
  </si>
  <si>
    <t>R1468820</t>
  </si>
  <si>
    <t>Medio DMEM/F-12, GlutaMAX™ supplement</t>
  </si>
  <si>
    <t>10565-018</t>
  </si>
  <si>
    <t>R1468806</t>
  </si>
  <si>
    <t>Medio RPMI 1640 1X 100 ml</t>
  </si>
  <si>
    <t>R1469761</t>
  </si>
  <si>
    <t>Penicilina-estreptomicina (10.000 U/ml)</t>
  </si>
  <si>
    <t>R1469762</t>
  </si>
  <si>
    <t>SFM StemPro™-34 (1X)</t>
  </si>
  <si>
    <t>R1469763</t>
  </si>
  <si>
    <t>R1469764</t>
  </si>
  <si>
    <t>Tripsina (1:250), polvo</t>
  </si>
  <si>
    <t>R1468807</t>
  </si>
  <si>
    <t>Gold Biotechnology</t>
  </si>
  <si>
    <t>K-120-25</t>
  </si>
  <si>
    <t>R1468809</t>
  </si>
  <si>
    <t>HardyDisk Ceftolozane / Tazobactam (C/T40), Zerbaxa, (30µg/10µg), 5x50 disks</t>
  </si>
  <si>
    <t>Envase con 5 cartuchos con 50 disco cada uno</t>
  </si>
  <si>
    <t>R1463834</t>
  </si>
  <si>
    <t>Eter Etílico A.C.S.</t>
  </si>
  <si>
    <t>E1070-3.5</t>
  </si>
  <si>
    <t>R1469765</t>
  </si>
  <si>
    <t>X1010</t>
  </si>
  <si>
    <t>R1468811</t>
  </si>
  <si>
    <t>Infinium MethylationEPIC BeadChip Kit</t>
  </si>
  <si>
    <t>Kit para  (16  samples)</t>
  </si>
  <si>
    <t>WG-317-1001</t>
  </si>
  <si>
    <t>100 bp DNA Ladder</t>
  </si>
  <si>
    <t>R1469023</t>
  </si>
  <si>
    <t>2-NBDG (2-(N-(7-Nitrobenz-2-oxa-1,3-diazol-4-yl)Amino)-2-Deoxyglucose)</t>
  </si>
  <si>
    <t>N13195</t>
  </si>
  <si>
    <t>R1468812</t>
  </si>
  <si>
    <t>Agua libre de nucleasas (no tratada con DEPC)</t>
  </si>
  <si>
    <t>R1469769</t>
  </si>
  <si>
    <t>alamarBlue™ Cell Viability Reagent</t>
  </si>
  <si>
    <t>DAL1025</t>
  </si>
  <si>
    <t>R1469770</t>
  </si>
  <si>
    <t>Alexa Fluor® 488. Donkey anti-Goat IgG (H+L) Cross-Adsorbed Secondary Antibody</t>
  </si>
  <si>
    <t>A11055</t>
  </si>
  <si>
    <t>R1469771</t>
  </si>
  <si>
    <t>Alexa Fluor® Plus 488. F(ab')2-Goat anti-Rabbit IgG (H+L) Cross-Adsorbed Secondary Antibody</t>
  </si>
  <si>
    <t>Vial de 500 µg</t>
  </si>
  <si>
    <t>A48282</t>
  </si>
  <si>
    <t>R1469772</t>
  </si>
  <si>
    <t>Amyloid beta 40 Human ELISA Kit</t>
  </si>
  <si>
    <t>KHB3481</t>
  </si>
  <si>
    <t>R1469773</t>
  </si>
  <si>
    <t>Amyloid beta 42 Human ELISA Kit, Ultrasensitive</t>
  </si>
  <si>
    <t>KHB3544</t>
  </si>
  <si>
    <t>R1469793</t>
  </si>
  <si>
    <t>Anticuerpo receptor a androgenos policlonal</t>
  </si>
  <si>
    <t>Vial con 200 µL</t>
  </si>
  <si>
    <t>PA1-110</t>
  </si>
  <si>
    <t>Vial de 100 µL</t>
  </si>
  <si>
    <t>PA5-101657</t>
  </si>
  <si>
    <t>R1469775</t>
  </si>
  <si>
    <t>CD28 Monoclonal Antibody (CD28.2), Functional Grade, eBioscience™</t>
  </si>
  <si>
    <t>Vial con 500 µg</t>
  </si>
  <si>
    <t>16-0289-85</t>
  </si>
  <si>
    <t>R1469794</t>
  </si>
  <si>
    <t>CD3 Monoclonal Antibody (OKT3), Functional Grade, eBioscience™</t>
  </si>
  <si>
    <t>16-0037-85</t>
  </si>
  <si>
    <t>R1469776</t>
  </si>
  <si>
    <t>CYP1A1 Monoclonal Antibody (6G5)</t>
  </si>
  <si>
    <t>MA5-17063</t>
  </si>
  <si>
    <t>R1469777</t>
  </si>
  <si>
    <t>CYP3A4 BACULOSOMES™ Plus Reagent, rHuman</t>
  </si>
  <si>
    <t>P2377</t>
  </si>
  <si>
    <t>R1469778</t>
  </si>
  <si>
    <t>Dynabeads™ Biotin Binder</t>
  </si>
  <si>
    <t>R1469779</t>
  </si>
  <si>
    <t>Glutathione Colorimetric Detection Kit</t>
  </si>
  <si>
    <t>EIAGSHC</t>
  </si>
  <si>
    <t>R1469780</t>
  </si>
  <si>
    <t>Goat anti-Chicken IgY (H+L) Secondary Antibody, FITC</t>
  </si>
  <si>
    <t>Vial de 2 mg</t>
  </si>
  <si>
    <t>A16055</t>
  </si>
  <si>
    <t>R1469795</t>
  </si>
  <si>
    <t>Goat anti-Mouse IgG (H+L) Cross-Adsorbed Secondary Antibody, Biotin</t>
  </si>
  <si>
    <t>Goat anti-Rabbit IgG (H+L) Secondary Antibody, FITC</t>
  </si>
  <si>
    <t>65-6111</t>
  </si>
  <si>
    <t>R1463802</t>
  </si>
  <si>
    <t>R1469781</t>
  </si>
  <si>
    <t>M36008</t>
  </si>
  <si>
    <t>R1469782</t>
  </si>
  <si>
    <t>Kit de tinción de células muertas LIVE/DEAD™ Fixable Far Red, para 633 o 635 nm de excitación</t>
  </si>
  <si>
    <t>Kit para 80 ensayos</t>
  </si>
  <si>
    <t>L34973</t>
  </si>
  <si>
    <t>R1469019</t>
  </si>
  <si>
    <t>MagniSort™ Human CD19 Positive Selection Kit</t>
  </si>
  <si>
    <t>8802-6833-74</t>
  </si>
  <si>
    <t>R1469783</t>
  </si>
  <si>
    <t>Monoclonal Anti-FCGRT antibody produced in mouse, clone CL3638, purified immunoglobulin, buffered aqueous glycerol solution</t>
  </si>
  <si>
    <t>MA5-24659</t>
  </si>
  <si>
    <t>R1468717</t>
  </si>
  <si>
    <t>R1469784</t>
  </si>
  <si>
    <t>EA03752BOX</t>
  </si>
  <si>
    <t>R1469785</t>
  </si>
  <si>
    <t>LA0041</t>
  </si>
  <si>
    <t>R1469786</t>
  </si>
  <si>
    <t>Reactivo de aislamiento de exosomas totales (de medios de cultivo celular)</t>
  </si>
  <si>
    <t>R1468821</t>
  </si>
  <si>
    <t>RNaseZap™ RNase Decontamination Solution</t>
  </si>
  <si>
    <t>Envase con 4 L</t>
  </si>
  <si>
    <t>AM9784</t>
  </si>
  <si>
    <t>R1469787</t>
  </si>
  <si>
    <t>Silencer™ Select Negative Control No. 1 siRNA</t>
  </si>
  <si>
    <t>Vial con 5 nmol</t>
  </si>
  <si>
    <t>R1462941</t>
  </si>
  <si>
    <t>R1469788</t>
  </si>
  <si>
    <t>SuperMix de síntesis de primera cadena SuperScript™ III</t>
  </si>
  <si>
    <t>18080-400</t>
  </si>
  <si>
    <t>R1469789</t>
  </si>
  <si>
    <t xml:space="preserve">Tau (Phospho) [pS396] Human ELISA Kit  Placa 96 pozos  </t>
  </si>
  <si>
    <t>KHB7031</t>
  </si>
  <si>
    <t>R1469790</t>
  </si>
  <si>
    <t>Tau (Phospho) [pT181] Human ELISA Kit</t>
  </si>
  <si>
    <t>KHO0631</t>
  </si>
  <si>
    <t>S11494</t>
  </si>
  <si>
    <t>R1468823</t>
  </si>
  <si>
    <t>R1468824</t>
  </si>
  <si>
    <t>R1468825</t>
  </si>
  <si>
    <t>PA1-7252</t>
  </si>
  <si>
    <t>R1468808</t>
  </si>
  <si>
    <t>TRIzol™ LS Reagent</t>
  </si>
  <si>
    <t>R1469791</t>
  </si>
  <si>
    <t>TRIzol™ Reagent</t>
  </si>
  <si>
    <t>R1468826</t>
  </si>
  <si>
    <t>UltraPure™ Dithiothreitol</t>
  </si>
  <si>
    <t>R1469792</t>
  </si>
  <si>
    <t>UltraPure™ Low Melting Point Agarose</t>
  </si>
  <si>
    <t>Vial de 100 g</t>
  </si>
  <si>
    <t>R1464654</t>
  </si>
  <si>
    <t>Donkey anti-Goat IgG (H+L) Cross-Adsorbed Secondary Antibody, Alexa Fluor® 350</t>
  </si>
  <si>
    <t xml:space="preserve">Invitrogen™ </t>
  </si>
  <si>
    <t>A21081</t>
  </si>
  <si>
    <t>R1464663</t>
  </si>
  <si>
    <t>LIVE/DEAD VIABILITY/CY 1 KIT</t>
  </si>
  <si>
    <t>L3224</t>
  </si>
  <si>
    <t>R1468819</t>
  </si>
  <si>
    <t>eBioscience™ 1X RBC Lysis Buffer</t>
  </si>
  <si>
    <t>Envase con 200 ml</t>
  </si>
  <si>
    <t>Invitrogen™ - eBioscience™</t>
  </si>
  <si>
    <t>00-4333-57</t>
  </si>
  <si>
    <t>R1469796</t>
  </si>
  <si>
    <t>HEK-Blue™ hTLR2-TLR1</t>
  </si>
  <si>
    <t>Vial con 3-7x10e6 células</t>
  </si>
  <si>
    <t>hkb-htlr21</t>
  </si>
  <si>
    <t>R1469797</t>
  </si>
  <si>
    <t>HEK-Blue™ hTLR4</t>
  </si>
  <si>
    <t>hkb-htlr4</t>
  </si>
  <si>
    <t>R1469799</t>
  </si>
  <si>
    <t>2-Propanol</t>
  </si>
  <si>
    <t>9080-03</t>
  </si>
  <si>
    <t>Metanol &lt;=99.9% (por GC, corregido por contenido de agua), BAKER ANALYZED ™ HPLC para cromatografía líquida, para HPLC / UHPLC</t>
  </si>
  <si>
    <t>R1469800</t>
  </si>
  <si>
    <t>Suero de burro normal</t>
  </si>
  <si>
    <t>017-000-121</t>
  </si>
  <si>
    <t>R1468831</t>
  </si>
  <si>
    <t>AffiniPure Donkey Anti-Mouse IgM, µ chain specific</t>
  </si>
  <si>
    <t>Frasco con 2.0 mg</t>
  </si>
  <si>
    <t>Jackson ImmunoResearch©</t>
  </si>
  <si>
    <t>715-005-020</t>
  </si>
  <si>
    <t>R1468830</t>
  </si>
  <si>
    <t>Antimouse IgG específico para Fcgamma sublase 2C peroxidase</t>
  </si>
  <si>
    <t>115-035-208</t>
  </si>
  <si>
    <t>R1468832</t>
  </si>
  <si>
    <t>Peroxidase affinitPure Goat anti-mouse IgG, Fcgamma subclass 1 specific</t>
  </si>
  <si>
    <t>115-035-205</t>
  </si>
  <si>
    <t>Labsystems Diagnostics</t>
  </si>
  <si>
    <t>R1469801</t>
  </si>
  <si>
    <t>RE7280-CE</t>
  </si>
  <si>
    <t>R1469802</t>
  </si>
  <si>
    <t>IHC-plus™ Monoclonal Mouse anti-Rat GRIA3 / GLUR3 Antibody (N-Terminus, IHC, IF, WB)</t>
  </si>
  <si>
    <t>Vial con 50 µg (0.5 mg/ml)</t>
  </si>
  <si>
    <t>LifeSpan BioSciences™</t>
  </si>
  <si>
    <t>LS-B6234-50</t>
  </si>
  <si>
    <t>R1469803</t>
  </si>
  <si>
    <t>Cefiderocol FDC 30 µg. Disco de antibiótico en cartucho</t>
  </si>
  <si>
    <t>Paquete con 1 x 50 discs</t>
  </si>
  <si>
    <t>Caja con 30 MIC Test Strip</t>
  </si>
  <si>
    <t xml:space="preserve">Liofilchem™ </t>
  </si>
  <si>
    <t>R1468839</t>
  </si>
  <si>
    <t>R1468840</t>
  </si>
  <si>
    <t>R1469804</t>
  </si>
  <si>
    <t>Anti-LC3 (Rat) pAb (Polyclonal Antibody)</t>
  </si>
  <si>
    <t>MBL International</t>
  </si>
  <si>
    <t>PD014</t>
  </si>
  <si>
    <t>R1469805</t>
  </si>
  <si>
    <t>R1469806</t>
  </si>
  <si>
    <t>Bromopyruvic acid</t>
  </si>
  <si>
    <t>16490-10G</t>
  </si>
  <si>
    <t>R1469807</t>
  </si>
  <si>
    <t>NHS Act Sepharose® 4 Fast Flow</t>
  </si>
  <si>
    <t>GE17-0906-01</t>
  </si>
  <si>
    <t>R1469808</t>
  </si>
  <si>
    <t>Rat Leptin Elisa  Kit</t>
  </si>
  <si>
    <t>kit de 96 pocillos (12 tiras x 8 pocillos)</t>
  </si>
  <si>
    <t>RAB0335-1KT</t>
  </si>
  <si>
    <t>R1468841</t>
  </si>
  <si>
    <t>Ácido orto-fosfórico 85% (EMSURE® ACS, ISO, Reag.)</t>
  </si>
  <si>
    <t>R1468852</t>
  </si>
  <si>
    <t>Aquacide II</t>
  </si>
  <si>
    <t>US117851-1KG</t>
  </si>
  <si>
    <t>R1468842</t>
  </si>
  <si>
    <t>R1468844</t>
  </si>
  <si>
    <t>Piridina</t>
  </si>
  <si>
    <t>Frasco de vidrio con 100 ml</t>
  </si>
  <si>
    <t>R1468846</t>
  </si>
  <si>
    <t>Rat Leptin ELISA</t>
  </si>
  <si>
    <t xml:space="preserve">Caja 96-well strip plate  </t>
  </si>
  <si>
    <t>EZRL-83K</t>
  </si>
  <si>
    <t>R1468960</t>
  </si>
  <si>
    <t>Acetamide Nutrient Broth</t>
  </si>
  <si>
    <t>Frasco  con 500 g</t>
  </si>
  <si>
    <t>R1468855</t>
  </si>
  <si>
    <t xml:space="preserve">Anti-phospho-IR (Tyr972) Antibody </t>
  </si>
  <si>
    <t>07-838</t>
  </si>
  <si>
    <t>R1468961</t>
  </si>
  <si>
    <t>Benzonase® Nuclease</t>
  </si>
  <si>
    <t>E1014-5KU</t>
  </si>
  <si>
    <t>R1469815</t>
  </si>
  <si>
    <t>Cloruro de zinc</t>
  </si>
  <si>
    <t>R1469816</t>
  </si>
  <si>
    <t>Kit de limpieza Ácido ROClean A para equipo de purificador de agua  Milli-Q®.</t>
  </si>
  <si>
    <t xml:space="preserve">Paquete  con 12 sobres </t>
  </si>
  <si>
    <t>ZWACID012</t>
  </si>
  <si>
    <t>R1469817</t>
  </si>
  <si>
    <t>Kit de limpieza Base ROClean B para equipo de purificador de agua Milli-Q®.</t>
  </si>
  <si>
    <t>ZWBASE012</t>
  </si>
  <si>
    <t>R1469813</t>
  </si>
  <si>
    <t>R1469814</t>
  </si>
  <si>
    <t xml:space="preserve">Tabletas de cloro, Para la desinfección y protección de membranas de ósmosis inversa (RO). Equipo de purificadr de agua millipore </t>
  </si>
  <si>
    <t>Frasco con 45 piezas</t>
  </si>
  <si>
    <t>ZWCL01F50</t>
  </si>
  <si>
    <t>R1469820</t>
  </si>
  <si>
    <t>KK4650</t>
  </si>
  <si>
    <t>R1469809</t>
  </si>
  <si>
    <t>R1469819</t>
  </si>
  <si>
    <t>Phosphoenol-pyruvate</t>
  </si>
  <si>
    <t>R1469810</t>
  </si>
  <si>
    <t>Pwo SuperYield DNA Polymerase 5 U/ul</t>
  </si>
  <si>
    <t>Merck - Roche® Life Science</t>
  </si>
  <si>
    <t>R1469811</t>
  </si>
  <si>
    <t>R1469812</t>
  </si>
  <si>
    <t>R1469818</t>
  </si>
  <si>
    <t>Acetonitrilo</t>
  </si>
  <si>
    <t>Frasco de vidrio 2.5 L</t>
  </si>
  <si>
    <t>Merck Millipore® - Supelco®</t>
  </si>
  <si>
    <t>Sonda XL ABL1 Break Apart</t>
  </si>
  <si>
    <t>D-5148-100-OG</t>
  </si>
  <si>
    <t>R1469821</t>
  </si>
  <si>
    <t>Sonda de DNA para las regiones 1p36.3 y 1q25.2 marcadas con fluorocromos naranja y verde respectivamente</t>
  </si>
  <si>
    <t>MetaSystems Probes</t>
  </si>
  <si>
    <t>D-6021-100-OG</t>
  </si>
  <si>
    <t>R1469822</t>
  </si>
  <si>
    <t>Sonda para FISH doble color para el gen XLIRF4 doble color con 10rxs</t>
  </si>
  <si>
    <t>D-6040-100-OG</t>
  </si>
  <si>
    <t>R1469823</t>
  </si>
  <si>
    <t>MAB377</t>
  </si>
  <si>
    <t>R1468856</t>
  </si>
  <si>
    <t> Dead Cell Removal Kit </t>
  </si>
  <si>
    <t>Kit para 1×10^9 total cells</t>
  </si>
  <si>
    <t>Miltenyi Biotec</t>
  </si>
  <si>
    <t>130-090-101</t>
  </si>
  <si>
    <t>R1469825</t>
  </si>
  <si>
    <t>Anti-rabbit IgG microbeads para   5×10^8 total células</t>
  </si>
  <si>
    <t>130-048-602</t>
  </si>
  <si>
    <t>R1469824</t>
  </si>
  <si>
    <t>Kit de aislamiento de exosomas Pan, humano</t>
  </si>
  <si>
    <t>Kit para 20 aislamiento</t>
  </si>
  <si>
    <t>130-110-912</t>
  </si>
  <si>
    <t>R1469826</t>
  </si>
  <si>
    <t>MiniMACS™ Separator and Starting Kit</t>
  </si>
  <si>
    <t>130-090-312</t>
  </si>
  <si>
    <t>R1468857</t>
  </si>
  <si>
    <t>MS Columns</t>
  </si>
  <si>
    <t>130-042-201</t>
  </si>
  <si>
    <t>R1469827</t>
  </si>
  <si>
    <t>Vial con 100 mg</t>
  </si>
  <si>
    <t>R1468858</t>
  </si>
  <si>
    <t>R1469828</t>
  </si>
  <si>
    <t>Albumina sérica bóvina Fracción V</t>
  </si>
  <si>
    <t>Vial con 100 g</t>
  </si>
  <si>
    <t>R1469829</t>
  </si>
  <si>
    <t>BHT (Butylated Hydroxytoluene)</t>
  </si>
  <si>
    <t xml:space="preserve">Vial con 100 g </t>
  </si>
  <si>
    <t>R1469830</t>
  </si>
  <si>
    <t>Catalase, &gt;=2000 U/mg</t>
  </si>
  <si>
    <t>Vial con 1 x 1 MU</t>
  </si>
  <si>
    <t>R1469831</t>
  </si>
  <si>
    <t>Clorofomo</t>
  </si>
  <si>
    <t>R1469832</t>
  </si>
  <si>
    <t>Vial con 500 mg</t>
  </si>
  <si>
    <t>R1468859</t>
  </si>
  <si>
    <t>Cryopres™ Dimethyl Sulfoxide (&gt;99.9% USP DMSO for cryopreservation)</t>
  </si>
  <si>
    <t>R1469833</t>
  </si>
  <si>
    <t>L-Ascorbic acid, sodium salt, &gt;=99%</t>
  </si>
  <si>
    <t xml:space="preserve">Vial con 25 g </t>
  </si>
  <si>
    <t>R1469834</t>
  </si>
  <si>
    <t>L-Glutamic acid monosodium salt, ?99%</t>
  </si>
  <si>
    <t>R1469835</t>
  </si>
  <si>
    <t xml:space="preserve">Lysing Matrix G tubo de 2 ml que contiene partículas de carburo de silicio de 1,6 mm y perlas de vidrio de 2 mm. </t>
  </si>
  <si>
    <t>116916100-CF</t>
  </si>
  <si>
    <t>R1469836</t>
  </si>
  <si>
    <t>N-Hexane</t>
  </si>
  <si>
    <t>R1469837</t>
  </si>
  <si>
    <t xml:space="preserve">Vial con 1 g </t>
  </si>
  <si>
    <t>R1469838</t>
  </si>
  <si>
    <t>Superoxide dismutase, &gt;=3500 U/mg solid</t>
  </si>
  <si>
    <t>Vial con 1 x 300 KU</t>
  </si>
  <si>
    <t>R1469839</t>
  </si>
  <si>
    <t>Tolueno</t>
  </si>
  <si>
    <t>R1469840</t>
  </si>
  <si>
    <t>Tubo de Lysing Matrix S de 2 ml contiene seis (6) perlas de acero inoxidable de 1/8 "(3,175 mm) de diámetro. Los tubos de Lysing Matrix S tienen tapas transparentes</t>
  </si>
  <si>
    <t>Paquete con 100 tubos de 2 ml</t>
  </si>
  <si>
    <t>R1469841</t>
  </si>
  <si>
    <t>Xanthine Oxidase</t>
  </si>
  <si>
    <t>R1469842</t>
  </si>
  <si>
    <t xml:space="preserve">Vial con 500 mg </t>
  </si>
  <si>
    <t>R1469843</t>
  </si>
  <si>
    <t>EK1-FAM</t>
  </si>
  <si>
    <t>R1469844</t>
  </si>
  <si>
    <t>SALSA® MLPA® Probemix P046 TSC2</t>
  </si>
  <si>
    <t>P046-050R</t>
  </si>
  <si>
    <t>R1469845</t>
  </si>
  <si>
    <t>Ang1-7 ELISA Kit (Human Ang1-7(Angiotensin 1-7)</t>
  </si>
  <si>
    <t>kit de 96 muestras 96T: 8 wells ×12 strips</t>
  </si>
  <si>
    <t>MBS2515945</t>
  </si>
  <si>
    <t>R1469846</t>
  </si>
  <si>
    <t xml:space="preserve">anti-TFEB antibody </t>
  </si>
  <si>
    <t>MBS716265</t>
  </si>
  <si>
    <t>R1469847</t>
  </si>
  <si>
    <t>Proteína recombinante ABCC1/MRP1</t>
  </si>
  <si>
    <t>MBS2018351</t>
  </si>
  <si>
    <t>R1469848</t>
  </si>
  <si>
    <t>Proteína recombinante ABCC2/MRP2</t>
  </si>
  <si>
    <t>MBS2029612</t>
  </si>
  <si>
    <t>R1469849</t>
  </si>
  <si>
    <t>Proteína recombinante Pgp.  ABCB1/MDR1</t>
  </si>
  <si>
    <t>MBS2010341</t>
  </si>
  <si>
    <t>R1468860</t>
  </si>
  <si>
    <t>NEUTROX ® Detergente liquido concentrado pH=7.00</t>
  </si>
  <si>
    <t>NEUTROX MR(MATERIALES Y ABASTOS ESPECIALIZADOS, S.A. DE C.V.)</t>
  </si>
  <si>
    <t>R1468862</t>
  </si>
  <si>
    <t>R0152S</t>
  </si>
  <si>
    <t>R1468863</t>
  </si>
  <si>
    <t xml:space="preserve">Enzima de restricción BsiEI concentración (10,000 units/ml) </t>
  </si>
  <si>
    <t>Vial con 1,000 units</t>
  </si>
  <si>
    <t xml:space="preserve">R0554S </t>
  </si>
  <si>
    <t>R1468864</t>
  </si>
  <si>
    <t>Vial con 2,000 units</t>
  </si>
  <si>
    <t>R1468865</t>
  </si>
  <si>
    <t>Enzima de restricción HpyCH4IV  concentración (10,000 units/ml)</t>
  </si>
  <si>
    <t>R0619S</t>
  </si>
  <si>
    <t>Vial con 2,500 units</t>
  </si>
  <si>
    <t>R0577L</t>
  </si>
  <si>
    <t>R1468867</t>
  </si>
  <si>
    <t>Enzima de restricción Rsa I  concentración (10,000 units/ml)</t>
  </si>
  <si>
    <t>Vial con  1,000 units</t>
  </si>
  <si>
    <t xml:space="preserve">R0167S </t>
  </si>
  <si>
    <t>R1468868</t>
  </si>
  <si>
    <t>LongAmp® Taq DNA Polymerase  (2,500 units/ml)</t>
  </si>
  <si>
    <t>M0323S</t>
  </si>
  <si>
    <t>R1468869</t>
  </si>
  <si>
    <t>M-MuLV Reverse Transcriptase concentración (200,000 units/ml)</t>
  </si>
  <si>
    <t>Vial con 50,000 units</t>
  </si>
  <si>
    <t>M0253L</t>
  </si>
  <si>
    <t>R1469851</t>
  </si>
  <si>
    <t>Phusion®  High-Fidelity  DNA Polymerase (2,000 units/ml)</t>
  </si>
  <si>
    <t>M0530S</t>
  </si>
  <si>
    <t>R1469850</t>
  </si>
  <si>
    <t>Taq DNA Polymerase with Standard Taq Buffer (5,000 units/ml)</t>
  </si>
  <si>
    <t>Vial con 4,000 units</t>
  </si>
  <si>
    <t>M0273X</t>
  </si>
  <si>
    <t>R1468873</t>
  </si>
  <si>
    <t>Human Anti-Pneumococcal capsule Reference Serum (1st International Standard)</t>
  </si>
  <si>
    <t>NIBSC - National Institute for Biological Standards and Control</t>
  </si>
  <si>
    <t>007sp</t>
  </si>
  <si>
    <t>R1469852</t>
  </si>
  <si>
    <t>R1469853</t>
  </si>
  <si>
    <t>FFPE RNA Purification Kit 50 prep</t>
  </si>
  <si>
    <t>Norgen Biotek Corp.</t>
  </si>
  <si>
    <t>R1469854</t>
  </si>
  <si>
    <t>anti human MELK (2G2)</t>
  </si>
  <si>
    <t>Vial con 0.025 ml</t>
  </si>
  <si>
    <t>NBP2-37481-0.025ml</t>
  </si>
  <si>
    <t>R1469855</t>
  </si>
  <si>
    <t>Anticuerpo Anti-CYP4F2</t>
  </si>
  <si>
    <t>NBP2-87240</t>
  </si>
  <si>
    <t>R1469856</t>
  </si>
  <si>
    <t>Anticuerpo Anti-CYP4F3</t>
  </si>
  <si>
    <t>NBP1-69678</t>
  </si>
  <si>
    <t>R1469857</t>
  </si>
  <si>
    <t>NBP2-16081</t>
  </si>
  <si>
    <t>R1469858</t>
  </si>
  <si>
    <t xml:space="preserve">FOXO6 antibody </t>
  </si>
  <si>
    <t>NBP2-84030-0.1ml</t>
  </si>
  <si>
    <t>R1469859</t>
  </si>
  <si>
    <t>NALP12 antibody</t>
  </si>
  <si>
    <t>NB100-56157SS</t>
  </si>
  <si>
    <t>R1469860</t>
  </si>
  <si>
    <t>ZFPM1 antibody 0.1ml</t>
  </si>
  <si>
    <t>NBP3-05275</t>
  </si>
  <si>
    <t>R1468883</t>
  </si>
  <si>
    <t>Antibody mGluR2/3  (Rabbit anti Mouse)</t>
  </si>
  <si>
    <t>Frasco con 0.1 ml (100 µL)</t>
  </si>
  <si>
    <t>OriGene Technologies</t>
  </si>
  <si>
    <t>RA13102-100</t>
  </si>
  <si>
    <t>R1468881</t>
  </si>
  <si>
    <t>Anti-GRIK4 rabbit polyclonal</t>
  </si>
  <si>
    <t>TA328846</t>
  </si>
  <si>
    <t>R1468882</t>
  </si>
  <si>
    <t>Anti-Grm7 rabbit polyclonal</t>
  </si>
  <si>
    <t>TA328833</t>
  </si>
  <si>
    <t>R1469861</t>
  </si>
  <si>
    <t>Proteína recombinante CYP2W1</t>
  </si>
  <si>
    <t>TP306472</t>
  </si>
  <si>
    <t>R1468878</t>
  </si>
  <si>
    <t>Rat IFN gamma ELISA Kit</t>
  </si>
  <si>
    <t>Kit para 1 x 96 wells</t>
  </si>
  <si>
    <t> EA100248 </t>
  </si>
  <si>
    <t>R1468879</t>
  </si>
  <si>
    <t>Rat IL-1 ß ELISA Kit</t>
  </si>
  <si>
    <t xml:space="preserve">Kit para 1 x 96 wells   </t>
  </si>
  <si>
    <t> EA100264 </t>
  </si>
  <si>
    <t>R1468880</t>
  </si>
  <si>
    <t> EA100281 </t>
  </si>
  <si>
    <t>R1468886</t>
  </si>
  <si>
    <t>Human recombinant EPO (50µg)</t>
  </si>
  <si>
    <t>100-64</t>
  </si>
  <si>
    <t>R1468887</t>
  </si>
  <si>
    <t>Human recombinant IL-7 (10µg)</t>
  </si>
  <si>
    <t>Vial con 10µg</t>
  </si>
  <si>
    <t>200-07</t>
  </si>
  <si>
    <t>R1464842</t>
  </si>
  <si>
    <t xml:space="preserve">Recombinant Human flt3-Ligand Animal </t>
  </si>
  <si>
    <t>AF-300-19</t>
  </si>
  <si>
    <t>R1464434</t>
  </si>
  <si>
    <t>Recombinant Human SCF Animal Free</t>
  </si>
  <si>
    <t>AF-300-07</t>
  </si>
  <si>
    <t>R1464844</t>
  </si>
  <si>
    <t>TSLP humano recombinante</t>
  </si>
  <si>
    <t>300-62</t>
  </si>
  <si>
    <t>R1468888</t>
  </si>
  <si>
    <t>Thermo Scientific™ Pierce™ SuperSignal™ SuperSignal Molecular Weight Protein Ladder</t>
  </si>
  <si>
    <t xml:space="preserve">Pierce Biotechnology </t>
  </si>
  <si>
    <t>R1468891</t>
  </si>
  <si>
    <t>NAD/NADH-Glo™ and NADP/NADPH-Glo™ Assays (10 ml )</t>
  </si>
  <si>
    <t>G9081</t>
  </si>
  <si>
    <t>R1468892</t>
  </si>
  <si>
    <t>Promega ROS-Glo™ H2O2 Assay</t>
  </si>
  <si>
    <t>G8820</t>
  </si>
  <si>
    <t>R1469862</t>
  </si>
  <si>
    <t>Vial con 1 × 100 units</t>
  </si>
  <si>
    <t>M991A</t>
  </si>
  <si>
    <t>Buffer EL (1000 ml) 1000 ml Erythrocyte Lysis Buffer</t>
  </si>
  <si>
    <t>Qiagen®</t>
  </si>
  <si>
    <t>R1469863</t>
  </si>
  <si>
    <t>Buffer RPE Wash buffer</t>
  </si>
  <si>
    <t>R1469864</t>
  </si>
  <si>
    <t>Cell Lysis solution (1000 mL)</t>
  </si>
  <si>
    <t>Kit con 1000 ml</t>
  </si>
  <si>
    <t>R1469865</t>
  </si>
  <si>
    <t>QIAamp DNA Microbiome Kit (50)</t>
  </si>
  <si>
    <t>R1469866</t>
  </si>
  <si>
    <t>QIAamp MinElute Virus Spin Kit (50)</t>
  </si>
  <si>
    <t>R1469867</t>
  </si>
  <si>
    <t>QIAamp® PowerFecal® DNA Kit</t>
  </si>
  <si>
    <t>12830-50</t>
  </si>
  <si>
    <t>R1469869</t>
  </si>
  <si>
    <t>R1469872</t>
  </si>
  <si>
    <t>R1469870</t>
  </si>
  <si>
    <t xml:space="preserve">kit con 1000 units </t>
  </si>
  <si>
    <t>R1469871</t>
  </si>
  <si>
    <t>Type-it Fast SNP Probe PCR Kit (800)</t>
  </si>
  <si>
    <t>R1468893</t>
  </si>
  <si>
    <t xml:space="preserve"> AllPrep DNA/RNA Mini Kit </t>
  </si>
  <si>
    <t xml:space="preserve">Qiagen® </t>
  </si>
  <si>
    <t>R1468894</t>
  </si>
  <si>
    <t>Buffer ATL (4x50mL) GPR</t>
  </si>
  <si>
    <t>R1468895</t>
  </si>
  <si>
    <t>Gentra Puregene Cell Kit</t>
  </si>
  <si>
    <t>R1461454</t>
  </si>
  <si>
    <t>R1468897</t>
  </si>
  <si>
    <t>TopTaq DNA Polymerase (250)</t>
  </si>
  <si>
    <t xml:space="preserve">vIAL CON 250 units </t>
  </si>
  <si>
    <t>R1468896</t>
  </si>
  <si>
    <t>Type-it Fast SNP Probe PCR kit (100)</t>
  </si>
  <si>
    <t>R1469873</t>
  </si>
  <si>
    <t>Kit para determinación de IL-8/CXCL8 humana (GLV)</t>
  </si>
  <si>
    <t>Kit para 5 placas</t>
  </si>
  <si>
    <t>R&amp;D Systems</t>
  </si>
  <si>
    <t>DY208-05</t>
  </si>
  <si>
    <t>R1469051</t>
  </si>
  <si>
    <t>Loading buffer, RNA EZ-Vision®, 2×1,5 ml</t>
  </si>
  <si>
    <t>Caja con 2 vial x 1.5 ml</t>
  </si>
  <si>
    <t>RNA EZ-VISION®</t>
  </si>
  <si>
    <t>N717-2X1.5ML</t>
  </si>
  <si>
    <t>R1468899</t>
  </si>
  <si>
    <t>Caja con 30 tabletas</t>
  </si>
  <si>
    <t>R1468898</t>
  </si>
  <si>
    <t>DTT 1,4-Dithiothreitol</t>
  </si>
  <si>
    <t>R1468900</t>
  </si>
  <si>
    <t>R1468901</t>
  </si>
  <si>
    <t>Universal ProbeLibrary Probes N° 64 Una sonda</t>
  </si>
  <si>
    <t>Roche®</t>
  </si>
  <si>
    <t>R1469875</t>
  </si>
  <si>
    <t>PCR Nucleotide Mix</t>
  </si>
  <si>
    <t>R1464837</t>
  </si>
  <si>
    <t>SR-1B Antibody (M-19)</t>
  </si>
  <si>
    <t>SC-1461</t>
  </si>
  <si>
    <t>R1464839</t>
  </si>
  <si>
    <t>SR-3A Antibody (A-9) is a mouse monoclonal IgG1 (kappa light chain) provided at 200 µg/ml</t>
  </si>
  <si>
    <t>SC- 390168</t>
  </si>
  <si>
    <t>sc-200896A</t>
  </si>
  <si>
    <t>R1468906</t>
  </si>
  <si>
    <t>Anticuerpo anti gp91-phox Antibody (54.1) mouse monoclonal IgG1 (kappa light chain) provided at 200 µg/ml</t>
  </si>
  <si>
    <t>sc-130543</t>
  </si>
  <si>
    <t>R1468902</t>
  </si>
  <si>
    <t>Anticuerpo anti-SV2A (E-8)  mouse monoclonal IgG1 (kappa light chain) provided at 200 µg/ml</t>
  </si>
  <si>
    <t>sc-376234</t>
  </si>
  <si>
    <t>R1463898</t>
  </si>
  <si>
    <t>sc-47778</t>
  </si>
  <si>
    <t>R1469876</t>
  </si>
  <si>
    <t>Anti-G6PD Antibody (G-12)</t>
  </si>
  <si>
    <t>sc-373886</t>
  </si>
  <si>
    <t>R1469890</t>
  </si>
  <si>
    <t xml:space="preserve">Anti-Iba1 Antibody (1022-5) </t>
  </si>
  <si>
    <t>sc-32725</t>
  </si>
  <si>
    <t>R1469891</t>
  </si>
  <si>
    <t xml:space="preserve">Anti-IRS-1 Antibody (E-12) </t>
  </si>
  <si>
    <t>sc-8038</t>
  </si>
  <si>
    <t>R1469877</t>
  </si>
  <si>
    <t>sc-56873</t>
  </si>
  <si>
    <t>R1469892</t>
  </si>
  <si>
    <t>Anti-UCP1 Antibody (4E5)</t>
  </si>
  <si>
    <t>sc-293418</t>
  </si>
  <si>
    <t>R1469878</t>
  </si>
  <si>
    <t>Bromuro de cianógeno</t>
  </si>
  <si>
    <t>Vial con 25 g</t>
  </si>
  <si>
    <t>sc-203011A</t>
  </si>
  <si>
    <t>R1469879</t>
  </si>
  <si>
    <t>CaMKII? Anticuerpo (A-1). 200 µg/ml</t>
  </si>
  <si>
    <t>sc-13141</t>
  </si>
  <si>
    <t>R1468905</t>
  </si>
  <si>
    <t>CBS Antibody (A-2) : monoclonal de ratón IgG2b (kappa light chain)</t>
  </si>
  <si>
    <t>sc-133208</t>
  </si>
  <si>
    <t>R1469880</t>
  </si>
  <si>
    <t>Cytokeratin 18 Anticuerpo (C-04)</t>
  </si>
  <si>
    <t>SC-51582</t>
  </si>
  <si>
    <t>R1469881</t>
  </si>
  <si>
    <t>Fluoresceinamine, isómero 1</t>
  </si>
  <si>
    <t>Vial con 1 g</t>
  </si>
  <si>
    <t>sc-206016A</t>
  </si>
  <si>
    <t>R1469882</t>
  </si>
  <si>
    <t>Lipopolysaccharide, E. coli 055:B5</t>
  </si>
  <si>
    <t>Vial de 100 mg</t>
  </si>
  <si>
    <t>sc-221855B</t>
  </si>
  <si>
    <t>R1469889</t>
  </si>
  <si>
    <t>Lisado celular CYP2W1 (h2): 293T</t>
  </si>
  <si>
    <t>sc-158417</t>
  </si>
  <si>
    <t>R1468904</t>
  </si>
  <si>
    <t>MST-3 Antibody (47) mouse monoclonal IgG1 (kappa light chain) provided at 200 µg/ml.</t>
  </si>
  <si>
    <t>sc-135993</t>
  </si>
  <si>
    <t>R1469883</t>
  </si>
  <si>
    <t xml:space="preserve">NADP, Disodium Salt (CAS 24292-60-2) </t>
  </si>
  <si>
    <t>sc-205763B</t>
  </si>
  <si>
    <t>R1469884</t>
  </si>
  <si>
    <t>neuroligin 1 Anticuerpo (A-4). 200 ug/ml</t>
  </si>
  <si>
    <t>sc-365110</t>
  </si>
  <si>
    <t>R1469893</t>
  </si>
  <si>
    <t>PPAR? Anticuerpo (E-8)</t>
  </si>
  <si>
    <t>sc-7273</t>
  </si>
  <si>
    <t>R1469885</t>
  </si>
  <si>
    <t>SIRT2 Antibody (A-5) HRP</t>
  </si>
  <si>
    <t>sc-28298</t>
  </si>
  <si>
    <t>R1469886</t>
  </si>
  <si>
    <t>SOD-2 Anticuerpo N-20 es un policlonal de cabra IgG</t>
  </si>
  <si>
    <t>sc-18503</t>
  </si>
  <si>
    <t>R1469887</t>
  </si>
  <si>
    <t xml:space="preserve">TR? Anticuerpo (T-17, cabra IgG) </t>
  </si>
  <si>
    <t>sc-10819</t>
  </si>
  <si>
    <t>R1469888</t>
  </si>
  <si>
    <t>sc-738</t>
  </si>
  <si>
    <t>R1468907</t>
  </si>
  <si>
    <t>WHI-P154 (Jak3 inhibitor) (10 mg)</t>
  </si>
  <si>
    <t>Vial con 10 mg</t>
  </si>
  <si>
    <t>S2867</t>
  </si>
  <si>
    <t>A2504</t>
  </si>
  <si>
    <t>Ácido succínico</t>
  </si>
  <si>
    <t>R1464571</t>
  </si>
  <si>
    <t>Acridine Orange hemi(zinc chloride) salt</t>
  </si>
  <si>
    <t>10 g</t>
  </si>
  <si>
    <t>A6014-10G</t>
  </si>
  <si>
    <t>MAK135-1KT</t>
  </si>
  <si>
    <t>A8674</t>
  </si>
  <si>
    <t>C30</t>
  </si>
  <si>
    <t>R1464574</t>
  </si>
  <si>
    <t>D8417-5mg</t>
  </si>
  <si>
    <t>D1878</t>
  </si>
  <si>
    <t>D141</t>
  </si>
  <si>
    <t xml:space="preserve">Dinitrato de plomo Pb(NO3)2 </t>
  </si>
  <si>
    <t>E4378</t>
  </si>
  <si>
    <t>Flavin adenine dinucleotide disodium salt hydrate</t>
  </si>
  <si>
    <t>F6625-500MG</t>
  </si>
  <si>
    <t>I9516</t>
  </si>
  <si>
    <t>A7506-1KG</t>
  </si>
  <si>
    <t>Malonato</t>
  </si>
  <si>
    <t>M9647</t>
  </si>
  <si>
    <t>Metasulfato de fenazina PMS</t>
  </si>
  <si>
    <t>P9625</t>
  </si>
  <si>
    <t>MAK037-1KT</t>
  </si>
  <si>
    <t>D4641</t>
  </si>
  <si>
    <t>P0662-1KG</t>
  </si>
  <si>
    <t xml:space="preserve">Pyridoxal 5´-phosphate hydrate </t>
  </si>
  <si>
    <t>M2643</t>
  </si>
  <si>
    <t>T2684-1mL</t>
  </si>
  <si>
    <t>T7394</t>
  </si>
  <si>
    <t>MAK266-1KT</t>
  </si>
  <si>
    <t>R1468941</t>
  </si>
  <si>
    <t>(?)-Epicatechin</t>
  </si>
  <si>
    <t>E1753-5G</t>
  </si>
  <si>
    <t>R1468942</t>
  </si>
  <si>
    <t>(+)-Catechin hydrate</t>
  </si>
  <si>
    <t>C1788-5G</t>
  </si>
  <si>
    <t>R1469896</t>
  </si>
  <si>
    <t>(6R)-5,6,7,8-Tetrahydrobiopterin dihydrochloride</t>
  </si>
  <si>
    <t>Envase con  25 mg</t>
  </si>
  <si>
    <t>T4425-25MG</t>
  </si>
  <si>
    <t>R1469924</t>
  </si>
  <si>
    <t>2-Vinylpyridine</t>
  </si>
  <si>
    <t>132292-5ML</t>
  </si>
  <si>
    <t>R1468910</t>
  </si>
  <si>
    <t>5-Bromo-2´-deoxyuridine</t>
  </si>
  <si>
    <t>B5002-1G</t>
  </si>
  <si>
    <t>R1468911</t>
  </si>
  <si>
    <t>5-Fluoro-2´-deoxyuridine</t>
  </si>
  <si>
    <t>Frasco con 250 mg</t>
  </si>
  <si>
    <t>F0503-250MG</t>
  </si>
  <si>
    <t>R1469925</t>
  </si>
  <si>
    <t>5-Hydroxyflavone</t>
  </si>
  <si>
    <t>Frasco de 250 mg</t>
  </si>
  <si>
    <t>H4405-250MG</t>
  </si>
  <si>
    <t>R1469926</t>
  </si>
  <si>
    <t>Frasco de 100 g</t>
  </si>
  <si>
    <t>247006-100G</t>
  </si>
  <si>
    <t>R1468912</t>
  </si>
  <si>
    <t>Frasco con  25 g</t>
  </si>
  <si>
    <t>H9006-25G</t>
  </si>
  <si>
    <t>R1469897</t>
  </si>
  <si>
    <t>7-Hydroxy-4-(trifluoromethyl)coumarin</t>
  </si>
  <si>
    <t>368512-1G</t>
  </si>
  <si>
    <t>R1469927</t>
  </si>
  <si>
    <t>7-methoxy-4-(trifluoromethyl)coumarin</t>
  </si>
  <si>
    <t>T3165-100MG</t>
  </si>
  <si>
    <t>R1468913</t>
  </si>
  <si>
    <t>Acetanilide</t>
  </si>
  <si>
    <t>Frasco con  5 g</t>
  </si>
  <si>
    <t>112933-5G</t>
  </si>
  <si>
    <t>R1468914</t>
  </si>
  <si>
    <t>Acetato de Amonio</t>
  </si>
  <si>
    <t>A7330-100G</t>
  </si>
  <si>
    <t>R1469928</t>
  </si>
  <si>
    <t>Acetato de Amonio (for molecular biology, &gt;=98%)</t>
  </si>
  <si>
    <t>A1542-500G</t>
  </si>
  <si>
    <t>R1468944</t>
  </si>
  <si>
    <t>Acetato de Amonio (reagent grade, &gt;=98%)</t>
  </si>
  <si>
    <t>A7262-500G</t>
  </si>
  <si>
    <t>R1468908</t>
  </si>
  <si>
    <t>Acetylsalicylic acid, &gt;=99.0%</t>
  </si>
  <si>
    <t>A5376-100G</t>
  </si>
  <si>
    <t>R1469898</t>
  </si>
  <si>
    <t>Acido fólico</t>
  </si>
  <si>
    <t>F7876-10G</t>
  </si>
  <si>
    <t>R1469899</t>
  </si>
  <si>
    <t>Ácido tricloroacético, grado reactivo</t>
  </si>
  <si>
    <t>T6399-5G</t>
  </si>
  <si>
    <t>R1468945</t>
  </si>
  <si>
    <t>Acrylamide/Bis-acrylamide, 30% solution</t>
  </si>
  <si>
    <t>A3574-100ML</t>
  </si>
  <si>
    <t>R1469929</t>
  </si>
  <si>
    <t>Envase con 100 mg</t>
  </si>
  <si>
    <t>A2754-100MG</t>
  </si>
  <si>
    <t>R1469982</t>
  </si>
  <si>
    <t>Adenosine 5´-triphosphate disodium salt hydrate</t>
  </si>
  <si>
    <t>A2383-1G</t>
  </si>
  <si>
    <t>R1468948</t>
  </si>
  <si>
    <t>Adyuvante incompleto de Freund’s</t>
  </si>
  <si>
    <t>F5506-10ML</t>
  </si>
  <si>
    <t>R1469900</t>
  </si>
  <si>
    <t>Agar</t>
  </si>
  <si>
    <t>A1296-1KG</t>
  </si>
  <si>
    <t>R1468949</t>
  </si>
  <si>
    <t>R1469895</t>
  </si>
  <si>
    <t>Agarosa de alta resolución</t>
  </si>
  <si>
    <t>A4718-100G</t>
  </si>
  <si>
    <t>R1468950</t>
  </si>
  <si>
    <t>AgNPs esféricas de 10 nm. (Plata, dispersión. Las nanopartículas, tamaño de partícula (TEM) de 10 nm, 0,02 mg / ml en tampón acuoso, contienen citrato de sodio como estabilizador.)</t>
  </si>
  <si>
    <t>R1468993</t>
  </si>
  <si>
    <t>GE10600073</t>
  </si>
  <si>
    <t>R1469930</t>
  </si>
  <si>
    <t>Ammonium sulfate</t>
  </si>
  <si>
    <t>A4418-1KG</t>
  </si>
  <si>
    <t>R1468951</t>
  </si>
  <si>
    <t>Anti-6-His antibody produced in rabbit</t>
  </si>
  <si>
    <t>SAB4301134-100UL</t>
  </si>
  <si>
    <t>R1469931</t>
  </si>
  <si>
    <t>Anticuerpo monoclonal anti-IgG1-biotina humana producido en ratón.</t>
  </si>
  <si>
    <t>Vial de 0.5 ml</t>
  </si>
  <si>
    <t>B6775-.5ML</t>
  </si>
  <si>
    <t>R1468957</t>
  </si>
  <si>
    <t>Anti-Dog IgG (whole molecule)-Peroxidase antibody produced in rabbit</t>
  </si>
  <si>
    <t>A6792-1ML</t>
  </si>
  <si>
    <t>R1468955</t>
  </si>
  <si>
    <t>Anti-HA antibody produced in rabbit</t>
  </si>
  <si>
    <t>H6908-100UL</t>
  </si>
  <si>
    <t>R1469932</t>
  </si>
  <si>
    <t>Anti-Mouse IgG (Fc specific)–Peroxidase antibody produced in goat</t>
  </si>
  <si>
    <t>A0168-1ML</t>
  </si>
  <si>
    <t>R1468915</t>
  </si>
  <si>
    <t>SAB3701204-1MG</t>
  </si>
  <si>
    <t>R1468936</t>
  </si>
  <si>
    <t>Anti-VGAT . Anti-Vesicular GABA Transporter antibody produced in rabbit.</t>
  </si>
  <si>
    <t>Vial con 200 ?L</t>
  </si>
  <si>
    <t>V5764</t>
  </si>
  <si>
    <t>R1468734</t>
  </si>
  <si>
    <t>Azul tripán Solución de 0.4%, líquido, filtrado estéril, adecuado para cultivo celular</t>
  </si>
  <si>
    <t>T8154-100ML</t>
  </si>
  <si>
    <t>R1468962</t>
  </si>
  <si>
    <t>Biotin Polyethyleneoxide Iodoacetamide</t>
  </si>
  <si>
    <t xml:space="preserve">Frasco con 50 mg </t>
  </si>
  <si>
    <t>B2059-50MG</t>
  </si>
  <si>
    <t>R1469933</t>
  </si>
  <si>
    <t>Boron trifluoride diethyl etherate</t>
  </si>
  <si>
    <t>175501-4X25ML</t>
  </si>
  <si>
    <t>R1469000</t>
  </si>
  <si>
    <t>Bradford reactivo</t>
  </si>
  <si>
    <t>B6916-500ML</t>
  </si>
  <si>
    <t>R1468959</t>
  </si>
  <si>
    <t>Brilliant Blue R</t>
  </si>
  <si>
    <t>B0149-5G</t>
  </si>
  <si>
    <t>Butirato de sodio</t>
  </si>
  <si>
    <t>303410-100G</t>
  </si>
  <si>
    <t>R1469934</t>
  </si>
  <si>
    <t>Butyryl coenzyme A lithium salt hydrate</t>
  </si>
  <si>
    <t>B1508-10MG</t>
  </si>
  <si>
    <t>R1468963</t>
  </si>
  <si>
    <t>Celecoxib. Pharmaceutical Secondary Standard; Certified Reference Material</t>
  </si>
  <si>
    <t>PHR1683-1G</t>
  </si>
  <si>
    <t>Frasco con 8 ml</t>
  </si>
  <si>
    <t>R1469902</t>
  </si>
  <si>
    <t>Choline chloride</t>
  </si>
  <si>
    <t>PHG0021-100G</t>
  </si>
  <si>
    <t>R1469935</t>
  </si>
  <si>
    <t xml:space="preserve">Cloruro de Litio </t>
  </si>
  <si>
    <t>62476-500G-F</t>
  </si>
  <si>
    <t>R1469936</t>
  </si>
  <si>
    <t>R2252-10G</t>
  </si>
  <si>
    <t>R1468964</t>
  </si>
  <si>
    <t>R1469937</t>
  </si>
  <si>
    <t>Collagenase Type IV, Cis IV</t>
  </si>
  <si>
    <t>Frasco de 1 g</t>
  </si>
  <si>
    <t>C4-22-1G</t>
  </si>
  <si>
    <t>R1469938</t>
  </si>
  <si>
    <t>Colorante fluorescente verde PKH67 Green Fluorescent Cell Linker Midi Kit for General Cell Membrane Labeling.</t>
  </si>
  <si>
    <t>MIDI67-1KT</t>
  </si>
  <si>
    <t>R1468965</t>
  </si>
  <si>
    <t>Conjugado anti-IgG2 humana monoclonal con biotina</t>
  </si>
  <si>
    <t>B3398-.5ML</t>
  </si>
  <si>
    <t>R1468966</t>
  </si>
  <si>
    <t xml:space="preserve">Conjugado anti-IgG3 humana monoclonal  con biotina </t>
  </si>
  <si>
    <t>B3523</t>
  </si>
  <si>
    <t>R1468967</t>
  </si>
  <si>
    <t xml:space="preserve">Conjugado anti-IgG4 humana monoclonal  con biotina </t>
  </si>
  <si>
    <t>B3648-.5ML</t>
  </si>
  <si>
    <t>R1469939</t>
  </si>
  <si>
    <t>D-(+)-Galactose</t>
  </si>
  <si>
    <t>G0750-100G</t>
  </si>
  <si>
    <t>R1469903</t>
  </si>
  <si>
    <t>D-(+)-Neopterin</t>
  </si>
  <si>
    <t>N3386-25MG</t>
  </si>
  <si>
    <t>R1468971</t>
  </si>
  <si>
    <t>Dexamethasone, powder, BioReagent, suitable for cell culture,  &gt;=97%</t>
  </si>
  <si>
    <t>D4902-100MG</t>
  </si>
  <si>
    <t>R1469904</t>
  </si>
  <si>
    <t>Dextrosa</t>
  </si>
  <si>
    <t>D9434-500G</t>
  </si>
  <si>
    <t>R1469940</t>
  </si>
  <si>
    <t>D2650-5X10ML</t>
  </si>
  <si>
    <t>R1468972</t>
  </si>
  <si>
    <t>Dimethyl sulfoxide (DMSO)</t>
  </si>
  <si>
    <t>D4540-500ML</t>
  </si>
  <si>
    <t>R1469941</t>
  </si>
  <si>
    <t>Dimethyl sulfoxide ACS reagent</t>
  </si>
  <si>
    <t>472301-4L</t>
  </si>
  <si>
    <t>R1468973</t>
  </si>
  <si>
    <t>DL-Dithiothreitol solution</t>
  </si>
  <si>
    <t>43816-50ML</t>
  </si>
  <si>
    <t>R1469942</t>
  </si>
  <si>
    <t>DL-Isocitric acid trisodium salt hydrate</t>
  </si>
  <si>
    <t>I1252-1G</t>
  </si>
  <si>
    <t>DMEM - Dulbecco?s Modified Eagle?s Medium</t>
  </si>
  <si>
    <t>R1469905</t>
  </si>
  <si>
    <t>Dulbecco?s Modified Eagle?s Medium - high glucose.With 4500 mg/L glucose, L-glutamine,sodium pyruvate, and sodium bicarbonate, liquid, sterile-filtered, suitable for cell culture</t>
  </si>
  <si>
    <t>Paquete con 6 frascos de 500 ml</t>
  </si>
  <si>
    <t>D6429-6X500ML</t>
  </si>
  <si>
    <t>Duolink® In Situ Red Starter Kit Mouse/Rabbit</t>
  </si>
  <si>
    <t>DUO92101-1KT</t>
  </si>
  <si>
    <t>R1468918</t>
  </si>
  <si>
    <t>Enalaprilat (Standard de Enalapril)</t>
  </si>
  <si>
    <t>Frasco con 300 mg</t>
  </si>
  <si>
    <t>1235274-300MG</t>
  </si>
  <si>
    <t>R1468974</t>
  </si>
  <si>
    <t>Enterokinase from bovine intestine</t>
  </si>
  <si>
    <t>R1469943</t>
  </si>
  <si>
    <t>Erythromycin</t>
  </si>
  <si>
    <t>E0774-5G</t>
  </si>
  <si>
    <t>R1468919</t>
  </si>
  <si>
    <t>Espironolactona (Spironolactone)</t>
  </si>
  <si>
    <t>Envase</t>
  </si>
  <si>
    <t>S1200000</t>
  </si>
  <si>
    <t>R1469906</t>
  </si>
  <si>
    <t>Etanol grado biologia molecular</t>
  </si>
  <si>
    <t>E7148-6X500ML</t>
  </si>
  <si>
    <t>R1469944</t>
  </si>
  <si>
    <t>Fisetin</t>
  </si>
  <si>
    <t>Frasco de 20 mg</t>
  </si>
  <si>
    <t>PHL82542-20MG</t>
  </si>
  <si>
    <t>R1469945</t>
  </si>
  <si>
    <t>Flavone</t>
  </si>
  <si>
    <t>F2003-5G</t>
  </si>
  <si>
    <t>R1469907</t>
  </si>
  <si>
    <t>Fluoro-Jade® C</t>
  </si>
  <si>
    <t>Frasco de  50 mg</t>
  </si>
  <si>
    <t>AG325</t>
  </si>
  <si>
    <t>R1469946</t>
  </si>
  <si>
    <t>Forskolin</t>
  </si>
  <si>
    <t>93049-10MG</t>
  </si>
  <si>
    <t>Fosfato de Potasio Dibásico</t>
  </si>
  <si>
    <t>R1468947</t>
  </si>
  <si>
    <t>Freund’s Adjuvant, Complete</t>
  </si>
  <si>
    <t>F5881-10ML</t>
  </si>
  <si>
    <t>R1469908</t>
  </si>
  <si>
    <t>Fructooligosaccharides from chicory</t>
  </si>
  <si>
    <t>F8052-50G</t>
  </si>
  <si>
    <t>R1468922</t>
  </si>
  <si>
    <t>Furosemida</t>
  </si>
  <si>
    <t>Frasco con 200 mg</t>
  </si>
  <si>
    <t>1287008-200MG</t>
  </si>
  <si>
    <t>R1468976</t>
  </si>
  <si>
    <t>Glicina</t>
  </si>
  <si>
    <t>G8898-500G</t>
  </si>
  <si>
    <t>R1468982</t>
  </si>
  <si>
    <t>Glycine</t>
  </si>
  <si>
    <t>G8898-1KG</t>
  </si>
  <si>
    <t>R1468923</t>
  </si>
  <si>
    <t>Glyphosate. PESTANAL®, analytical standard</t>
  </si>
  <si>
    <t>Vial con 250 mg</t>
  </si>
  <si>
    <t>45521-250MG</t>
  </si>
  <si>
    <t>R1469947</t>
  </si>
  <si>
    <t>hEGF. Factor de crecimiento epidermal humano</t>
  </si>
  <si>
    <t>Vial de  0.5 mg</t>
  </si>
  <si>
    <t>E9644-5MG</t>
  </si>
  <si>
    <t>R1468977</t>
  </si>
  <si>
    <t>Hematoxylin</t>
  </si>
  <si>
    <t>H9627-25G</t>
  </si>
  <si>
    <t>R1468924</t>
  </si>
  <si>
    <t>Hexadimethrine bromide</t>
  </si>
  <si>
    <t>R1468925</t>
  </si>
  <si>
    <t>Hidroclorotiazida  (Hydrochlorothiazide)</t>
  </si>
  <si>
    <t>H2910-5G</t>
  </si>
  <si>
    <t>R1469948</t>
  </si>
  <si>
    <t>Hidrocortisona</t>
  </si>
  <si>
    <t>Frasco de  5 g</t>
  </si>
  <si>
    <t>H0888-5G</t>
  </si>
  <si>
    <t>R1468926</t>
  </si>
  <si>
    <t>Hidroquinona (Hydroquinone ReagentPlus®, &gt;=99%)</t>
  </si>
  <si>
    <t>H9003-100G</t>
  </si>
  <si>
    <t>R1468927</t>
  </si>
  <si>
    <t>HiTrap Blue High Performance column</t>
  </si>
  <si>
    <t>GE17-0412-01</t>
  </si>
  <si>
    <t>R1468978</t>
  </si>
  <si>
    <t>Human IL-6 ELISA Kit</t>
  </si>
  <si>
    <t>RAB0306-1KT</t>
  </si>
  <si>
    <t>R1469949</t>
  </si>
  <si>
    <t>Hyaluironidase from bovine testes</t>
  </si>
  <si>
    <t>H3506-1G</t>
  </si>
  <si>
    <t>R1469909</t>
  </si>
  <si>
    <t>H0396-100MG</t>
  </si>
  <si>
    <t>R1468928</t>
  </si>
  <si>
    <t>Hydrogen peroxide solution 30%  ACS</t>
  </si>
  <si>
    <t>216763-100ML</t>
  </si>
  <si>
    <t>R1468979</t>
  </si>
  <si>
    <t>Imatinib</t>
  </si>
  <si>
    <t>CDS022173-25MG</t>
  </si>
  <si>
    <t>R1468980</t>
  </si>
  <si>
    <t>Imidazol</t>
  </si>
  <si>
    <t>I5513-5G</t>
  </si>
  <si>
    <t>R1469950</t>
  </si>
  <si>
    <t>Inulin from chicory</t>
  </si>
  <si>
    <t>I2255-25G</t>
  </si>
  <si>
    <t>R1469951</t>
  </si>
  <si>
    <t>Kaempferol</t>
  </si>
  <si>
    <t>Frasco de 25 mg</t>
  </si>
  <si>
    <t>60010-25MG</t>
  </si>
  <si>
    <t>R1468986</t>
  </si>
  <si>
    <t>Frasco  con 100 g</t>
  </si>
  <si>
    <t>A3256-100G</t>
  </si>
  <si>
    <t>A92902-100G</t>
  </si>
  <si>
    <t>R1468981</t>
  </si>
  <si>
    <t>L-Asparagine</t>
  </si>
  <si>
    <t>A0884-100G</t>
  </si>
  <si>
    <t>L3152</t>
  </si>
  <si>
    <t>R1468988</t>
  </si>
  <si>
    <t>L-Cysteine</t>
  </si>
  <si>
    <t>168149-100G</t>
  </si>
  <si>
    <t>R1469894</t>
  </si>
  <si>
    <t>Lectin formo Phaseolus vulgaris (red kidney bean)</t>
  </si>
  <si>
    <t>Envase con 5 mg</t>
  </si>
  <si>
    <t>L1668-5MG</t>
  </si>
  <si>
    <t>R1469952</t>
  </si>
  <si>
    <t>Lectin from Dolichos biflorus (horse gram)</t>
  </si>
  <si>
    <t>Frasco de  5 mg</t>
  </si>
  <si>
    <t>L6533-5MG</t>
  </si>
  <si>
    <t>R1469953</t>
  </si>
  <si>
    <t>L-Glutamic acid monosodium salt hydrate</t>
  </si>
  <si>
    <t>G5889-100G</t>
  </si>
  <si>
    <t>R1468989</t>
  </si>
  <si>
    <t>L-Glutathione reduced</t>
  </si>
  <si>
    <t>G6013-25G</t>
  </si>
  <si>
    <t>R1468983</t>
  </si>
  <si>
    <t>L-Histidine monohydrochloride monohydrate</t>
  </si>
  <si>
    <t>H8125-100G</t>
  </si>
  <si>
    <t>R1468990</t>
  </si>
  <si>
    <t>Lipopolysaccharides from Escherichia coli O111:B4</t>
  </si>
  <si>
    <t>L2630-25MG</t>
  </si>
  <si>
    <t>R1469911</t>
  </si>
  <si>
    <t>L-Methionine</t>
  </si>
  <si>
    <t>M9625-100G</t>
  </si>
  <si>
    <t>R1468991</t>
  </si>
  <si>
    <t>L-Phenylalanine</t>
  </si>
  <si>
    <t>P5482-100G</t>
  </si>
  <si>
    <t>R1468984</t>
  </si>
  <si>
    <t>L-Serine</t>
  </si>
  <si>
    <t>S4311-100G</t>
  </si>
  <si>
    <t>R1468992</t>
  </si>
  <si>
    <t>Lugol solution</t>
  </si>
  <si>
    <t>Frasco con 1 L</t>
  </si>
  <si>
    <t>L6146-1L</t>
  </si>
  <si>
    <t>Luteolin</t>
  </si>
  <si>
    <t>Frasco de 10 mg</t>
  </si>
  <si>
    <t>L9283-10MG</t>
  </si>
  <si>
    <t>R1469912</t>
  </si>
  <si>
    <t>Lysozyme from chicken egg white</t>
  </si>
  <si>
    <t>Envase de 1 g</t>
  </si>
  <si>
    <t>L6876-1G</t>
  </si>
  <si>
    <t>R1469913</t>
  </si>
  <si>
    <t>Lyticase de Arthrobacter luteus</t>
  </si>
  <si>
    <t>L2524-50KU</t>
  </si>
  <si>
    <t>R1469922</t>
  </si>
  <si>
    <t>Maltosa (D-(+)-maltosa monohidrato)</t>
  </si>
  <si>
    <t xml:space="preserve">Frasco con  500 g </t>
  </si>
  <si>
    <t>M5895-500G</t>
  </si>
  <si>
    <t>R1469914</t>
  </si>
  <si>
    <t>Manganese (IV) oxide activated</t>
  </si>
  <si>
    <t>217646-5G</t>
  </si>
  <si>
    <t>R1469955</t>
  </si>
  <si>
    <t>Minimum Essential Medium Eagle</t>
  </si>
  <si>
    <t>M0643-10L</t>
  </si>
  <si>
    <t>R1468970</t>
  </si>
  <si>
    <t xml:space="preserve">Monoclonal Anti-Human IgG3 antibody produced in mouse </t>
  </si>
  <si>
    <t>I7260-.2ML</t>
  </si>
  <si>
    <t>R1469956</t>
  </si>
  <si>
    <t>Morin hydrate</t>
  </si>
  <si>
    <t>M4008-5G</t>
  </si>
  <si>
    <t>R1469957</t>
  </si>
  <si>
    <t>Myricetin</t>
  </si>
  <si>
    <t>M6760-25MG</t>
  </si>
  <si>
    <t>R1469915</t>
  </si>
  <si>
    <t>N,O-Bis(trimethylsilyl)trifluoroacetamide with trimethylchlorosilane for GC derivatization, LiChropur™, contains 1% TMCS, 99% (excluding TMCS)</t>
  </si>
  <si>
    <t>15238-25ML</t>
  </si>
  <si>
    <t>R1469958</t>
  </si>
  <si>
    <t>N-Acetyl-D-galactosamine</t>
  </si>
  <si>
    <t>Frasco de 100 mg</t>
  </si>
  <si>
    <t>A2795-100MG</t>
  </si>
  <si>
    <t>R1468994</t>
  </si>
  <si>
    <t>Nigrosin water soluble</t>
  </si>
  <si>
    <t>N4754-100G</t>
  </si>
  <si>
    <t>R1469923</t>
  </si>
  <si>
    <t xml:space="preserve">Nitazoxanida </t>
  </si>
  <si>
    <t xml:space="preserve">Frasco con 200 mg </t>
  </si>
  <si>
    <t>1463960-200MG</t>
  </si>
  <si>
    <t>R1469916</t>
  </si>
  <si>
    <t>N0290-50MG</t>
  </si>
  <si>
    <t>P8287-100TAB</t>
  </si>
  <si>
    <t>R1468937</t>
  </si>
  <si>
    <t>Paraformaldehyde</t>
  </si>
  <si>
    <t>Envase con 5 Kg</t>
  </si>
  <si>
    <t>P6148-5KG</t>
  </si>
  <si>
    <t>R1469959</t>
  </si>
  <si>
    <t>Penicillin-Streptomycin</t>
  </si>
  <si>
    <t>Frascoc con 100 ml</t>
  </si>
  <si>
    <t>P4333-100ML</t>
  </si>
  <si>
    <t>R1469960</t>
  </si>
  <si>
    <t>Phenol Red (Phenolsulfonphthalein (rojo fenol)</t>
  </si>
  <si>
    <t>P3532-25G</t>
  </si>
  <si>
    <t>R1468930</t>
  </si>
  <si>
    <t>Picrotoxin</t>
  </si>
  <si>
    <t>P1675-1G</t>
  </si>
  <si>
    <t>R1468931</t>
  </si>
  <si>
    <t>PITC  (Phenyl isothiocyanate)</t>
  </si>
  <si>
    <t>P1034-10X1ML</t>
  </si>
  <si>
    <t>R1469961</t>
  </si>
  <si>
    <t>Poly-L-lysine hydrobromide</t>
  </si>
  <si>
    <t>P6282-5MG</t>
  </si>
  <si>
    <t>R1469917</t>
  </si>
  <si>
    <t>Poly-L-lysine solution al 0.1 % (w/v) en agua</t>
  </si>
  <si>
    <t>P8920-100ML</t>
  </si>
  <si>
    <t>R1468932</t>
  </si>
  <si>
    <t>Prednisolona  (Prednisolone)</t>
  </si>
  <si>
    <t>P2700000</t>
  </si>
  <si>
    <t>R1468997</t>
  </si>
  <si>
    <t>Proteinase K from Tritirachium album</t>
  </si>
  <si>
    <t>P2308-100MG</t>
  </si>
  <si>
    <t>R1469962</t>
  </si>
  <si>
    <t xml:space="preserve">Psora-4 </t>
  </si>
  <si>
    <t>P9872-5MG</t>
  </si>
  <si>
    <t>R1468998</t>
  </si>
  <si>
    <t>Puromycin dihydrochloride from Streptomyces alboniger</t>
  </si>
  <si>
    <t>P7255-100MG</t>
  </si>
  <si>
    <t>R1469963</t>
  </si>
  <si>
    <t>Q Sepharose® Fast Flow</t>
  </si>
  <si>
    <t>Envase de 300 ml</t>
  </si>
  <si>
    <t>GE17-0510-01</t>
  </si>
  <si>
    <t>R1468999</t>
  </si>
  <si>
    <t>SML0476-50MG</t>
  </si>
  <si>
    <t>R1469964</t>
  </si>
  <si>
    <t>Resorufin ethyl eter</t>
  </si>
  <si>
    <t>46121-25MG-F</t>
  </si>
  <si>
    <t>A7007-100MG</t>
  </si>
  <si>
    <t>R1468929</t>
  </si>
  <si>
    <t>S9 from Liver, Pooled</t>
  </si>
  <si>
    <t>S2442-1VL</t>
  </si>
  <si>
    <t>R1469918</t>
  </si>
  <si>
    <t>S0389-500G</t>
  </si>
  <si>
    <t>R1468939</t>
  </si>
  <si>
    <t>Sal de Hiperforina (diciclohexilamonio)</t>
  </si>
  <si>
    <t>Frasco con  5 mg</t>
  </si>
  <si>
    <t>42891-5MG</t>
  </si>
  <si>
    <t>R1469966</t>
  </si>
  <si>
    <t>Saponina</t>
  </si>
  <si>
    <t>84510-100G</t>
  </si>
  <si>
    <t>R1469919</t>
  </si>
  <si>
    <t>R1468909</t>
  </si>
  <si>
    <t>Solución formaldehído para biología molecular 36.5%</t>
  </si>
  <si>
    <t>F8775</t>
  </si>
  <si>
    <t>R1469983</t>
  </si>
  <si>
    <t>ß-Nicotinamide adenine dinucleotid, oxidised form (NAD, oxidised form)</t>
  </si>
  <si>
    <t>R1468969</t>
  </si>
  <si>
    <t>ß-Nicotinamide adenine dinucleotide sodium salt</t>
  </si>
  <si>
    <t>N0632-1G</t>
  </si>
  <si>
    <t>R1468940</t>
  </si>
  <si>
    <t>STD Stevioside hydrate</t>
  </si>
  <si>
    <t>Frasco con  50 mg</t>
  </si>
  <si>
    <t>S3572-50MG</t>
  </si>
  <si>
    <t>R1468935</t>
  </si>
  <si>
    <t>Sulfadiazine. VETRANAL™, analytical standard</t>
  </si>
  <si>
    <t>35033-100MG</t>
  </si>
  <si>
    <t>R1469967</t>
  </si>
  <si>
    <t xml:space="preserve">Sulfato de Amonio </t>
  </si>
  <si>
    <t>A4418-500G</t>
  </si>
  <si>
    <t>R1469968</t>
  </si>
  <si>
    <t xml:space="preserve">Sulfuro de sodio </t>
  </si>
  <si>
    <t>13468-1KG-R</t>
  </si>
  <si>
    <t>R1469002</t>
  </si>
  <si>
    <t>SYPRO® Orange Protein Gel Stain</t>
  </si>
  <si>
    <t>S5692-500UL</t>
  </si>
  <si>
    <t>R1469969</t>
  </si>
  <si>
    <t>Tartrato de potasio y sodio tetrahidratado</t>
  </si>
  <si>
    <t>S2377-500G</t>
  </si>
  <si>
    <t>C4706</t>
  </si>
  <si>
    <t>R1469004</t>
  </si>
  <si>
    <t>TEMED  (N,N,N´,N´-Tetramethylethylenediamine)</t>
  </si>
  <si>
    <t>T9281-25ML</t>
  </si>
  <si>
    <t>R1469970</t>
  </si>
  <si>
    <t>Transforming Growth Factor-alpha human (TGF-alpha, recombinant, expressed in E. coli, powder, suitable for cell culture)</t>
  </si>
  <si>
    <t>Frasco de  0.5 mg</t>
  </si>
  <si>
    <t>T7924-5MG</t>
  </si>
  <si>
    <t>R1469971</t>
  </si>
  <si>
    <t>Tricine</t>
  </si>
  <si>
    <t>T0377-1KG</t>
  </si>
  <si>
    <t>R1469003</t>
  </si>
  <si>
    <t>Tris(2-carboxyethyl)phosphine hydrochloride (TCEP)</t>
  </si>
  <si>
    <t>C4706-10G</t>
  </si>
  <si>
    <t>R1469972</t>
  </si>
  <si>
    <t>Trizma® base BioUltra</t>
  </si>
  <si>
    <t>93362-1KG</t>
  </si>
  <si>
    <t>R1469973</t>
  </si>
  <si>
    <t>Trypsin solution 10X</t>
  </si>
  <si>
    <t>59427C-500ML</t>
  </si>
  <si>
    <t>R1469005</t>
  </si>
  <si>
    <t>Urethane (Ethyl carbamate)</t>
  </si>
  <si>
    <t>U2500-500G</t>
  </si>
  <si>
    <t>R1469920</t>
  </si>
  <si>
    <t>Vanillin</t>
  </si>
  <si>
    <t>W310700-1KG-K</t>
  </si>
  <si>
    <t>R1469921</t>
  </si>
  <si>
    <t>Yoduro de potasio</t>
  </si>
  <si>
    <t>Frasco con  500 g</t>
  </si>
  <si>
    <t>221945-500G</t>
  </si>
  <si>
    <t>RAB0278-1KT</t>
  </si>
  <si>
    <t>R1469974</t>
  </si>
  <si>
    <t>Anti-LAMP1 antibody produced in rabbit</t>
  </si>
  <si>
    <t>Vial con 25 µL</t>
  </si>
  <si>
    <t>L1418-25UL</t>
  </si>
  <si>
    <t>R1469975</t>
  </si>
  <si>
    <t>HET0016</t>
  </si>
  <si>
    <t>SML2416-25MG</t>
  </si>
  <si>
    <t>R1469976</t>
  </si>
  <si>
    <t>Acetyl-Coenzyme A</t>
  </si>
  <si>
    <t>R1469977</t>
  </si>
  <si>
    <t>R1469978</t>
  </si>
  <si>
    <t>cOmplete™, Mini Protease Inhibitor Cocktail. Tablets provided in EASYpacks</t>
  </si>
  <si>
    <t>Envase con 30 tablets</t>
  </si>
  <si>
    <t>R1468877</t>
  </si>
  <si>
    <t>Sigma-Aldrich® - Roche®</t>
  </si>
  <si>
    <t>R1469980</t>
  </si>
  <si>
    <t>Rat Interleukin-6 ELISA Kit</t>
  </si>
  <si>
    <t>kit of 96 wells (12 strips x 8 wells)</t>
  </si>
  <si>
    <t>RAB0312-1KT</t>
  </si>
  <si>
    <t>R1469981</t>
  </si>
  <si>
    <t>Rat Tumor Necrosis Factor alpha ELISA Kit</t>
  </si>
  <si>
    <t>RAB0480-1KT</t>
  </si>
  <si>
    <t>R1469006</t>
  </si>
  <si>
    <t>Pneumococcal Cell Wall Polysaccharide (CWPS Multi)</t>
  </si>
  <si>
    <t>SSI Diagnostica</t>
  </si>
  <si>
    <t>R1469007</t>
  </si>
  <si>
    <t>Stemcell Technologies</t>
  </si>
  <si>
    <t>R1469011</t>
  </si>
  <si>
    <t>Ammonium Chloride Solution (Reagent for lysis of red blood cells)</t>
  </si>
  <si>
    <t>R1469014</t>
  </si>
  <si>
    <t>DMEM/F-12 with 15 mM HEPES  (Dulbecco's Modified Eagle's Medium/Nutrient Ham's Mixture F-12 (DMEM/F-12) with 15 mM HEPES buffe)</t>
  </si>
  <si>
    <t>R1469008</t>
  </si>
  <si>
    <t>EasySep™ Buffer  (Cell separation buffer)</t>
  </si>
  <si>
    <t>R1469009</t>
  </si>
  <si>
    <t>EasySep™ Human Progenitor Cell Enrichment Kit with Platelet Depletion  (Immunomagnetic negative selection kit)</t>
  </si>
  <si>
    <t>R1469015</t>
  </si>
  <si>
    <t>L-Glutamine  200mM. (Cell culture supplement)</t>
  </si>
  <si>
    <t>R1469012</t>
  </si>
  <si>
    <t>MethoCult™ 4434 Classic (Methylcellulose-based medium with recombinant cytokines for human cells).</t>
  </si>
  <si>
    <t>O4434</t>
  </si>
  <si>
    <t>R1469010</t>
  </si>
  <si>
    <t>StemSpan™ SFEM (Serum-free medium for culture and expansion of hematopoietic cells)</t>
  </si>
  <si>
    <t>R1469984</t>
  </si>
  <si>
    <t>Producto customizado standa 24 pares de bases 50NM</t>
  </si>
  <si>
    <t>T4</t>
  </si>
  <si>
    <t>Custom T4 Oligo</t>
  </si>
  <si>
    <t>R1469985</t>
  </si>
  <si>
    <t>Lenti-X™ Concentrator</t>
  </si>
  <si>
    <t>Takara Bio Inc</t>
  </si>
  <si>
    <t>R1469992</t>
  </si>
  <si>
    <t xml:space="preserve">EPHB3 Monoclonal Antibody (1B3) </t>
  </si>
  <si>
    <t>H00002049-M01</t>
  </si>
  <si>
    <t>R1469991</t>
  </si>
  <si>
    <t>F(ab')2-Goat anti-Rabbit IgG (H+L) Secondary Antibody, FITC, eBioscience™</t>
  </si>
  <si>
    <t>11-4839-81</t>
  </si>
  <si>
    <t>R1469993</t>
  </si>
  <si>
    <t>G protein beta 3/GNB3 Polyclonal Antibody</t>
  </si>
  <si>
    <t>BS-3943R</t>
  </si>
  <si>
    <t>R1469994</t>
  </si>
  <si>
    <t xml:space="preserve">GNAT1 Polyclonal Antibody </t>
  </si>
  <si>
    <t>Vial de 400 µL</t>
  </si>
  <si>
    <t>PA5-26784</t>
  </si>
  <si>
    <t>R1469995</t>
  </si>
  <si>
    <t xml:space="preserve">GNGT1 Polyclonal Antibody </t>
  </si>
  <si>
    <t>PA5-83626</t>
  </si>
  <si>
    <t>R1469996</t>
  </si>
  <si>
    <t>Kalirin Polyclonal Antibody</t>
  </si>
  <si>
    <t>PA5-99843</t>
  </si>
  <si>
    <t>R1469997</t>
  </si>
  <si>
    <t xml:space="preserve">WNT3 Polyclonal Antibody </t>
  </si>
  <si>
    <t>PA5-18516</t>
  </si>
  <si>
    <t>Avidin/Biotin Blocking Kit</t>
  </si>
  <si>
    <t> 004303</t>
  </si>
  <si>
    <t>R1469987</t>
  </si>
  <si>
    <t>Silencer® Select siRNA, Standard, 5 nmol, CYP3A4 humano,  siRNA ID: s3846</t>
  </si>
  <si>
    <t>Kit para 5 nmol</t>
  </si>
  <si>
    <t>4392420 (siRNA ID - s3846)</t>
  </si>
  <si>
    <t>R1469988</t>
  </si>
  <si>
    <t>Silencer® Select siRNA, Standard, 5 nmol, CYP3A5 humano,  siRNA ID: s3850</t>
  </si>
  <si>
    <t>4392420 (siRNA ID - s3850)</t>
  </si>
  <si>
    <t>R1469989</t>
  </si>
  <si>
    <t>Silencer® siRNA, Standard, 5 nmol; ABCB1 humano,  siRNA ID: 118137</t>
  </si>
  <si>
    <t>AM51331 (siRNA ID - 118137)</t>
  </si>
  <si>
    <t>R1469990</t>
  </si>
  <si>
    <t>Silencer® siRNA, Standard, 5 nmol; CYP3A5, CYP3A4, CYP3A7, CYP3A7-CYP3A51P humano,  siRNA ID: 246631</t>
  </si>
  <si>
    <t>AM16708 (siRNA ID - 246631)</t>
  </si>
  <si>
    <t>TaqMan™ PreAmp Master Mix</t>
  </si>
  <si>
    <t>R1469045</t>
  </si>
  <si>
    <t>R1469040</t>
  </si>
  <si>
    <t>CellEvent™ Caspase-3/7 Green Flow Cytometry Assay Kit</t>
  </si>
  <si>
    <t>Kit para 100 ensayos</t>
  </si>
  <si>
    <t>C10427</t>
  </si>
  <si>
    <t>R1469033</t>
  </si>
  <si>
    <t>DEPC-Treated Water</t>
  </si>
  <si>
    <t>AM9916</t>
  </si>
  <si>
    <t>R1469031</t>
  </si>
  <si>
    <t>HisG Epitope Tag Monoclonal Antibody, HRP</t>
  </si>
  <si>
    <t>R941-25</t>
  </si>
  <si>
    <t>R1469037</t>
  </si>
  <si>
    <t>Bolsa con 500 tubes</t>
  </si>
  <si>
    <t>Q32856</t>
  </si>
  <si>
    <t>R1469038</t>
  </si>
  <si>
    <t>kit para 100 ensayos</t>
  </si>
  <si>
    <t>Q32851</t>
  </si>
  <si>
    <t>R1469039</t>
  </si>
  <si>
    <t>Total Reactive Oxygen Species (ROS) Assay Kit 520 nm</t>
  </si>
  <si>
    <t>88-5930-74</t>
  </si>
  <si>
    <t>R1469029</t>
  </si>
  <si>
    <t>UltraPure™ Agarose</t>
  </si>
  <si>
    <t>R1469032</t>
  </si>
  <si>
    <t>V5 Tag Monoclonal Antibody, HRP</t>
  </si>
  <si>
    <t>R961-25</t>
  </si>
  <si>
    <t>R1468710</t>
  </si>
  <si>
    <t xml:space="preserve">Silencer™ siRNA Construction </t>
  </si>
  <si>
    <t>AM1620</t>
  </si>
  <si>
    <t>R1469042</t>
  </si>
  <si>
    <t>StepOne™ Real-Time PCR System Spectral Calibration Kit (48 well)</t>
  </si>
  <si>
    <t xml:space="preserve">Thermo Fisher Scientific™ -Applied Biosystems™  </t>
  </si>
  <si>
    <t>R1469999</t>
  </si>
  <si>
    <t>antihuman-CD154 PE</t>
  </si>
  <si>
    <t>R1469035</t>
  </si>
  <si>
    <t>Blocker BSA (10X) in PBS</t>
  </si>
  <si>
    <t>Frasco con  200 ml</t>
  </si>
  <si>
    <t>R1470000</t>
  </si>
  <si>
    <t>CYP1A2 BACULOSOMES™ Plus Reagent, rHuman</t>
  </si>
  <si>
    <t>P2792</t>
  </si>
  <si>
    <t>R1470001</t>
  </si>
  <si>
    <t>CYP2E1 BACULOSOMES™ Plus Reagent, rHuman</t>
  </si>
  <si>
    <t>Vial con 1 nmol</t>
  </si>
  <si>
    <t>P2948</t>
  </si>
  <si>
    <t>R1470002</t>
  </si>
  <si>
    <t>CYP3A5 BACULOSOMES™ Plus Reagent, rHuman</t>
  </si>
  <si>
    <t>P2512</t>
  </si>
  <si>
    <t>R1469026</t>
  </si>
  <si>
    <t>Vial para 500 units</t>
  </si>
  <si>
    <t>R1470003</t>
  </si>
  <si>
    <t>Estándar de proteínas preteñidas PageRuler™ Plus, de 10 a 250 kDa</t>
  </si>
  <si>
    <t>R1470004</t>
  </si>
  <si>
    <t>Exonuclease I (20 U/µL)</t>
  </si>
  <si>
    <t>EN0581</t>
  </si>
  <si>
    <t>R1469018</t>
  </si>
  <si>
    <t>FastDugest HhaI 200 react</t>
  </si>
  <si>
    <t>FD1854</t>
  </si>
  <si>
    <t>R1470005</t>
  </si>
  <si>
    <t>EF0651</t>
  </si>
  <si>
    <t>R1470006</t>
  </si>
  <si>
    <t>K1422</t>
  </si>
  <si>
    <t>R1469020</t>
  </si>
  <si>
    <t>Maxima SYBR Green/ROX qPCR Master Mix (2X)</t>
  </si>
  <si>
    <t>K0222</t>
  </si>
  <si>
    <t>R1470007</t>
  </si>
  <si>
    <t>O'RangeRuler™ 100 bp DNA Ladder, ready-to-use</t>
  </si>
  <si>
    <t>Vial de 25 µg</t>
  </si>
  <si>
    <t>SM0623</t>
  </si>
  <si>
    <t>R1469022</t>
  </si>
  <si>
    <t>F530S</t>
  </si>
  <si>
    <t>R1470008</t>
  </si>
  <si>
    <t>Pierce™ Modified Lowry Protein Assay Kit</t>
  </si>
  <si>
    <t>R1469027</t>
  </si>
  <si>
    <t>PITC (Edman's Reagent) (phenylisothiocyanate)</t>
  </si>
  <si>
    <t>R1469998</t>
  </si>
  <si>
    <t>Proteinase K recombinant PCR grade</t>
  </si>
  <si>
    <t>EO0491</t>
  </si>
  <si>
    <t>R1470009</t>
  </si>
  <si>
    <t>Sistema dNunc™ Lab-Tek™ II Chamber Slide™. Portaobjetos con cámara de 8 pocillos, con pocillos extraíbles.</t>
  </si>
  <si>
    <t>Caja para 96</t>
  </si>
  <si>
    <t>R1470010</t>
  </si>
  <si>
    <t>SuperSignal™ West Pico PLUS Chemiluminescent Substrate (GLV)</t>
  </si>
  <si>
    <t>R1470011</t>
  </si>
  <si>
    <t>Tampón de lavado de inmunotransferencia (Western blot) Restore™</t>
  </si>
  <si>
    <t>R1470012</t>
  </si>
  <si>
    <t>ER0691</t>
  </si>
  <si>
    <t>Estándar de proteínas preteñidas PageRuler™, de 10 a 180 kDa</t>
  </si>
  <si>
    <t>SO142</t>
  </si>
  <si>
    <t>R1470013</t>
  </si>
  <si>
    <t>Annexin V FITC</t>
  </si>
  <si>
    <t>Tonbo Biosciences™</t>
  </si>
  <si>
    <t>35-6409-T100</t>
  </si>
  <si>
    <t>R1470014</t>
  </si>
  <si>
    <t>FastSCRIPT™ cDNA Synthesis Kit</t>
  </si>
  <si>
    <t>Kit para 100 rxns</t>
  </si>
  <si>
    <t>31-5300-0100R</t>
  </si>
  <si>
    <t>R1470016</t>
  </si>
  <si>
    <t>PE Anti-Human CD25 (BC96)</t>
  </si>
  <si>
    <t>50-0259-T100</t>
  </si>
  <si>
    <t>R1470015</t>
  </si>
  <si>
    <t>PE-Cyanine7 Anti-Human CD56 (NCAM) (MY31)</t>
  </si>
  <si>
    <t>60-0564-T100</t>
  </si>
  <si>
    <t>R1470017</t>
  </si>
  <si>
    <t>L-Monapterin</t>
  </si>
  <si>
    <t>Toronto Research Chemicals</t>
  </si>
  <si>
    <t>M505650 - 10mg</t>
  </si>
  <si>
    <t>R1466298</t>
  </si>
  <si>
    <t>Anticuerpo HRP mouse anti goat IgG</t>
  </si>
  <si>
    <t>PI-9500</t>
  </si>
  <si>
    <t>R1466299</t>
  </si>
  <si>
    <t>Anticuerpo HRP mouse anti mouse IgG</t>
  </si>
  <si>
    <t>PI-2000</t>
  </si>
  <si>
    <t>R1470018</t>
  </si>
  <si>
    <t>BA-1000-1.5</t>
  </si>
  <si>
    <t>Vial con 1.5 mg</t>
  </si>
  <si>
    <t>BA-9500-1.5</t>
  </si>
  <si>
    <t>R1470020</t>
  </si>
  <si>
    <t>Horse Anti-Mouse IgG Antibody (H+L), Biotinylated</t>
  </si>
  <si>
    <t>BA-2000-1.5</t>
  </si>
  <si>
    <t xml:space="preserve">Horse Anti-Rabbit IgG Antibody (H+L), Biotinylated </t>
  </si>
  <si>
    <t>BA-1100-1.5</t>
  </si>
  <si>
    <t>R1470022</t>
  </si>
  <si>
    <t>M.O.M.® (Mouse on Mouse) Immunodetection Kit</t>
  </si>
  <si>
    <t>BMK-2202</t>
  </si>
  <si>
    <t>R1470023</t>
  </si>
  <si>
    <t xml:space="preserve">VECTASTAIN® Elite® ABC HRP Kit (Peroxidase, Standard) </t>
  </si>
  <si>
    <t>PK-6100</t>
  </si>
  <si>
    <t>R1470024</t>
  </si>
  <si>
    <t>Sodio cloruro, grado alta pureza</t>
  </si>
  <si>
    <t>VWR®</t>
  </si>
  <si>
    <t>X190-5KG</t>
  </si>
  <si>
    <t>R1469050</t>
  </si>
  <si>
    <t xml:space="preserve">CEP8 (D8Z2) Spectrum Aqua Probe (Global ASR) </t>
  </si>
  <si>
    <t>Vial con 20 µL</t>
  </si>
  <si>
    <t>Vysis - Abbott</t>
  </si>
  <si>
    <t>L1490990</t>
  </si>
  <si>
    <t>Cesto de metal galvanizado de 15 X 15 X 15 cm</t>
  </si>
  <si>
    <t>AE009</t>
  </si>
  <si>
    <t>L1490991</t>
  </si>
  <si>
    <t xml:space="preserve">Gradilla de alambre recubierta de vinilo 40 lugares de  diametro:13 mm </t>
  </si>
  <si>
    <t>AE018-3</t>
  </si>
  <si>
    <t>L1490992</t>
  </si>
  <si>
    <t>Cartuchos SPE, Caja con tapón C18, 50 tubos de 3 ml, 500 mg de extracción en fase sólida (SPE) SampliQ</t>
  </si>
  <si>
    <t>L1491090</t>
  </si>
  <si>
    <t>Columna GC J&amp;W DB-5ms, 30 m, 0,25 mm, 0,25 µm, jaula de 7 pulgadas</t>
  </si>
  <si>
    <t>122-5532</t>
  </si>
  <si>
    <t>Columna Pursuit, XRs &amp; XRs Ultra. Pursuit 200Å C18, 3,9 x 150 mm, columna de HPLC de 5 µm</t>
  </si>
  <si>
    <t>Inserto de vial, 250 µL, vidrio con base de polímero. Tamaño del inserto: 5.6 x 30 mm</t>
  </si>
  <si>
    <t>L1490993</t>
  </si>
  <si>
    <t>Juegos de tuercas, férulas delanteras y traseras, 1/8 in, latón</t>
  </si>
  <si>
    <t>5080-8750</t>
  </si>
  <si>
    <t>Septa para viales y tapones de rosca de 2 ml, de apertura ancha (9 mm). PTFE/silicona blanca/PTFE rojo, Tamaño del tabique: 9 mm (para capuchón de 12 mm)</t>
  </si>
  <si>
    <t>Zorbax® Eclipse Plus C18, 95Å, 4,6 x 150 mm, 5 µm, límite de presión de 400 bares</t>
  </si>
  <si>
    <t>L1489965</t>
  </si>
  <si>
    <t>Paquete con 10 bombas y un tubo de llenado</t>
  </si>
  <si>
    <t>ALZET®</t>
  </si>
  <si>
    <t>ALZ00323 Modelo: 2ML1</t>
  </si>
  <si>
    <t>L1490129</t>
  </si>
  <si>
    <t>Caja de policarbonato o polisulfonato para Ratas. Medidas: 47 x 26 x16 cmL1490129</t>
  </si>
  <si>
    <t>N40PC</t>
  </si>
  <si>
    <t>Película adhesiva óptica para 48 pocillos MicroAmp™</t>
  </si>
  <si>
    <t>Tira de 8 tubos MicroAmp™ Fast, 0.1 ml</t>
  </si>
  <si>
    <t>Caja con 125 tiras</t>
  </si>
  <si>
    <t>Tiras de 8 tapones ópticos MicroAmp™</t>
  </si>
  <si>
    <t>Punta de pipeta Axygen® 200 µL Maxymum Recovery® de ajuste universal, biselada, transparente, no estéril.</t>
  </si>
  <si>
    <t>Punta de pipeta de ajuste universal Axygen® de 200 µl, biselada, amarilla, no estéril.</t>
  </si>
  <si>
    <t>Punta universal azul de 1000 µL, no estéril. Puntas azules libres de DNasa / RNasa y pirógenos</t>
  </si>
  <si>
    <t>Paquete 960 puntas ( 10 Rack x 96 puntas)</t>
  </si>
  <si>
    <t>Puntas con filtro de ajuste universal Axygen® de 20 µL en gradilla, transparentes, estériles.</t>
  </si>
  <si>
    <t>Paquete con 960 puntas (10 racks con 96 puntas cada una)</t>
  </si>
  <si>
    <t>Puntas de pipeta Axygen® Maxymum Recovery® de 1000 µL, biseladas, transparentes, no estériles.</t>
  </si>
  <si>
    <t>Tubo de 0.2 ml, PCR de pared delgada de polipropileno con una tapa plana está diseñado específicamente para aplicaciones de transferencia térmica y PCR, RNasa, DNasa libre, no estériles.</t>
  </si>
  <si>
    <t>Tubo de microcentrífuga Axygen® MaxyClear Snaplock de 0,6 ml, polipropileno, transparente, no estéril</t>
  </si>
  <si>
    <t>Tubo de microcentrífuga Axygen® MaxyClear Snaplock de 1,5 ml, polipropileno, transparente, no estéril</t>
  </si>
  <si>
    <t>Tubo de microcentrífuga Axygen® MaxyClear™ Snaplock de 1.7 ml, polipropileno, transparente, estéril</t>
  </si>
  <si>
    <t>Tubo de transporte autoestable con tapón de rosca Axygen® de 5 ml con tapón azul, transparente, estéril.</t>
  </si>
  <si>
    <t>Microplaca PCR de polipropileno de 96 pocillos Axygen®, falda completa, transparente, no estéril</t>
  </si>
  <si>
    <t xml:space="preserve">Axygen® - Corning®  </t>
  </si>
  <si>
    <t>BASi®-Research products</t>
  </si>
  <si>
    <t>L1491009</t>
  </si>
  <si>
    <t xml:space="preserve">Tapa AY aluminio para botella de 1-1/2 pulg. </t>
  </si>
  <si>
    <t>Beckman Coulter</t>
  </si>
  <si>
    <t>Lanceta azul - Contact-Activated (flujo abundante) 1.5 mm x 2.0 mm (080.574.0032)</t>
  </si>
  <si>
    <t>L1489747</t>
  </si>
  <si>
    <t>L1491022</t>
  </si>
  <si>
    <t xml:space="preserve">Micro Barras magnéticas  5 x 2 mm. </t>
  </si>
  <si>
    <t>Bel-Art™</t>
  </si>
  <si>
    <t>F371190005</t>
  </si>
  <si>
    <t>L1491011</t>
  </si>
  <si>
    <t xml:space="preserve">Almohadillas de espuma para Mini Trans-Blot ® Cell, repuesto de 8 x 11 cm </t>
  </si>
  <si>
    <t>L1491012</t>
  </si>
  <si>
    <t xml:space="preserve">Papel de filtro de transferencia gruesa, precortado, 15 x 20 cm. para uso con casete Trans-Blot® </t>
  </si>
  <si>
    <t>L1491013</t>
  </si>
  <si>
    <t>Papel de filtro para transferencia gruesa, precortado, 7.5 x 10 cm. absorbente, para uso con casete Minigeles Mini-PROTEAN® y ReadyGel®</t>
  </si>
  <si>
    <t>L1491014</t>
  </si>
  <si>
    <t>Placa corta de vidrio para Mini-PROTEAN® Tetra System y Mini-PROTEAN® 3 Multi-Cámara de colado</t>
  </si>
  <si>
    <t>Placa espaciadora con espaciador integrado de 0,75 mm, para sistema Tetra Mini-PROTEAN® y cámara de colado múltiple Mini-PROTEAN®  3</t>
  </si>
  <si>
    <t>L1486538</t>
  </si>
  <si>
    <t>BIOINVERT</t>
  </si>
  <si>
    <t>EQL172</t>
  </si>
  <si>
    <t>L1491015</t>
  </si>
  <si>
    <t>Dispensador de puntas de precisión PD-Tip™ II Multi-Pack (0,5 ml, 1 ml, 1,25 ml, 2,5 ml, 5 ml, 10 ml, 12,5 ml)</t>
  </si>
  <si>
    <t>Paquete incluye 20 de 0,5 ml, 1 ml, 1,25 ml, 2,5 ml, 5 ml, 10 ml y 12,5 ml: 140 puntas en total</t>
  </si>
  <si>
    <t>L1491016</t>
  </si>
  <si>
    <t>Puntas dispensadoras  de precisión PD-Tip™ II para pipetas de repetición (0.5 ml)</t>
  </si>
  <si>
    <t>L1491017</t>
  </si>
  <si>
    <t>Puntas dispensadoras  de precisión PD-Tip™ II para pipetas de repetición (1 ml)</t>
  </si>
  <si>
    <t>L1491018</t>
  </si>
  <si>
    <t>Puntas dispensadoras de precisión PD-Tip™ II para pipetas de repetición (2.5 ml)</t>
  </si>
  <si>
    <t>L1491019</t>
  </si>
  <si>
    <t>Puntas dispensadoras de precisión PD-Tip™ II para pipetas de repetición (5 ml)</t>
  </si>
  <si>
    <t xml:space="preserve">Pipeteador de caucho natural, estándar tres válvulas para pipeta de hasta 10 ml </t>
  </si>
  <si>
    <t>L1491020</t>
  </si>
  <si>
    <t>Cánula esofágica de acero inoxidable no flexible, reutilizable AFN 22g x 1", 1.25mm - Recto, para dosificación y alimentación para ratón de 15 a 20 gr</t>
  </si>
  <si>
    <t>S/C</t>
  </si>
  <si>
    <t>L1491006</t>
  </si>
  <si>
    <t>L1491007</t>
  </si>
  <si>
    <t>L1490995</t>
  </si>
  <si>
    <t>Rata de la cepa Wistar Macho, 250/2 meses</t>
  </si>
  <si>
    <t>Cepa Wistar</t>
  </si>
  <si>
    <t>L1490998</t>
  </si>
  <si>
    <t>Rata de la cepa Wistar, Hembra 180g / 2 meses</t>
  </si>
  <si>
    <t>L1490999</t>
  </si>
  <si>
    <t>Rata de la cepa Wistar, Macho 250g / 3meses</t>
  </si>
  <si>
    <t>L1491005</t>
  </si>
  <si>
    <t>Rata macho  Wistar  175-200 gr/ 6 semanas</t>
  </si>
  <si>
    <t>L1491024</t>
  </si>
  <si>
    <t>Rata Wistar macho 250 g</t>
  </si>
  <si>
    <t>L1491003</t>
  </si>
  <si>
    <t>Ratas Wistar hembras en edad reproductiva, 175-199g</t>
  </si>
  <si>
    <t>Caja de Almacenamiento de cartón, 2"(5 cm) de altura, incluye tapa y divisor para 81 lugares, resistentes a bajas temperaturas, hasta -196°C</t>
  </si>
  <si>
    <t>Papel parafilm®, rollo de 2?x 250 pies (50 mm ancho x 75 m largo)</t>
  </si>
  <si>
    <t>Papel parafilm®, rollo de 4?x 125 pies (101 mm ancho x 38 m largo), resistente al agua, flexible moldeable termoplástico</t>
  </si>
  <si>
    <t>Plataforma de plástico (Accesorios para Vortex Genie), de 3 pulgadas (76 mm) con cubierta de goma para mezclar y agitar vasos, matraces y tubos múltiples</t>
  </si>
  <si>
    <t>Celda semi-micro de dos paredes negras, de 10 mm de paso de luz, Cuarzo Spectrosil, dimensiones 12.5×12.5x45 mm. Vol Nominal 1.40 mL</t>
  </si>
  <si>
    <t>Caja Petri para cultivo celular, de poliestireno, de 60 mm de diámetro x 15 mm alto, no tratada, estèril, desechable</t>
  </si>
  <si>
    <t>3-76015</t>
  </si>
  <si>
    <t>L1491023</t>
  </si>
  <si>
    <t>Frasco gotero de vidrio ámbar, para soluciones fotosensibles</t>
  </si>
  <si>
    <t>Frasco de 50 ml</t>
  </si>
  <si>
    <t>Científica Vela Quin S de R.L de C.V</t>
  </si>
  <si>
    <t>CVQ110</t>
  </si>
  <si>
    <t>L1491073</t>
  </si>
  <si>
    <t>Contenedor para traslado de roedores producidos en bioterio barrera</t>
  </si>
  <si>
    <t>Circulo ADN</t>
  </si>
  <si>
    <t>CTR</t>
  </si>
  <si>
    <t>L1481965</t>
  </si>
  <si>
    <t>Porta Tarjetero de lamina galvanizada. Medidas: 10.5 x 8 cm</t>
  </si>
  <si>
    <t>L1491028</t>
  </si>
  <si>
    <t>MultiSUB Mini , Mini Sistema de Electroforesis Horizontal (bandeja de gel: 7 x 7 cm, 7 x 10 cm )</t>
  </si>
  <si>
    <t>MSMINI10</t>
  </si>
  <si>
    <t>Caja de almacenamiento de viales criogénicos de 1 - 2 ml de policarbonato, capacidad para 81 viales</t>
  </si>
  <si>
    <t>Corning® Filtro de vacío con tapa de botella de 500 ml, poro de 0.22 µm Membrana de PES de 33.2 cm², se adapta a cuellos de 33 mm de diámetro, estéril</t>
  </si>
  <si>
    <t>Corning® Sistema de botella de almacenamiento/filtro de vacío de 500 ml, membrana CA de 33.2 cm² de poro de 0.22 µm, estéril.</t>
  </si>
  <si>
    <t>L1491029</t>
  </si>
  <si>
    <t>Corning® Vial criogénico de polipropileno con rosca interna de 1.2 ml, autónomo con fondo cónico</t>
  </si>
  <si>
    <t>L1491030</t>
  </si>
  <si>
    <t>Insertos de cultivo celular de membrana de policarbonato (Transwell® de 12 mm precargados en placas de cultivo de 12 pocillos, tamaño de poro: 0.4 µm, estériles</t>
  </si>
  <si>
    <t>Caja con 48 placas</t>
  </si>
  <si>
    <t>L1491035</t>
  </si>
  <si>
    <t>430641U</t>
  </si>
  <si>
    <t xml:space="preserve">Microplaca Corning® de 96 pocillos, redonda, de fondo redondo, mecanizada TC, envuelta individualmente, con tapa, estéril. Volumen  330 µL . </t>
  </si>
  <si>
    <t>Microplaca de alta unión de poliestireno de fondo plano transparente EIA/RIA de 96 pocillos,Volumen de pozo 360 µL, envuelta individualmente, sin tapa, no estéril</t>
  </si>
  <si>
    <t>Microplaca de fondo plano transparente de 96 pocillos, Volumen de pozo 360 µL,  tratada con TC, 20 por bolsa, con tapa, estéril</t>
  </si>
  <si>
    <t>Microplaca de poliestireno no tratado de fondo plano negro de 96 pocillos Corning®, no estéril.</t>
  </si>
  <si>
    <t>Pipetas serológicas Stripette™ de 10 ml, poliestireno, estériles.</t>
  </si>
  <si>
    <t>Placas de 6 pocillos múltiples tratadas con TC Corning® Costar®. Transparente, placa de poliestireno transparente, pocillos de fondo plano, estériles, tapa</t>
  </si>
  <si>
    <t>L1491031</t>
  </si>
  <si>
    <t>Placas de múltiples pocillos transparentes tratadas con TC de 12 pocillos Costar®, envueltas individualmente, estériles</t>
  </si>
  <si>
    <t>Placas de múltiples pocillos transparentes tratadas con TC de 24 pocillos Costar®, envueltas individualmente, estériles</t>
  </si>
  <si>
    <t>L1491033</t>
  </si>
  <si>
    <t>Raspador de células pequeñas,  estéril, (Diseñado para uso en frascos con superficie de 25 y 75cm². Longitud aproximada de 25cm.)</t>
  </si>
  <si>
    <t>Sistema de botella de almacenamiento/filtro de vacío de 1000 ml, membrana CN de 54.5 cm² de poro de 0.22 µm, estéril.</t>
  </si>
  <si>
    <t>Soportes (placa)  permeables Transwell®, de 6,5 mm con inserto de membrana de policarbonato de poro de 8,0 µm, 24 pocillos, estéril</t>
  </si>
  <si>
    <t>Tubos de centrífuga de PP (polipropileno), de 15 ml, en gradilla empaquetada con tapón de sellado, estériles</t>
  </si>
  <si>
    <t>Tubos para centrífuga de polipropileno; capacidad 15 mL, con graduaciones. RCF máximo de 12,000 xg. Tapa hermética color naranja. Estériles, libres de pirógenos, DNAsa y RNAsa.</t>
  </si>
  <si>
    <t>L1491032</t>
  </si>
  <si>
    <t>Tubos para centrífuga de PP Corning® de 15 ml, empaquetados a granel con tapa CentriStar™, estériles,</t>
  </si>
  <si>
    <t>Unidad de Filtros de jeringa de 28 mm de diámetro, membrana SFCA (Acetato de celulosa sin surfactantes), de poro de 0,45 µm, estériles</t>
  </si>
  <si>
    <t>Vaso de precipitados de plástico reutilizable de forma baja, Corning® de 5 Litros, polipropileno, graduado</t>
  </si>
  <si>
    <t>L1491034</t>
  </si>
  <si>
    <t>Tubos para centrífuga Axygen® de polipropileno (PP) de 15 ml, fondo cónico con tapón de rosca, no estéril.</t>
  </si>
  <si>
    <t>L1491036</t>
  </si>
  <si>
    <t>Corning™ Falcon™</t>
  </si>
  <si>
    <t>L1491037</t>
  </si>
  <si>
    <t>Pipetas de transferencia de 5 mL</t>
  </si>
  <si>
    <t>XK 16/20 Column. Altura del tubo: 200 mm. Columna I.D. : 16 mm. (Columnas de cromatografía vacías para cromatografía de baja a media presión, diseñadas para facilitar su uso y alta reproducibilidad.)</t>
  </si>
  <si>
    <t>Daigger Scientific</t>
  </si>
  <si>
    <t>L1490127</t>
  </si>
  <si>
    <t>L1490128</t>
  </si>
  <si>
    <t>L1489577</t>
  </si>
  <si>
    <t>Lápiz de Carburo de Tungsteno para marcar superficies duras. Diamante</t>
  </si>
  <si>
    <t>Dibbiotek</t>
  </si>
  <si>
    <t>L1491038</t>
  </si>
  <si>
    <t>Caja para 25 portaobjetos de 1x3". Portaobjetos de microscopio de ¼"(H) x 3½"(W) x 5½"(L), color gris</t>
  </si>
  <si>
    <t>L1491039</t>
  </si>
  <si>
    <t>Cubreobjetos Platinum Line, 24 x 50 mm. N° 1</t>
  </si>
  <si>
    <t>L1489797</t>
  </si>
  <si>
    <t>Película de soporte Formvar en rejillas ranuradas para microscopía electrónica. Grosor estándar de las ranuras 2x1 mm.</t>
  </si>
  <si>
    <t>L1491040</t>
  </si>
  <si>
    <t>Eppendorf™ Adaptadores para rotor de ángulo fijo cónico Falcon™ de 50 ml. Para 6 lugares.</t>
  </si>
  <si>
    <t xml:space="preserve">PCR Cooler, sistema de almacenamiento en frío sin hielo para placas de 96 pocillos y tubos de PCR de  0.2  ml. Juego inicial  1 × rosa, 1 × azul (violeta / azul oscuro cuando el hielo frío). </t>
  </si>
  <si>
    <t>L1491041</t>
  </si>
  <si>
    <t>Colador de células Falcon® de 70 µm, blanco, estéril, empaquetado individualmente</t>
  </si>
  <si>
    <t>Tubo de centrífuga de poliestireno de 15 ml, fondo cónico, con tapón de rosca con sello de domo, estéril.</t>
  </si>
  <si>
    <t>L1491042</t>
  </si>
  <si>
    <t>Puntas de pipeta universales Pipetman® Diamond D200 (2-200 µL), no estéril</t>
  </si>
  <si>
    <t>Gilson®</t>
  </si>
  <si>
    <t>F161930</t>
  </si>
  <si>
    <t>L1491043</t>
  </si>
  <si>
    <t>Cajas para transportar y almacenamiento (Largo: 208 x Ancho: 175 x Alto: 34 mm), para 100 portaobjetos de tamaño (25 x 75 mm y 1 x 3 "). Con broche niquelado y bisagras resistentes al óxido. Color Azul</t>
  </si>
  <si>
    <t>HS15994A</t>
  </si>
  <si>
    <t>L1491044</t>
  </si>
  <si>
    <t>Contador diferencial manual de sobremesa de 6 teclas</t>
  </si>
  <si>
    <t>HS5360A</t>
  </si>
  <si>
    <t>Gradilla de polipropileno con 4 lados útiles, acepta 4 tubos de 50 ml / 30 mm, 12 tubos de 15 ml / 17.5 mm, 32 tubos de 1.5 ml, 32 tubos de 0.5 ml / 8.2 mm, presentación en color azul.</t>
  </si>
  <si>
    <t>HS29022B</t>
  </si>
  <si>
    <t>Gradilla para PCR® con tapa para 96 tubos de 0.2 ml, colores surtidos (Azul, Verde, Rosa, Amarillo y Naranja)</t>
  </si>
  <si>
    <t>L1491045</t>
  </si>
  <si>
    <t>Gradilla para tubos 5-10 ml OneRack® para 36 pozos. Diámetro del pozo: 16 mm. L x An x Al: 12,7 x 12,7 x 7 cm. Color: Magenta</t>
  </si>
  <si>
    <t>HEA27502D</t>
  </si>
  <si>
    <t>Gradillas para tubos de 4 vías diferentes, color natural.(4 x 50 mL tubos, 12 x 15 mL tubos, 32 x 0.5 mL tubos, 32 x 1.5/2.0 mL tubos)</t>
  </si>
  <si>
    <t>HS29022A</t>
  </si>
  <si>
    <t>HS20632B</t>
  </si>
  <si>
    <t>L1491046</t>
  </si>
  <si>
    <t>Industrias MegaLab</t>
  </si>
  <si>
    <t>PI-1122</t>
  </si>
  <si>
    <t>12321D</t>
  </si>
  <si>
    <t>L1491048</t>
  </si>
  <si>
    <t>Vial de Hdpe Para Centelleode 20 ml. Medidas:  26.5 X 58.5 mm. Con tapa de rosca PP</t>
  </si>
  <si>
    <t>Kartell®</t>
  </si>
  <si>
    <t>KART933</t>
  </si>
  <si>
    <t>L1489890</t>
  </si>
  <si>
    <t>Frasco de medios de laboratorio de vidrio graduado de 1000 ml Kimble® Kimax® con tapón de rosca azul PP GL45</t>
  </si>
  <si>
    <t>14395-1000</t>
  </si>
  <si>
    <t>L1485481</t>
  </si>
  <si>
    <t>Matraz de cultivo Erlenmeyer de 1000 ml  Kimble® - Kimax® con escala de capacidad y tapón de rosca fenólico revestido de goma</t>
  </si>
  <si>
    <t>26505-1000</t>
  </si>
  <si>
    <t>Matraz de filtración o Kitazato de pared reforzada en vidrio de borosilicato, de 1000 ml con tubo de brazo lateral</t>
  </si>
  <si>
    <t>26650-1000</t>
  </si>
  <si>
    <t>L1485510</t>
  </si>
  <si>
    <t>Matraz Erlenmeyer de 500 ml  Kimax® -  Kimble® , con vidrio en rosca de borosilicato y tapa rosca</t>
  </si>
  <si>
    <t>26505-500</t>
  </si>
  <si>
    <t>L1491049</t>
  </si>
  <si>
    <t>Matraz volumétrico de vidrio clase A de 10 ml. con tapón de vidrio sólido</t>
  </si>
  <si>
    <t xml:space="preserve">28017-10 </t>
  </si>
  <si>
    <t>L1491050</t>
  </si>
  <si>
    <t>L1491051</t>
  </si>
  <si>
    <t>L1491052</t>
  </si>
  <si>
    <t>Probeta clase B en vidrio de borosilicato para entregar TD, base hexagonal. Capacidad: 100 ml y largo: 255 mm</t>
  </si>
  <si>
    <t>Probeta de vidrio clase B graduada de 250 mL con base hexagonal</t>
  </si>
  <si>
    <t>L1491053</t>
  </si>
  <si>
    <t>Probeta graduada de vidrio clase B de 500 ml</t>
  </si>
  <si>
    <t>Vaso de precipitado de vidrio de 2000 ml Kimble®. Grifo (Griffin) de vidrio , de forma baja, Graduado blanco Escala doble</t>
  </si>
  <si>
    <t>L1491054</t>
  </si>
  <si>
    <t>Cubreobjetos, 24 x 50 mm</t>
  </si>
  <si>
    <t>L1491055</t>
  </si>
  <si>
    <t>L1491056</t>
  </si>
  <si>
    <t>Cuchara espatula plástico de  200 mm</t>
  </si>
  <si>
    <t>LUZEREN®</t>
  </si>
  <si>
    <t>PRO1002645</t>
  </si>
  <si>
    <t>L1491057</t>
  </si>
  <si>
    <t>Piceta boca ancha 500 ml</t>
  </si>
  <si>
    <t>PRO1002649</t>
  </si>
  <si>
    <t>L1491058</t>
  </si>
  <si>
    <t>Soporte Universal Base Ceramica Base= 280*140mm Varilla=600mm</t>
  </si>
  <si>
    <t>PRO1002889</t>
  </si>
  <si>
    <t>L1491059</t>
  </si>
  <si>
    <t>Vial de vidrio ambar de 8ml : 16.6 x 61mm, con rosca 15-425, tapa negra  (SSC15W)</t>
  </si>
  <si>
    <t>PRO1002794</t>
  </si>
  <si>
    <t>L1491060</t>
  </si>
  <si>
    <t>Contador Diferencial Científico de 5 teclas (Longitud:9 3/4 pulgada x 2 pulgada de altura)</t>
  </si>
  <si>
    <t>LW Scientific</t>
  </si>
  <si>
    <t>CTL-DIFM-05KY</t>
  </si>
  <si>
    <t>L1491061</t>
  </si>
  <si>
    <t>Sensor Guardian™ (3) ,  sistema inteligente de monitoreo continuo de glucosa (MCG)</t>
  </si>
  <si>
    <t>Medtronic</t>
  </si>
  <si>
    <t>L1491062</t>
  </si>
  <si>
    <t>Cartucho (Módulo de purificación) Q-Gard ® T1 , alimentación destilada Elix RO</t>
  </si>
  <si>
    <t xml:space="preserve">QGARDT1X1 </t>
  </si>
  <si>
    <t>Membrana Durapore® (PVDF) Hidrófílico de: 47 mm de diámetro y 45 um</t>
  </si>
  <si>
    <t>L1491025</t>
  </si>
  <si>
    <t>L1491027</t>
  </si>
  <si>
    <t>L1490994</t>
  </si>
  <si>
    <t>Caja de crioconservación de policarbonato para 100 viales de 1,0 ml y 1,5 ml, matriz de 10 x 10, 133 mm de largo x 133 mm de ancho x 52 mm de alto.</t>
  </si>
  <si>
    <t>Nalgene®</t>
  </si>
  <si>
    <t>Tubos criogénicos de 1.5 mL. para almacenamiento general de larga duración, estéril. </t>
  </si>
  <si>
    <t>L1491063</t>
  </si>
  <si>
    <t>Gradilla para tubos de ensayo para tubos de 20 mm, 40 pocillos, plástico acetal amarillo ResMer™</t>
  </si>
  <si>
    <t>Nalgene™ Unwire™</t>
  </si>
  <si>
    <t>5970-0220</t>
  </si>
  <si>
    <t>L1485227</t>
  </si>
  <si>
    <t>Bulto</t>
  </si>
  <si>
    <t>EQL002</t>
  </si>
  <si>
    <t>L1491064</t>
  </si>
  <si>
    <t>NEST® Scientific</t>
  </si>
  <si>
    <t>Tapones para tubos PCR de 8 tiras, no estériles, planos, transparentes.</t>
  </si>
  <si>
    <t>Caja con  1250 tiras</t>
  </si>
  <si>
    <t xml:space="preserve">Tubos PCR de 8 tiras 0.1 ml.Transparente, no estéril Sin tapa. </t>
  </si>
  <si>
    <t>Caja con 1250 tiras</t>
  </si>
  <si>
    <t>L1491065</t>
  </si>
  <si>
    <t>Paquete con una columna</t>
  </si>
  <si>
    <t>Phenomenex®</t>
  </si>
  <si>
    <t>00F-4439-E0</t>
  </si>
  <si>
    <t>Caja petri de vidrio 150 x 25 mm</t>
  </si>
  <si>
    <t>Paquete con 480 (contiene 5 cajas, cada una con 96 capilares y tapones)</t>
  </si>
  <si>
    <t>ExactaCruz™ Puntas de pipeta de carga de gel redondas en gradillas estériles, 1-200 µl.</t>
  </si>
  <si>
    <t>Paquete con 400 puntas</t>
  </si>
  <si>
    <t>UltraCruz® Frascos de cultivo celular, 25 cm2, con tapas ventiladas.</t>
  </si>
  <si>
    <t>UltraCruz® Tubo de centrífuga, cónico, 50 ml.</t>
  </si>
  <si>
    <t>UltraCruz® Tubo para centrífuga cónicos de polipropileno 15 mL, tapón de rosca.</t>
  </si>
  <si>
    <t>L1491010</t>
  </si>
  <si>
    <t>Caja criogénica de policarbonato (hasta -196 °C), de 81 pocillos para almacenar  tubos de 0.5, 1.5 a 2.0 ml Tamaño: 132 x 132 x 53 mm, con tapa extraíble</t>
  </si>
  <si>
    <t>93.873.281</t>
  </si>
  <si>
    <t>L1491066</t>
  </si>
  <si>
    <t>Papel seda para limpieza de lentes de microscopio, 4 x 6 pulgadas (10 x 15 cms)</t>
  </si>
  <si>
    <t>Block de 100 hojas</t>
  </si>
  <si>
    <t>Science™ Med</t>
  </si>
  <si>
    <t>CVQ500</t>
  </si>
  <si>
    <t>L1491067</t>
  </si>
  <si>
    <t>Plataforma de plástico de 76 mm (3 pulgadas) con cubierta de goma (consta de los números de pieza 0K-0500-901 y 580-2013-00) para mezclar y agitar en vórtex</t>
  </si>
  <si>
    <t>Scientific Industries™</t>
  </si>
  <si>
    <t>OK-0500-902</t>
  </si>
  <si>
    <t>L1491068</t>
  </si>
  <si>
    <t>Bolsa de aluminio/polietileno para almacenamiento a 350 °F (178 °C), 40 psi, 1 seg. Dimensiones 2 x 4 pulgadas</t>
  </si>
  <si>
    <t>Z183377-1PAK</t>
  </si>
  <si>
    <t>L1491069</t>
  </si>
  <si>
    <t>Bolsa de aluminio/polietileno para almacenamiento a 350 °F (178 °C), 40 psi, 1 seg. Dimensiones 3.75 x 7.75 pulgadas</t>
  </si>
  <si>
    <t>Z183385-1PAK</t>
  </si>
  <si>
    <t>L1491070</t>
  </si>
  <si>
    <t>Cubreobjetos de vidrio, reemplazo del hematocitómetro Bright-Line™. Medidas rectangular: 20 mm x 26 mm x 0,5 mm de espesor.</t>
  </si>
  <si>
    <t>Z375357-1EA</t>
  </si>
  <si>
    <t>L1491071</t>
  </si>
  <si>
    <t>Moldes de inclusión Peel-A-Way™ (22 mm x 22 mm cuadrados x 20 mm de profundidad)</t>
  </si>
  <si>
    <t>E6032-1CS</t>
  </si>
  <si>
    <t>L1491072</t>
  </si>
  <si>
    <t>Nunc® CryoTubes® Vial criogénico de 1.8 mL, estéril, de rosca interna, fondo redondo, para almacenamiento de muestras biológicas en nitrógeno líquido.</t>
  </si>
  <si>
    <t>V7634-500EA</t>
  </si>
  <si>
    <t>L1491074</t>
  </si>
  <si>
    <t>Barras magnéticas agitadoras múltiples de Teflon® PTFE con conveniente caja de almacenamiento</t>
  </si>
  <si>
    <t>Caja con 18 barras ( 2 de cada una: 10 x 6 mm 15 x 6 mm 20 x 7 mm 25 x 8 mm 30 x 8 mm 40 x 8 mm 50 x 8 mm 60 x 8 mm 80 x 10 mm)</t>
  </si>
  <si>
    <t>SP Bel-Art Spinbar™</t>
  </si>
  <si>
    <t>F37184-0000</t>
  </si>
  <si>
    <t>L1490568</t>
  </si>
  <si>
    <t>SPL®  Life Sciences</t>
  </si>
  <si>
    <t>L1491075</t>
  </si>
  <si>
    <t>Matraz de cultivo celular, sin tratamiento, de poliestireno, estériles, con filtro, de  75 cm²  de capacidad.</t>
  </si>
  <si>
    <t>L1491076</t>
  </si>
  <si>
    <t>Matraz de cultivo celular, tratadas para adhesión, de poliestireno, estériles, con filtro, de 75 cm² de capacidad.</t>
  </si>
  <si>
    <t>L1491077</t>
  </si>
  <si>
    <t>Placa de 6 pozos para a microscopía confocal, tipo de adhesión, transparente, PS/vidrio, 85.4x127.6 mm, 13Ø, región confocal 1.33 cm², estéril</t>
  </si>
  <si>
    <t>L1491078</t>
  </si>
  <si>
    <t>Plato confocal SPL®, tipo adhesión, transparente, PS/vidrio, 35x10 mm, 13Ø, región confocal 1.33 cm², agarre externo, tratado con TC, estéril</t>
  </si>
  <si>
    <t>Caja con 960 puntas</t>
  </si>
  <si>
    <t>L1491079</t>
  </si>
  <si>
    <t>L1491080</t>
  </si>
  <si>
    <t>Barra de agitación magnética redonda, recubierta de PTFE Komet 90, tamaño: 25 x 90 mm</t>
  </si>
  <si>
    <t>L1490068</t>
  </si>
  <si>
    <t>L1491081</t>
  </si>
  <si>
    <t>Electrodos combinados de pH/ATC de poco mantenimiento Orion™  ROSS Ultra™ Triode™ con un conector BNC y Mini-DIN de 8 pines y cable de 1 metro</t>
  </si>
  <si>
    <t>8107BNUMD</t>
  </si>
  <si>
    <t>L1491082</t>
  </si>
  <si>
    <t>Filtros de jeringa Titan3™ PTFE (hidrófilos) de 0,2 µm, 17 mm.</t>
  </si>
  <si>
    <t>42213-NPL</t>
  </si>
  <si>
    <t>L1491083</t>
  </si>
  <si>
    <t>Frasco de almacenamiento de electrodos de 12 mm, Accesorios para electrodos de pH Orion™</t>
  </si>
  <si>
    <t>L1491084</t>
  </si>
  <si>
    <t>Garrafón rectangular de HDPE Nalgene™ Con llave de polipropileno y tapón de rosca con junta de TPE</t>
  </si>
  <si>
    <t>Envase con  20 litros  (5.3 gal)</t>
  </si>
  <si>
    <t>Thermo Scientific™ Nalgene™</t>
  </si>
  <si>
    <t>2320-0050</t>
  </si>
  <si>
    <t>L1491085</t>
  </si>
  <si>
    <t>Gradilla para tubos de ensayo para tubos  Unwire™ (6 x 12), de 13 mm, 72 pocillos, PP verde</t>
  </si>
  <si>
    <t>5976-0413</t>
  </si>
  <si>
    <t>L1491086</t>
  </si>
  <si>
    <t>Cubre objetos redondos 20 mm. Vidrio borosilicato puro (incoloro)</t>
  </si>
  <si>
    <t>Velab™</t>
  </si>
  <si>
    <t>VE-R20</t>
  </si>
  <si>
    <t>L1491087</t>
  </si>
  <si>
    <t>Cubre objetos redondos 22 mm. Vidrio borosilicato puro (incoloro)</t>
  </si>
  <si>
    <t>VE-R22</t>
  </si>
  <si>
    <t>Columna para HPLC Nova-Pak C18, 60 Å, 4 µm, 3,9 mm X 150 mm</t>
  </si>
  <si>
    <t>Waters™</t>
  </si>
  <si>
    <t>L1491088</t>
  </si>
  <si>
    <t>Columna Sistema ACQUITY UPLC BEH C18, 130 Å, 1.7 µm, 2.1 mm x 100 mm</t>
  </si>
  <si>
    <t>Columna Symmetry HPLC, C8, 100 Å, 5 µm, 4,6 mm X 150 mm</t>
  </si>
  <si>
    <t>Membrana de nylon de 0.2 µm de poro y 47 mm de diámetro</t>
  </si>
  <si>
    <t>Vial de vidrio transparente certificado por LCGC de 12 x 32 mm con cuello de rosca, recuperación máxima, con tapa y tabique precortado de PTFE/silicona, volumen de 1.5 ml</t>
  </si>
  <si>
    <t>Fichas de papel filtro 903 (Tarjeta Guthrie para tamiz)</t>
  </si>
  <si>
    <t>Whatman™</t>
  </si>
  <si>
    <t>L1491089</t>
  </si>
  <si>
    <t xml:space="preserve">Juego de triturador de tejidos Potter-Elvehjem de 5 ml con pilón de PTFE dentado radial y cámara de vidrio, DE x L: 13 x 66 mm </t>
  </si>
  <si>
    <t>Wheaton®</t>
  </si>
  <si>
    <t>R1470860</t>
  </si>
  <si>
    <t>Sonda de ADN Vysis LSI BCL6 (ABR)* Dual Color Break Apart se hibrida con la banda 3q27. La sonda BCL6 SpectrumOrange de 5' tiene un tamaño de ~349 kb y flanquea el ABR de BCL6. La sonda BCL6 SpectrumGreen de 3' tiene un tamaño aproximado de 816 kb y flanquea la región MBR de BCL6.</t>
  </si>
  <si>
    <t>01N23-020</t>
  </si>
  <si>
    <t>R1470861</t>
  </si>
  <si>
    <t>Sonda Vysis LSI D7S486 SpectrumOrange/CEP 7 SpectrumGreen se hibridan con la banda 7q31 (SpectrumOrange LSI D7S486)</t>
  </si>
  <si>
    <t>05J61-001</t>
  </si>
  <si>
    <t>R1470862</t>
  </si>
  <si>
    <t>Anticuerpo anti Ki67</t>
  </si>
  <si>
    <t>Ab16667</t>
  </si>
  <si>
    <t>R1470863</t>
  </si>
  <si>
    <t>Anticuerpo anti-fosfoserina [B106.1]</t>
  </si>
  <si>
    <t>ab7851</t>
  </si>
  <si>
    <t>R1470864</t>
  </si>
  <si>
    <t>Anticuerpo anti-LRBA/BGL</t>
  </si>
  <si>
    <t>ab121601</t>
  </si>
  <si>
    <t>R1470870</t>
  </si>
  <si>
    <t>Anticuerpo anti-NG2 (Conejo policlonal a NG2)</t>
  </si>
  <si>
    <t>ab83178</t>
  </si>
  <si>
    <t>R1470865</t>
  </si>
  <si>
    <t>Anticuerpo anti-Reelin [G10]. Monoclonal de ratón [G10] a Reelin</t>
  </si>
  <si>
    <t>ab78540</t>
  </si>
  <si>
    <t>R1470866</t>
  </si>
  <si>
    <t>Anticuerpo anti-Stra8</t>
  </si>
  <si>
    <t>ab49602</t>
  </si>
  <si>
    <t>R1470867</t>
  </si>
  <si>
    <t>Anticuerpo recombinante anti-receptor de glutamato 1 (subtipo AMPA) [EPR19522]</t>
  </si>
  <si>
    <t>ab183797</t>
  </si>
  <si>
    <t>R1470868</t>
  </si>
  <si>
    <t>Kit ELISA de interferón alfa humano</t>
  </si>
  <si>
    <t>ab285303</t>
  </si>
  <si>
    <t>R1470869</t>
  </si>
  <si>
    <t>Kit ELISA de resistencia para ratas</t>
  </si>
  <si>
    <t>ab289699</t>
  </si>
  <si>
    <t>R1470871</t>
  </si>
  <si>
    <t>dNTP Mix 10 mM (2,5 mM cada uno)- ATP, dCTP, dGTP y dCTP mezclados en un tubo</t>
  </si>
  <si>
    <t>A503004</t>
  </si>
  <si>
    <t>R1470872</t>
  </si>
  <si>
    <t>R1470874</t>
  </si>
  <si>
    <t>Ensayo de numero de copias TaqManTM, 360rxns.  Gene HOXB3/B4</t>
  </si>
  <si>
    <t>4400291 (Hs01973125_cn)</t>
  </si>
  <si>
    <t>R1470875</t>
  </si>
  <si>
    <t>Mezcla maestra rápida SYBR™ Green</t>
  </si>
  <si>
    <t>MicroAmp™ Optical Adhesive Film (96-well, standard plate)</t>
  </si>
  <si>
    <t>Caja con 25 cubiertas</t>
  </si>
  <si>
    <t>Sequence Detection Primer</t>
  </si>
  <si>
    <t>Vial con 80,000 pmol</t>
  </si>
  <si>
    <t>R1470876</t>
  </si>
  <si>
    <t>TaqMan Gene Expression Assays-Inventoried -(20x concentration)-250 rxn of 20 uL-FAM CYP2C9   Hs02383631_s1</t>
  </si>
  <si>
    <t>Hs02383631_s1 CYP2C9 4331182</t>
  </si>
  <si>
    <t>R1470877</t>
  </si>
  <si>
    <t>TaqMan® Ensayo de numero de copias. Species: Homo sapiens. DGV IDs: 0 DGV ID. Gene: HOXD4, HOXD3. Assay ID: Hs00682225_cn</t>
  </si>
  <si>
    <t>4400291 (Assay ID: Hs00682225_cn)</t>
  </si>
  <si>
    <t>R1470878</t>
  </si>
  <si>
    <t>TaqMan® Ensayo de numero de copias. Species: Homo sapiens. DGV IDs: 2 DGV IDs. Gene: B2M. Assay ID: Hs00119644_cn</t>
  </si>
  <si>
    <t>4400291 (Assay ID: Hs00119644_cn)</t>
  </si>
  <si>
    <t>R1470879</t>
  </si>
  <si>
    <t>TaqMan® Ensayo de numero de copias. Species: Homo sapiens. DGV IDs: 3 DGV IDs. Gene: HOXC8. Assay ID: Hs02804952_cn</t>
  </si>
  <si>
    <t>4400291 (Assay ID:Hs02804952_cn)</t>
  </si>
  <si>
    <t>R1470880</t>
  </si>
  <si>
    <t>TaqMan® Ensayo de numero de copias. Species: Homo sapiens. DGV IDs: 4 DGV IDs. Gene: HOXA9, HOXA10-HOXA9. Assay ID: Hs01520304_cn</t>
  </si>
  <si>
    <t>4400291 (Assay ID: Hs01520304_cn)</t>
  </si>
  <si>
    <t>R1470881</t>
  </si>
  <si>
    <t>TaqMan® Ensayo de numero de copias. Species: Homo sapiens. DGV IDs: 4 DGV IDs. Gene: HOXC6, HOXC4, HOXC5. Assay ID: Hs00554781_cn</t>
  </si>
  <si>
    <t>4400291  (Assay ID: Hs00554781_cn)</t>
  </si>
  <si>
    <t>R1470882</t>
  </si>
  <si>
    <t>TaqMan® Ensayo de numero de copias. Species: Homo sapiens. DGV IDs: 4 DGV IDs. Gene: HOXD9. Assay ID: Hs02026540_cn</t>
  </si>
  <si>
    <t>4400291 (Assay ID: Hs02026540_cn)</t>
  </si>
  <si>
    <t>R1470883</t>
  </si>
  <si>
    <t>TaqMan® Ensayo de numero de copias. Species: Homo sapiens. DGV IDs: 5 DGV IDs. Gene: HOXA7. Assay ID: Hs01808162_cn</t>
  </si>
  <si>
    <t>4400291 (Assay ID: Hs01808162_cn)</t>
  </si>
  <si>
    <t>R1470884</t>
  </si>
  <si>
    <t>TaqMan® Ensayo de numero de copias. Species: Homo sapiens. DGV IDs: 9 DGV IDs. Gene: TBP. Assay ID: Hs03614915_cn</t>
  </si>
  <si>
    <t>4400291 (Assay ID: Hs03614915_cn)</t>
  </si>
  <si>
    <t>R1470885</t>
  </si>
  <si>
    <t>TaqMan® SNP Genotyping Assays. Assay Type: Pre-Designed. Species: Human. SNP ID: rs35837782. Gene: LHPP. Assay ID: C___1662047_20</t>
  </si>
  <si>
    <t>4351376 (Assay ID: C___1662047_20)</t>
  </si>
  <si>
    <t>R1470886</t>
  </si>
  <si>
    <t>TaqMan® SNP Genotyping Assays. Assay Type: Pre-Designed. Species: Human. SNP ID: rs4982731. Gene:  CEBPE. Assay ID: C___2486223_10</t>
  </si>
  <si>
    <t>4351376 (Assay ID: C___2486223_10)</t>
  </si>
  <si>
    <t>TaqMan™  CYP4F2. Ensayos de expresión génica   Hs00426608_m1    FAM-MGB</t>
  </si>
  <si>
    <t>4331182 - Hs00426608_m1</t>
  </si>
  <si>
    <t>TaqMan™  Universal PCR Master Mix</t>
  </si>
  <si>
    <t>R1470887</t>
  </si>
  <si>
    <t>TaqMan™ Array, Human CYP450 &amp; Other Oxygenases, Fast 96-well</t>
  </si>
  <si>
    <t>Placa de 96 pocillos</t>
  </si>
  <si>
    <t>TaqMan™ CYP4A11. Ensayos de expresión génica  Hs04194779_g1   FAM-MGB</t>
  </si>
  <si>
    <t>4331182 - Hs04194779_g1</t>
  </si>
  <si>
    <t>TaqMan™ CYP4F3 TaqMan Gene Expression assays  Hs01587860_mH</t>
  </si>
  <si>
    <t>R1470889</t>
  </si>
  <si>
    <t>R1470890</t>
  </si>
  <si>
    <t>TaqMan™ Ensayos de expresión génica. Target species: Mouse.  Gene: H19. Assay ID:  Mm00469706_g1</t>
  </si>
  <si>
    <t>4331182  (Assay ID:  Mm00469706_g1)</t>
  </si>
  <si>
    <t>R1470891</t>
  </si>
  <si>
    <t>TaqMan™ Ensayos de expresión génica. Target species: Mouse.  Gene: Lin28a. Assay ID:  Mm00524077_m1</t>
  </si>
  <si>
    <t>4331182  (Assay ID:  Mm00524077_m1)</t>
  </si>
  <si>
    <t>R1470892</t>
  </si>
  <si>
    <t xml:space="preserve">TaqMan™ Fast Advanced, Mezcla maestra </t>
  </si>
  <si>
    <t>Envase con 5 ml</t>
  </si>
  <si>
    <t>R1470893</t>
  </si>
  <si>
    <t>TaqMan™ Gene Expression Assay (FAM). Target species: Human. Gene:  CYP4Z1. Assay ID: Hs01045187_m1</t>
  </si>
  <si>
    <t>4351372   (Assay ID: Hs01045187_m1)</t>
  </si>
  <si>
    <t>R1470894</t>
  </si>
  <si>
    <t>TaqMan™ Gene Expression Assay (FAM). Target species: Human. Gene: AHR. Assay ID: Hs00169233_m1</t>
  </si>
  <si>
    <t>4331182  (Assay ID: Hs00169233_m1)</t>
  </si>
  <si>
    <t>R1470895</t>
  </si>
  <si>
    <t>TaqMan™ Gene Expression Assay (FAM). Target species: Human. Gene: AHRR. Assay ID: Hs01005075_m1</t>
  </si>
  <si>
    <t>4331182  (Assay ID: Hs01005075_m1)</t>
  </si>
  <si>
    <t>R1470896</t>
  </si>
  <si>
    <t>TaqMan™ Gene Expression Assay (FAM). Target species: Human. Gene: ARNT. Assay ID: Hs01121918_m1</t>
  </si>
  <si>
    <t>4331182  (Assay ID: Hs01121918_m1)</t>
  </si>
  <si>
    <t>R1470897</t>
  </si>
  <si>
    <t>TaqMan™ Gene Expression Assay (FAM). Target species: Human. Gene: CYP2J2. Assay ID: Hs00356035_m1</t>
  </si>
  <si>
    <t>4331182   (Assay ID: Hs00356035_m1)</t>
  </si>
  <si>
    <t>R1470898</t>
  </si>
  <si>
    <t>TaqMan™ Gene Expression Assay (FAM). Target species: Human. Gene: EPHX2. Assay ID: Hs00932316_m1</t>
  </si>
  <si>
    <t>4448892 (Assay ID: Hs00932316_m1)</t>
  </si>
  <si>
    <t>R1470899</t>
  </si>
  <si>
    <t>TaqMan™ Gene Expression Assay (FAM). Target species: Human. Gene: KEAP1. Assay ID: Hs00202227_m1</t>
  </si>
  <si>
    <t>4331182  (Assay ID: Hs00202227_m1)</t>
  </si>
  <si>
    <t>R1470900</t>
  </si>
  <si>
    <t>TaqMan™ Gene Expression Assay (FAM). Target species: Human. Gene: LOXL2. Assay ID: Hs00158757_m1</t>
  </si>
  <si>
    <t>4331182  (Assay ID: Hs00158757_m1)</t>
  </si>
  <si>
    <t>R1470901</t>
  </si>
  <si>
    <t>TaqMan™ Gene Expression Assay (FAM). Target species: Human. Gene: NFE2L2. Assay ID: Hs00975961_g1</t>
  </si>
  <si>
    <t>4331182   (Assay ID: Hs00975961_g1)</t>
  </si>
  <si>
    <t>R1470902</t>
  </si>
  <si>
    <t>TaqMan™ Gene Expression Assay (FAM). Target species: Human. Gene: PPARA. Assay ID: Hs00947536_m1</t>
  </si>
  <si>
    <t>4331182  (Assay ID: Hs00947536_m1)</t>
  </si>
  <si>
    <t>R1470903</t>
  </si>
  <si>
    <t>TaqMan™ Gene Expression Assay (FAM). Target species: Human. Gene: PPARG. Assay ID: Hs01115513_m1</t>
  </si>
  <si>
    <t>4331182   (Assay ID:Hs01115513_m1)</t>
  </si>
  <si>
    <t>R1470907</t>
  </si>
  <si>
    <t xml:space="preserve">TaqMan™ Genotyping Assay  SNP ID: rs1143663. Gene: CBR1. Assay ID:   C___9527727_20 </t>
  </si>
  <si>
    <t>4351379  (Assay ID: C___9527727_20</t>
  </si>
  <si>
    <t>R1470906</t>
  </si>
  <si>
    <t>4351379 (Assay ID: C_365253619_10)</t>
  </si>
  <si>
    <t>R1470908</t>
  </si>
  <si>
    <t>R1470905</t>
  </si>
  <si>
    <t>4351379 (Assay ID: C__26435993_20)</t>
  </si>
  <si>
    <t>R1470910</t>
  </si>
  <si>
    <t>R1470904</t>
  </si>
  <si>
    <t>TaqMan™ Genotyping Assay SNP ID: rs1804538. Gene: TOP2A.  Assay ID: C___7477997_20</t>
  </si>
  <si>
    <t>R1470911</t>
  </si>
  <si>
    <t>TaqMan™ Genotyping Assay SNP ID: rs2835286. Gene: CBR3-AS1. Assay ID: C__16075424_10</t>
  </si>
  <si>
    <t>4351379 (Assay ID:C__16075424_10)</t>
  </si>
  <si>
    <t>R1470912</t>
  </si>
  <si>
    <t>R1470909</t>
  </si>
  <si>
    <t>4351379 (Assay ID: C__43955396_10)</t>
  </si>
  <si>
    <t>TaqMan™ GSTM1. SNP Genotyping Assay, human  C_189321975_20  (SNP ID: rs737497)  FAM, VIC</t>
  </si>
  <si>
    <t>4351379  (Assay ID:C_189321975_20)</t>
  </si>
  <si>
    <t>R1470913</t>
  </si>
  <si>
    <t>TaqMan™ Matriz, NFKB humana,</t>
  </si>
  <si>
    <t>R1470914</t>
  </si>
  <si>
    <t>TaqMan™ Matriz, transportadores humanos de fármacos, rápido de 96 pocillos</t>
  </si>
  <si>
    <t>TaqMan™ MGB Probe  (6-FAM™)</t>
  </si>
  <si>
    <t xml:space="preserve">TaqMan™ TAMRA Probe </t>
  </si>
  <si>
    <t>Vial con 6,000 pmol</t>
  </si>
  <si>
    <t>Kit con 5 viales con 5 mL c/u</t>
  </si>
  <si>
    <t>R1470920</t>
  </si>
  <si>
    <t>1-Palmitoyl-(12S-methylmyristoyl)-sn-glycero-3-phosphocholine. 16:0-a15:0 PC</t>
  </si>
  <si>
    <t>Avanti® Polar Lipids</t>
  </si>
  <si>
    <t>857503P</t>
  </si>
  <si>
    <t>R1470921</t>
  </si>
  <si>
    <t>C17 Ceramida (d18:1/17:0): N-heptadecanoil-D-eritro-esfingosina</t>
  </si>
  <si>
    <t>R1470922</t>
  </si>
  <si>
    <t>CD3 FITC/CD16+CD56 PE/CD45 PerCP</t>
  </si>
  <si>
    <t>R1470923</t>
  </si>
  <si>
    <t>CD3 FITC/CD19 PE/CD45 PerCP</t>
  </si>
  <si>
    <t>R1470924</t>
  </si>
  <si>
    <t>BD BBL™ Base de Agar Sangre</t>
  </si>
  <si>
    <t>BD BBL™</t>
  </si>
  <si>
    <t>BD BBL™ Agar Sal y Manitol, 500 g</t>
  </si>
  <si>
    <t>R1470925</t>
  </si>
  <si>
    <t xml:space="preserve">Paquete con 10 cartuchos </t>
  </si>
  <si>
    <t>R1470926</t>
  </si>
  <si>
    <t>BD BBL™ Sensi-Disc™ Amikacin, 30 µg</t>
  </si>
  <si>
    <t>R1470927</t>
  </si>
  <si>
    <t>BD BBL™ Sensi-Disc™ Cefepime,30 µg</t>
  </si>
  <si>
    <t>R1470928</t>
  </si>
  <si>
    <t>BD BBL™ Sensi-Disc™ Cefoxitina, 30 µg</t>
  </si>
  <si>
    <t>R1470929</t>
  </si>
  <si>
    <t>BD BBL™ Sensi-Disc™ Ceftriaxone, 30 µg</t>
  </si>
  <si>
    <t>R1470930</t>
  </si>
  <si>
    <t>BD BBL™ Sensi-Disc™ Ciprofloxacin, 5 µg</t>
  </si>
  <si>
    <t>R1470931</t>
  </si>
  <si>
    <t>BD BBL™ Sensi-Disc™ Clindamycin, 2 µg</t>
  </si>
  <si>
    <t>R1470932</t>
  </si>
  <si>
    <t>BD BBL™ Sensi-Disc™ Ertapenem,10 µg</t>
  </si>
  <si>
    <t>R1470933</t>
  </si>
  <si>
    <t>BD BBL™ Sensi-Disc™ Erythromycin,15 µg</t>
  </si>
  <si>
    <t>R1470935</t>
  </si>
  <si>
    <t>BD BBL™ Sensi-Disc™ Gentamicin, 10 µg</t>
  </si>
  <si>
    <t>R1470936</t>
  </si>
  <si>
    <t>BD BBL™ Sensi-Disc™ Imipenem,10 µg</t>
  </si>
  <si>
    <t>R1470937</t>
  </si>
  <si>
    <t>BD BBL™ Sensi-Disc™ Levofloxacin, 5 µg</t>
  </si>
  <si>
    <t>R1470938</t>
  </si>
  <si>
    <t>BD BBL™ Sensi-Disc™ Linezolid, 30 µg</t>
  </si>
  <si>
    <t>R1470939</t>
  </si>
  <si>
    <t>BD BBL™ Sensi-Disc™ Piperacillin/Tazobactam, 100/10 µg</t>
  </si>
  <si>
    <t>R1470940</t>
  </si>
  <si>
    <t>BD BBL™ Sensi-Disc™ Sulfamethoxazole/Trimethoprim, 23.75/1.25 µg</t>
  </si>
  <si>
    <t>BD Biosciences™</t>
  </si>
  <si>
    <t>R1470941</t>
  </si>
  <si>
    <t>Tampón de tinción (BSA)</t>
  </si>
  <si>
    <t>BD CultureSwab™ Plus Amies gel without charcoalsingle swab ( gel Amies sin carbón hisopo simple)</t>
  </si>
  <si>
    <t>R1470942</t>
  </si>
  <si>
    <t>Kit de solución de fijación/permeabilización con BD GolgiStop™</t>
  </si>
  <si>
    <t>BD Cytofix/Cytoperm™ Plus</t>
  </si>
  <si>
    <t>R1470943</t>
  </si>
  <si>
    <t>Suplemento Antimicrobiano P Polimixina B</t>
  </si>
  <si>
    <t>BD GasPak EZ CampyPak container. Sistema y suministros de generación de gas GasPak™ EZ</t>
  </si>
  <si>
    <t>R1470945</t>
  </si>
  <si>
    <t>Sobres de sistema de recipientes de CO2 GasPak™ EZ</t>
  </si>
  <si>
    <t>Paquete con 20 sobres</t>
  </si>
  <si>
    <t xml:space="preserve">BD Multitest™ Anti-Human CD45RA FITC/CD45RO PE/CD3 PerCP/CD4 APC </t>
  </si>
  <si>
    <t>R1470956</t>
  </si>
  <si>
    <t xml:space="preserve">FITC ratón antihumano CD45RA. Clon 5H9 </t>
  </si>
  <si>
    <t>R1470946</t>
  </si>
  <si>
    <t>Kit de Apoptosis, Daño al ADN y Proliferación Celular</t>
  </si>
  <si>
    <t>PE Mouse Anti Mouse D249 (L?-51)</t>
  </si>
  <si>
    <t>R1470947</t>
  </si>
  <si>
    <t>PE ratón antihumano IL-17A. Clonar SCPL1362 (RUO)</t>
  </si>
  <si>
    <t>R1470955</t>
  </si>
  <si>
    <t>PE-Cy5 Mouse Anti-Human CD3. Clona: UCHT1</t>
  </si>
  <si>
    <t>R1470948</t>
  </si>
  <si>
    <t>Ratón APC antihumano CD19. Clon HIB19 (RUO</t>
  </si>
  <si>
    <t>R1470949</t>
  </si>
  <si>
    <t>R1470950</t>
  </si>
  <si>
    <t>Recombinant human IL-2 (RUO)</t>
  </si>
  <si>
    <t>R1470951</t>
  </si>
  <si>
    <t>PE Mouse Anti-Stat5 (pY694)</t>
  </si>
  <si>
    <t>R1470952</t>
  </si>
  <si>
    <t>BD Simultest™</t>
  </si>
  <si>
    <t>R1470953</t>
  </si>
  <si>
    <t>CD45 FITC/CD14 PE</t>
  </si>
  <si>
    <t>BD Simultest™ Leucogate™ </t>
  </si>
  <si>
    <t>R1470954</t>
  </si>
  <si>
    <t>CD4 FITC/CD8 PE/CD3 PerCP</t>
  </si>
  <si>
    <t>BD Tritest™</t>
  </si>
  <si>
    <t>BD FACS™ Lysing Solution 10X Concentrate</t>
  </si>
  <si>
    <t>R1470957</t>
  </si>
  <si>
    <t>R1470958</t>
  </si>
  <si>
    <t>30% Acrylamide/Bis Solution, 29:1</t>
  </si>
  <si>
    <t>R1470972</t>
  </si>
  <si>
    <t>Chelex ® 100 Chelating Resin, grado de biología molecular, malla 200–400, forma de sodio</t>
  </si>
  <si>
    <t>Frasco con 50 g</t>
  </si>
  <si>
    <t>Immuno-Blot PVDF Membrane, Roll, 26 cm x 3.3 m (1 roll, 0.2 µm, 26 cm x 3.3 m, bulk membrane for high binding (150–160 µg/cm2) immunoblotting)</t>
  </si>
  <si>
    <t>Kit con 10 pocillos de Geles de proteína</t>
  </si>
  <si>
    <t>Precision Plus Protein™ All Blue Prestained Protein Standards (mezcla de diez proteínas recombinantes teñidas de azul (10–250 kD), incluidas tres bandas de referencia (25, 50, 75 kD), 50 aplicaciones)</t>
  </si>
  <si>
    <t xml:space="preserve">TEMED (tetramethylethylenediamine) </t>
  </si>
  <si>
    <t>Frasco con 5 ml</t>
  </si>
  <si>
    <t>Unstained SDS-PAGE Standards, broad range, tamaño: 6.5–200 kD</t>
  </si>
  <si>
    <t>R1470959</t>
  </si>
  <si>
    <t>Two-component DAB</t>
  </si>
  <si>
    <t>BioGenex</t>
  </si>
  <si>
    <t>Propidium Iodide Solution (0.5 mg/ml)</t>
  </si>
  <si>
    <t>R1470960</t>
  </si>
  <si>
    <t xml:space="preserve">BioLegend® </t>
  </si>
  <si>
    <t>R1470961</t>
  </si>
  <si>
    <t>Anticuerpo FITC anti-humano CD203c (E-NPP3)</t>
  </si>
  <si>
    <t>R1470962</t>
  </si>
  <si>
    <t>APC anti-human CD4 Antibody</t>
  </si>
  <si>
    <t>R1470963</t>
  </si>
  <si>
    <t>R1470964</t>
  </si>
  <si>
    <t>APC anti-mouse CD54 Antibody</t>
  </si>
  <si>
    <t xml:space="preserve">Vial con 100 µg  </t>
  </si>
  <si>
    <t>R1470966</t>
  </si>
  <si>
    <t>APC-anti human CD63 Antibody</t>
  </si>
  <si>
    <t>R1470965</t>
  </si>
  <si>
    <t>APC/Cyanine7 anti-human CD196 (CCR6) Antibody</t>
  </si>
  <si>
    <t>R1470967</t>
  </si>
  <si>
    <t>R1470968</t>
  </si>
  <si>
    <t>ELISA MAX™ Deluxe Set Human IL-6</t>
  </si>
  <si>
    <t>R1470969</t>
  </si>
  <si>
    <t>R1470970</t>
  </si>
  <si>
    <t>PE anti-human CD183 (CXCR3) Antibody</t>
  </si>
  <si>
    <t>R1470971</t>
  </si>
  <si>
    <t>PE anti-STAT3 Phospho (Tyr705) Antibody</t>
  </si>
  <si>
    <t>R1470974</t>
  </si>
  <si>
    <t>Anticuerpo policlonal de conejo contra el citocromo P450 4Z1/2</t>
  </si>
  <si>
    <t>Biorbyt Ltd</t>
  </si>
  <si>
    <t>orb336313</t>
  </si>
  <si>
    <t>R1470975</t>
  </si>
  <si>
    <t>Kit para identificar neuronas en degeneración</t>
  </si>
  <si>
    <t>Biosensis®</t>
  </si>
  <si>
    <t>TR-100-FJ</t>
  </si>
  <si>
    <t>GelRed® Nucleic Acid Gel Stain, 10,000X in water</t>
  </si>
  <si>
    <t>S1650-500</t>
  </si>
  <si>
    <t>S0910-500</t>
  </si>
  <si>
    <t>R1471336</t>
  </si>
  <si>
    <t>Suero de ternera, ésteril, libre de micoplasma</t>
  </si>
  <si>
    <t>S1480-500</t>
  </si>
  <si>
    <t>20-HETE (20-hydroxy Arachidonic Acid)</t>
  </si>
  <si>
    <t>R1470976</t>
  </si>
  <si>
    <t xml:space="preserve">Ácido araquidónico (AA) </t>
  </si>
  <si>
    <t>90010-500</t>
  </si>
  <si>
    <t>R1470977</t>
  </si>
  <si>
    <t>GW 9662  (2-chloro-5-nitrobenzanilide)</t>
  </si>
  <si>
    <t>R1470978</t>
  </si>
  <si>
    <t>IMD 0354 (N-[3,5- bis (trifluorometil)fenil]-5-cloro-2-hidroxi-benzamida)</t>
  </si>
  <si>
    <t>R1470979</t>
  </si>
  <si>
    <t>MS- PPOH</t>
  </si>
  <si>
    <t>R1470980</t>
  </si>
  <si>
    <t>Succinil-CoA sintetasa ( E. coli )</t>
  </si>
  <si>
    <t>R1470981</t>
  </si>
  <si>
    <t>TPPU</t>
  </si>
  <si>
    <t>R1470982</t>
  </si>
  <si>
    <t>Factor de crecimiento de fibroblastos humano básico 154</t>
  </si>
  <si>
    <t>Cedarlane</t>
  </si>
  <si>
    <t>CLY100-146-10UG</t>
  </si>
  <si>
    <t>R1470983</t>
  </si>
  <si>
    <t>CytoSelect™ Clonogenic Tumor Cell Isolation Kit</t>
  </si>
  <si>
    <t>Kit para 5 preps</t>
  </si>
  <si>
    <t>Cell Biolabs, Inc</t>
  </si>
  <si>
    <t>CBA-155</t>
  </si>
  <si>
    <t>7074S</t>
  </si>
  <si>
    <t>R1470984</t>
  </si>
  <si>
    <t>Anticuerpo de sustrato de fosfo-(Ser/Thr) PKA</t>
  </si>
  <si>
    <t>9621S</t>
  </si>
  <si>
    <t>Marcador de proteína azul preteñido, rango amplio (11-250 kDa)</t>
  </si>
  <si>
    <t>59329S</t>
  </si>
  <si>
    <t>R1470985</t>
  </si>
  <si>
    <t>2535S</t>
  </si>
  <si>
    <t>R1470986</t>
  </si>
  <si>
    <t>TFEB (E5P9M) Rabbit mAb</t>
  </si>
  <si>
    <t>83010S</t>
  </si>
  <si>
    <t>R1470987</t>
  </si>
  <si>
    <t>Torin 1</t>
  </si>
  <si>
    <t>14379S</t>
  </si>
  <si>
    <t>CSL-MDNA 100BP</t>
  </si>
  <si>
    <t>R1470989</t>
  </si>
  <si>
    <t>Solución salina equilibrada 1X de HyClone™ Earle, para aplicaciones de cultivo celular</t>
  </si>
  <si>
    <t>Cytiva HyClone™</t>
  </si>
  <si>
    <t>SH30029.02</t>
  </si>
  <si>
    <t>Kit determinación estradiol 96 pozos</t>
  </si>
  <si>
    <t>Kit para 96 pozos</t>
  </si>
  <si>
    <t>Kit determinación testosterona 96 pozos</t>
  </si>
  <si>
    <t>R1470990</t>
  </si>
  <si>
    <t>Kit de ensayo ELISA 20-HETE (ácido 20-hidroxieicosatetraenoico)</t>
  </si>
  <si>
    <t>Eagle Biosciences</t>
  </si>
  <si>
    <t>20H39-K01</t>
  </si>
  <si>
    <t>Electron Microscopy Sciences®</t>
  </si>
  <si>
    <t>R1470991</t>
  </si>
  <si>
    <t>Solución de aceite rojo O-isopropanol</t>
  </si>
  <si>
    <t>Envase con  250 ml</t>
  </si>
  <si>
    <t>26503-02</t>
  </si>
  <si>
    <t>Empire Genomics</t>
  </si>
  <si>
    <t>R1470993</t>
  </si>
  <si>
    <t xml:space="preserve">Sonda en BAC para el cromosoma Xp marcada en naranja </t>
  </si>
  <si>
    <t>R1470994</t>
  </si>
  <si>
    <t>R1470995</t>
  </si>
  <si>
    <t>Sonda en BAC para el cromosoma Xq marcada en aqua</t>
  </si>
  <si>
    <t>R1470996</t>
  </si>
  <si>
    <t>R1470997</t>
  </si>
  <si>
    <t xml:space="preserve">Sonda en BAC para el cromosoma Xq marcada en verde </t>
  </si>
  <si>
    <t>R1470998</t>
  </si>
  <si>
    <t xml:space="preserve">Anticuerpo policlonal APP (Amyloid A4 protein) </t>
  </si>
  <si>
    <t>ADI-NBA-102-E</t>
  </si>
  <si>
    <t>Catalase fluorometric detection kit</t>
  </si>
  <si>
    <t xml:space="preserve">Glutathione reductase activity kit </t>
  </si>
  <si>
    <t>Kit para 5 x 96 pocillos</t>
  </si>
  <si>
    <t>Kit ELISA de corticosterona de alta sensibilidad</t>
  </si>
  <si>
    <t>Kit para 96 pocillos</t>
  </si>
  <si>
    <t>R1470999</t>
  </si>
  <si>
    <t>Kit ELISA de daño rápido del ADN para cáncer, apoptosis y estrés oxidativo</t>
  </si>
  <si>
    <t>ADI-EKS-350</t>
  </si>
  <si>
    <t>Iniciadores para PCR (secuencia de 30 bases:ATCAAG TACAGTTAGTCTTTATTAGATCAA), libre de sal</t>
  </si>
  <si>
    <t>R1471000</t>
  </si>
  <si>
    <t>Compuesto de OCT Scigen Tissue-Plus™ (Medio de inclusión de criostato)</t>
  </si>
  <si>
    <t>Caja con 12 frasco con 118 ml (4 fl. oz) cada uno</t>
  </si>
  <si>
    <t xml:space="preserve">Fisher Healthcare™ </t>
  </si>
  <si>
    <t>23-730-571</t>
  </si>
  <si>
    <t>R1471001</t>
  </si>
  <si>
    <t>Anticuerpo CD44</t>
  </si>
  <si>
    <t>R1471002</t>
  </si>
  <si>
    <t>Anticuerpo de arginasa 1</t>
  </si>
  <si>
    <t>R1471003</t>
  </si>
  <si>
    <t>GTX60465</t>
  </si>
  <si>
    <t>R1471004</t>
  </si>
  <si>
    <t>Anticuerpo policlonal PPAR alpha</t>
  </si>
  <si>
    <t>GTX101098</t>
  </si>
  <si>
    <t>R1471005</t>
  </si>
  <si>
    <t>Anticuerpo policlonal PPAR gamma</t>
  </si>
  <si>
    <t>GTX32803</t>
  </si>
  <si>
    <t>R1471006</t>
  </si>
  <si>
    <t>Anticuerpo STAT6 [7D3]</t>
  </si>
  <si>
    <t xml:space="preserve">GTX82814 </t>
  </si>
  <si>
    <t>0.5% Trypsin-EDTA (10X), sin rojo de fenol</t>
  </si>
  <si>
    <t>Antibiótico-antimicótico (100X)</t>
  </si>
  <si>
    <t>CTS™ GlutaMAX™-I Supplement (100X)</t>
  </si>
  <si>
    <t>A1286001</t>
  </si>
  <si>
    <t>R1471007</t>
  </si>
  <si>
    <t>DMEM (medio Eagle modificado de Dulbecco), polvo, alto contenido en glucosa, en polvo</t>
  </si>
  <si>
    <t>DMEM (medio Eagle modificado de Dulbecco)/F-12, polvo</t>
  </si>
  <si>
    <t>DMEM, alto contenido en glucosa</t>
  </si>
  <si>
    <t>DMEM, polvo, alto contenido en glucosa, piruvato</t>
  </si>
  <si>
    <t>Paquete con 10 sobres  x 1 Lt</t>
  </si>
  <si>
    <t>DMEM, polvo, glucosa baja, piruvato</t>
  </si>
  <si>
    <t>DPBS, sin calcio, sin magnesio</t>
  </si>
  <si>
    <t>Enzima TrypLE™ Express (1X), sin rojo de fenol</t>
  </si>
  <si>
    <t>Hibridoma-SFM</t>
  </si>
  <si>
    <t>MarrowMAX™ Medio para médula ósea</t>
  </si>
  <si>
    <t>R1471008</t>
  </si>
  <si>
    <t>Medio AIM V™, líquido (calidad para investigación)</t>
  </si>
  <si>
    <t>R1471009</t>
  </si>
  <si>
    <t>R1471010</t>
  </si>
  <si>
    <t>Medio RPMI 1640 (Medio Roswell Park Memorial Institute 1640), sin glucosa</t>
  </si>
  <si>
    <t>PBS (Solución salina tamponada con fosfato), pH 7.4</t>
  </si>
  <si>
    <t>Caja con 10 frascos con 500 ml</t>
  </si>
  <si>
    <t>Piruvato de sodio (100 mM)</t>
  </si>
  <si>
    <t>R1471011</t>
  </si>
  <si>
    <t>Proteína humana recombinante de vitronectina (VTN-N), truncada</t>
  </si>
  <si>
    <t>Frasco con 1 ml = 0,5 mg (500 µg /ml)</t>
  </si>
  <si>
    <t>A14700</t>
  </si>
  <si>
    <t>Solución de aminoácidos no esenciales MEM (100X)</t>
  </si>
  <si>
    <t>Solución salina equilibrada de Hank´s (HBSS, Sin calcio, sin magnesio)</t>
  </si>
  <si>
    <t>Suero fetal bovino, certificado de EE.UU</t>
  </si>
  <si>
    <t>Suplemento B-27™ (50X), sin suero</t>
  </si>
  <si>
    <t>R1471012</t>
  </si>
  <si>
    <t>Transferrina, bovina (forma Holo), liofilizada</t>
  </si>
  <si>
    <t>R1471013</t>
  </si>
  <si>
    <t>Tripsina-EDTA (0,25%), rojo de fenol</t>
  </si>
  <si>
    <t>R1471014</t>
  </si>
  <si>
    <t xml:space="preserve">Xileno, A.C.S.  </t>
  </si>
  <si>
    <t>High Purity®</t>
  </si>
  <si>
    <t>Alcohol Etilico (Etanol)  al 96 %</t>
  </si>
  <si>
    <t xml:space="preserve">Amortiguador (Buffer) de referencia pH 10, color azul </t>
  </si>
  <si>
    <t xml:space="preserve">Amortiguador (Buffer) de referencia pH 7, color amarillo </t>
  </si>
  <si>
    <t xml:space="preserve">Amortiguador (Buffer)de referencia pH 4.0, color rosa </t>
  </si>
  <si>
    <t>R1471015</t>
  </si>
  <si>
    <t>L-glutamina, solución 200 mM (29,2 mg/ml de glutamina en NaCl al 0,85 %)</t>
  </si>
  <si>
    <t>SH30034.01</t>
  </si>
  <si>
    <t>R1471016</t>
  </si>
  <si>
    <t>Oligonucleótido universal longitud 20nt escala de síntesis 100nm</t>
  </si>
  <si>
    <t>síntesis</t>
  </si>
  <si>
    <t>R1471017</t>
  </si>
  <si>
    <t>PrimeTime® Mini qPCR Assay DIO2</t>
  </si>
  <si>
    <t>IDT TECHNOLOGIES</t>
  </si>
  <si>
    <t>Hs.PT.58.1544609</t>
  </si>
  <si>
    <t>R1471018</t>
  </si>
  <si>
    <t>Hs.PT.58.25030619.g</t>
  </si>
  <si>
    <t>R1471019</t>
  </si>
  <si>
    <t>PrimeTime® Mini qPCR Assay GAPDH</t>
  </si>
  <si>
    <t>Hs.PT.39a.22214836</t>
  </si>
  <si>
    <t>R1471020</t>
  </si>
  <si>
    <t>PrimeTime® Mini qPCR Assay RXRA</t>
  </si>
  <si>
    <t>Hs.PT.58.3784663</t>
  </si>
  <si>
    <t>R1471021</t>
  </si>
  <si>
    <t>PrimeTime® Mini qPCR Assay SLC16A2</t>
  </si>
  <si>
    <t>Hs.PT.58.26384927</t>
  </si>
  <si>
    <t>R1471022</t>
  </si>
  <si>
    <t>PrimeTime® Mini qPCR Assay SLCO1C1</t>
  </si>
  <si>
    <t>Hs.PT.58.4837953</t>
  </si>
  <si>
    <t>R1471023</t>
  </si>
  <si>
    <t>PrimeTime® Mini qPCR Assay THRA</t>
  </si>
  <si>
    <t>Hs.PT.58.1316786</t>
  </si>
  <si>
    <t>R1471024</t>
  </si>
  <si>
    <t>PrimeTime® Mini qPCR Assay THRB</t>
  </si>
  <si>
    <t>Hs.PT.58.25925532</t>
  </si>
  <si>
    <t>Agarosa UltraPure™</t>
  </si>
  <si>
    <t>Anticuerpo monoclonal de etiqueta de epítopo HisG</t>
  </si>
  <si>
    <t>R94025</t>
  </si>
  <si>
    <t>Anticuerpo monoclonal de etiqueta V5</t>
  </si>
  <si>
    <t>R960-25</t>
  </si>
  <si>
    <t>R1471025</t>
  </si>
  <si>
    <t>PA3-034</t>
  </si>
  <si>
    <t>Anticuerpo policlonal (Conejo) Toxoplasma gondii</t>
  </si>
  <si>
    <t>R1471026</t>
  </si>
  <si>
    <t>Anticuerpo policlonal CD206</t>
  </si>
  <si>
    <t>R1471027</t>
  </si>
  <si>
    <t>Anticuerpo policlonal FCGRT</t>
  </si>
  <si>
    <t>PA5-97738</t>
  </si>
  <si>
    <t>R1471028</t>
  </si>
  <si>
    <t>Anticuerpo policlonal NPY2R, Conejo anti-ratón, Rata</t>
  </si>
  <si>
    <t>PA5-77517</t>
  </si>
  <si>
    <t>R1471029</t>
  </si>
  <si>
    <t>Anticuerpo secundario altamente adsorbido cruzado IgG (H+L) anti-ratón de cabra, Alexa Fluor™ 594 (2 mg/mL)</t>
  </si>
  <si>
    <t>A-11032</t>
  </si>
  <si>
    <t>R1471030</t>
  </si>
  <si>
    <t>Anticuerpo secundario IgG (H+L) anti-conejo de cabra</t>
  </si>
  <si>
    <t>Vial con 2 mg</t>
  </si>
  <si>
    <t>R1471031</t>
  </si>
  <si>
    <t>Cot-1 DNA™ humano</t>
  </si>
  <si>
    <t>R1471032</t>
  </si>
  <si>
    <t>CYP2J2 Conejo antihumano, Ratón, Rata, Policlonal</t>
  </si>
  <si>
    <t>PA575501</t>
  </si>
  <si>
    <t>R1471033</t>
  </si>
  <si>
    <t>Paquete con 10 viales x 3 ml</t>
  </si>
  <si>
    <t>D12345</t>
  </si>
  <si>
    <t>R1471034</t>
  </si>
  <si>
    <t>Donkey anti-Mouse IgG (H+L) Anticuerpo secundario de alta adsorción cruzada, Alexa Fluor™ 488</t>
  </si>
  <si>
    <t>Vial con 1 mg (2 mg/ml)</t>
  </si>
  <si>
    <t>R1471035</t>
  </si>
  <si>
    <t>Donkey anti-Rabbit IgG (H+L) Anticuerpo secundario de alta adsorción cruzada, Alexa Fluor™ 488 (2 mg/ml)</t>
  </si>
  <si>
    <t>A-21206</t>
  </si>
  <si>
    <t>R1471036</t>
  </si>
  <si>
    <t>EdU (5-etinil-2’-desoxiuridina)</t>
  </si>
  <si>
    <t>A10044</t>
  </si>
  <si>
    <t>Estándar de proteínas de inmunotransferencia MagicMark™ XP</t>
  </si>
  <si>
    <t>Vial con 250 µL</t>
  </si>
  <si>
    <t>R1471037</t>
  </si>
  <si>
    <t>Fosfatasa alcalina intestinal de ternera (CIAP), 1 U/µL</t>
  </si>
  <si>
    <t>R1471038</t>
  </si>
  <si>
    <t>Fosfo-TFEB (Ser211) Anticuerpo policlonal</t>
  </si>
  <si>
    <t>PA5-114662</t>
  </si>
  <si>
    <t>Indicador rojo de superóxido mitocondrial MitoSOX™, para imágenes de células vivas</t>
  </si>
  <si>
    <t>Kit de aislamiento de proteína y ARN de exosoma total</t>
  </si>
  <si>
    <t>Kit de aislamiento total de exosomas (a partir de plasma)</t>
  </si>
  <si>
    <t>R1471040</t>
  </si>
  <si>
    <t>Kit de ELISA para insulina humana</t>
  </si>
  <si>
    <t>KAQ1251</t>
  </si>
  <si>
    <t>R1471041</t>
  </si>
  <si>
    <t>Kit de ensayo de peroxidasa/peróxido de hidrógeno Amplex™ Red</t>
  </si>
  <si>
    <t>Kit para 500 ensayos</t>
  </si>
  <si>
    <t>A22188</t>
  </si>
  <si>
    <t>R1471042</t>
  </si>
  <si>
    <t>Kit de proliferación de CellTrace™ Far Red, para citometría de flujo</t>
  </si>
  <si>
    <t>Kit para 180 ensayos</t>
  </si>
  <si>
    <t>C34564</t>
  </si>
  <si>
    <t>R1471043</t>
  </si>
  <si>
    <t>Kit de proliferación de células CFSE CellTrace™ para citometría de flujo</t>
  </si>
  <si>
    <t>C34554</t>
  </si>
  <si>
    <t>R1471044</t>
  </si>
  <si>
    <t>Kit ELISA humano para adiponectina</t>
  </si>
  <si>
    <t>BMS2032-2</t>
  </si>
  <si>
    <t>R1471045</t>
  </si>
  <si>
    <t>MitoTracker™ Red CMXRos - Embalaje especial</t>
  </si>
  <si>
    <t xml:space="preserve">Paquete con 20 viales x 50 µg, cada uno </t>
  </si>
  <si>
    <t>M7512</t>
  </si>
  <si>
    <t>NuPAGE™ del 3 al 8 %, tris-acetato, 1.0–1.5 mm, minigeles de proteína, con 12 pozos</t>
  </si>
  <si>
    <t>Caja con 10 gels (1 caja)</t>
  </si>
  <si>
    <t>NuPAGE™ del 4 al 12 %, Bis-Tris, 1.0–1.5 mm, minigeles de proteína, con 15 pozos</t>
  </si>
  <si>
    <t>Qubit™ dsDNA HS Assay Kit</t>
  </si>
  <si>
    <t xml:space="preserve">Vial con 9 a 260 units </t>
  </si>
  <si>
    <t>Reactivo de aislamiento de exosomas totales (de la orina)</t>
  </si>
  <si>
    <t>Reactivo de transfección Lipofectamine™ 3000</t>
  </si>
  <si>
    <t>R1471050</t>
  </si>
  <si>
    <t>R1471051</t>
  </si>
  <si>
    <t>Tampón de lavado eBioscience™ 20X TBS para IHC/ICC</t>
  </si>
  <si>
    <t>00-4954-56</t>
  </si>
  <si>
    <t>R1471052</t>
  </si>
  <si>
    <t>Tampón de transferencia NuPAGE™ (20X)</t>
  </si>
  <si>
    <t>NP00061</t>
  </si>
  <si>
    <t>R1471053</t>
  </si>
  <si>
    <t>Tinción de gel de proteína naranja SYPRO™ (5.000X concentrado en DMSO)</t>
  </si>
  <si>
    <t>Kit con 10 x 50 µL</t>
  </si>
  <si>
    <t>S6651</t>
  </si>
  <si>
    <t>R1471054</t>
  </si>
  <si>
    <t>Tinción para geles de proteínas SYPRO™ Ruby</t>
  </si>
  <si>
    <t>S12001</t>
  </si>
  <si>
    <t>R1471055</t>
  </si>
  <si>
    <t>Tinción™ de gel de fosfoproteína Pro-Q™ Diamond</t>
  </si>
  <si>
    <t>P33301</t>
  </si>
  <si>
    <t>R1471056</t>
  </si>
  <si>
    <t>Toxoplasma gondii Rabbit anti-Protozoa, FITC, Polyclonal</t>
  </si>
  <si>
    <t>PA1-7253</t>
  </si>
  <si>
    <t>R1471057</t>
  </si>
  <si>
    <t>Kit de ELISA para leptina</t>
  </si>
  <si>
    <t>KAC2281</t>
  </si>
  <si>
    <t>R1471058</t>
  </si>
  <si>
    <t>Vial con 3-7 x 10e6 celdas</t>
  </si>
  <si>
    <t>thp-nfkb</t>
  </si>
  <si>
    <t>R1471059</t>
  </si>
  <si>
    <t>FSL-1 (Pam2CGDPKHPKSF), Lipoproteína diacilada sintética; Agonista de TLR2/TLR6</t>
  </si>
  <si>
    <t>tlrl-fsl</t>
  </si>
  <si>
    <t>R1471060</t>
  </si>
  <si>
    <t>HEK-Blue™ Selection. Antibióticos para el mantenimiento de HEK-Blue™ Cells</t>
  </si>
  <si>
    <t>Kit con 10 viales x 1 ml</t>
  </si>
  <si>
    <t>hb-sel</t>
  </si>
  <si>
    <t>R1471061</t>
  </si>
  <si>
    <t>HEK-Blue™-hTLR3, células HEK 293 que expresan TLR3 humano </t>
  </si>
  <si>
    <t>hkb-htlr3</t>
  </si>
  <si>
    <t>R1471062</t>
  </si>
  <si>
    <t>LPS-EK estándar (LPS de E. coli K12)</t>
  </si>
  <si>
    <t>tlrl-eklps</t>
  </si>
  <si>
    <t>R1471063</t>
  </si>
  <si>
    <t>Normocin™ Reactivo Antimicrobiano (1 botella de 20 ml (1 g) )</t>
  </si>
  <si>
    <t>Kit con 1 g (1 x 20 ml)</t>
  </si>
  <si>
    <t>ant-nr-2</t>
  </si>
  <si>
    <t>R1471064</t>
  </si>
  <si>
    <t>Pam3CSK4 (Pam3CysSerLys4), lipopéptido triacilado sintético; Agonista de TLR2/TLR1 </t>
  </si>
  <si>
    <t>tlrl-pms</t>
  </si>
  <si>
    <t>R1471067</t>
  </si>
  <si>
    <t>QUANTI-Blue™ Medio de detección de fosfatasa alcalina, Forma líquida</t>
  </si>
  <si>
    <t>Kit con 1 x 20 ml de reactivo QB + 1 x 20 ml de tampón QB</t>
  </si>
  <si>
    <t>rep-qbs3</t>
  </si>
  <si>
    <t>Cloruro de sodio, Cristal, BAKER ANALYZED™ A.C.S. Reactivo,</t>
  </si>
  <si>
    <t>Fosfato de sodio, dibásico, anhidro, reactivo BAKER ANALYZED™ ACS</t>
  </si>
  <si>
    <t>Fosfato de sodio, monobásico, monohidrato, cristal, grado reactivo BAKER ANALYZED™ ACS</t>
  </si>
  <si>
    <t>Sulfato de aluminio y potasio, 12 hidratos, cristal, grado reactivo BAKER ANALYZED™ ACS</t>
  </si>
  <si>
    <t>Xilenos, grado reactivo BAKER ANALYZED™ ACS</t>
  </si>
  <si>
    <t>R1471068</t>
  </si>
  <si>
    <t>Vial con 1.0 ml</t>
  </si>
  <si>
    <t>115-035-164</t>
  </si>
  <si>
    <t>R1471069</t>
  </si>
  <si>
    <t>Peroxidasa AffiniPure Cabra Anti-Ratón IgG (H+L). (min X Hu, Bov, Hrs Sr Prot)</t>
  </si>
  <si>
    <t>Vial con 1.5 ml</t>
  </si>
  <si>
    <t>115-035-062</t>
  </si>
  <si>
    <t>R1471070</t>
  </si>
  <si>
    <t>Solución tampón de pH 7 (fosfato), (con código de color amarillo), grado reactivo BAKER ANALYZED™</t>
  </si>
  <si>
    <t>5656-01</t>
  </si>
  <si>
    <t>R1471071</t>
  </si>
  <si>
    <t>Solución tampón pH 10 (borato), (con código de color azul), grado reactivo BAKER ANALYZED™</t>
  </si>
  <si>
    <t>5655-01</t>
  </si>
  <si>
    <t>R1471072</t>
  </si>
  <si>
    <t xml:space="preserve">Soluciones tampón pH 4.0, codificadas por colores. BAKER ANALYZED™ </t>
  </si>
  <si>
    <t>5657-01</t>
  </si>
  <si>
    <t>R1471073</t>
  </si>
  <si>
    <t>ShK-186. Dalazatida, ShK-186 [SL5], un potente bloqueador de K V 1.3</t>
  </si>
  <si>
    <t>Vial con 50  µg</t>
  </si>
  <si>
    <t xml:space="preserve">Laboratorios Alomone™ </t>
  </si>
  <si>
    <t>STS-390</t>
  </si>
  <si>
    <t>Kit para cuantificación Neonatal G6PD (Glucosa 6-fosfato deshidrogenasa)</t>
  </si>
  <si>
    <t xml:space="preserve">Sistema de detección Novolink™  Polymer, a base de micropolímeros en dos pasos HRP/DAB, incluye DAB, Buffer DAB                   </t>
  </si>
  <si>
    <t>R1471074</t>
  </si>
  <si>
    <t>Liofilchem® MTS™</t>
  </si>
  <si>
    <t>R1471075</t>
  </si>
  <si>
    <t>R1471076</t>
  </si>
  <si>
    <t>R1471077</t>
  </si>
  <si>
    <t>R1471078</t>
  </si>
  <si>
    <t>R1471079</t>
  </si>
  <si>
    <t>R1471080</t>
  </si>
  <si>
    <t>R1471081</t>
  </si>
  <si>
    <t>R1471082</t>
  </si>
  <si>
    <t>R1471083</t>
  </si>
  <si>
    <t>R1471084</t>
  </si>
  <si>
    <t>R1471085</t>
  </si>
  <si>
    <t>R1471086</t>
  </si>
  <si>
    <t>R1471087</t>
  </si>
  <si>
    <t>R1471088</t>
  </si>
  <si>
    <t>R1471089</t>
  </si>
  <si>
    <t>R1471090</t>
  </si>
  <si>
    <t>R1471091</t>
  </si>
  <si>
    <t>R1471092</t>
  </si>
  <si>
    <t>R1471093</t>
  </si>
  <si>
    <t>R1471094</t>
  </si>
  <si>
    <t>R1471095</t>
  </si>
  <si>
    <t>R1471096</t>
  </si>
  <si>
    <t>R1471097</t>
  </si>
  <si>
    <t>R1471098</t>
  </si>
  <si>
    <t>R1471099</t>
  </si>
  <si>
    <t>Tinción en gel de ácido nucleico GelStar™, 10, 000X</t>
  </si>
  <si>
    <t>Caja con 2 viales  × 250 µL</t>
  </si>
  <si>
    <t>Lonza™ GelStar™</t>
  </si>
  <si>
    <t>R1471108</t>
  </si>
  <si>
    <t>Dimethyl sulfoxide  EMPLURA®</t>
  </si>
  <si>
    <t>Acetona para análisis EMSURE® ACS,ISO,Reag. Ph Eur</t>
  </si>
  <si>
    <t>Acetona para cromatografía de gases ECD y FID SupraSolv®</t>
  </si>
  <si>
    <t>R1471101</t>
  </si>
  <si>
    <t>Cromo(III) y potasio sulfato dodecahidrato p.a. EMSURE® ACS, Reag. Ph Eur</t>
  </si>
  <si>
    <t>Etanol absoluto para análisis EMPARTA® ACS</t>
  </si>
  <si>
    <t>Ethanol absoluto para análisis EMSURE® ACS,ISO,Reag. Ph Eur</t>
  </si>
  <si>
    <t>Extran® MA 02  Supelco®, líquido, neutro, concentrado</t>
  </si>
  <si>
    <t>Metanol  Supelco® para análisis EMSURE® ACS,ISO,Reag. Ph Eur</t>
  </si>
  <si>
    <t>R1471102</t>
  </si>
  <si>
    <t>Paraformaldehído</t>
  </si>
  <si>
    <t>Proteína G Agarosa, flujo rápido</t>
  </si>
  <si>
    <t>Sustrato Immobilon® quimoiluminiscente de HRP para transferencias "Western"</t>
  </si>
  <si>
    <t>R1471103</t>
  </si>
  <si>
    <t>Tampón de lisis RIPA, 10X, para inmunoprecipitación y transferencia Western.</t>
  </si>
  <si>
    <t>20-188</t>
  </si>
  <si>
    <t>R1471104</t>
  </si>
  <si>
    <t>Yema de huevo en emulsión, estéril, 50% para microbiología</t>
  </si>
  <si>
    <t xml:space="preserve">Merck - Roche® </t>
  </si>
  <si>
    <t>Kit de detección de muerte celular in situ, POD (In situ Cell Death Detection)</t>
  </si>
  <si>
    <t>R1471105</t>
  </si>
  <si>
    <t>Acetonitrilo hipergrado para LC-MS LiChrosolv®</t>
  </si>
  <si>
    <t>Frasco con 2.5 L</t>
  </si>
  <si>
    <t>R1471106</t>
  </si>
  <si>
    <t>Metanol para cromatografía líquida LiChrosolv®</t>
  </si>
  <si>
    <t>R1471107</t>
  </si>
  <si>
    <t>R1471113</t>
  </si>
  <si>
    <t>CD90.1 MACS® MicroBeads, ratón y rata</t>
  </si>
  <si>
    <t>130-121-273</t>
  </si>
  <si>
    <t>Acetyl Coenzyme A Trilithium Salt Trihydrate</t>
  </si>
  <si>
    <t>Acido tiobarbitúrico ( 2-Thiobarbituric Acid)</t>
  </si>
  <si>
    <t>R1471114</t>
  </si>
  <si>
    <t>Alcohol, anhidro, reactivo ACS</t>
  </si>
  <si>
    <t>Coenzyme A Trilithium Salt Dihydrate, &gt;=96%</t>
  </si>
  <si>
    <t>R1471115</t>
  </si>
  <si>
    <t>N-butanol</t>
  </si>
  <si>
    <t>Phosphoenol Pyruvic Acid Trisodium Salt Hydrate</t>
  </si>
  <si>
    <t>R1471116</t>
  </si>
  <si>
    <t>R1471117</t>
  </si>
  <si>
    <t>SALSA ® MLPA ®  Probemix P031-B3 FANCA mix 1. Región: FANCA 16q24.3 </t>
  </si>
  <si>
    <t>MRC Holland</t>
  </si>
  <si>
    <t>P031-050R</t>
  </si>
  <si>
    <t>R1471118</t>
  </si>
  <si>
    <t>SALSA ® MLPA ®  Probemix P032-B3 FANCA mix 2. Region: FANCA 16q24.3</t>
  </si>
  <si>
    <t>P032-050R</t>
  </si>
  <si>
    <t>R1471119</t>
  </si>
  <si>
    <t>SALSA ® MLPA ®  Probemix P034 DMD-1. Región: DMD Xp21.1-p21.2</t>
  </si>
  <si>
    <t>P034-050R</t>
  </si>
  <si>
    <t>R1471120</t>
  </si>
  <si>
    <t>Kit ELISA de tiroxina (T4) de rata</t>
  </si>
  <si>
    <t>Kit para 96 pozos de tira</t>
  </si>
  <si>
    <t>MBS261867</t>
  </si>
  <si>
    <t>R1471121</t>
  </si>
  <si>
    <t>Kit ELISA de triyodotironina (T3) para ratas</t>
  </si>
  <si>
    <t>MyBioSource©</t>
  </si>
  <si>
    <t>MBS261285</t>
  </si>
  <si>
    <t>R1471122</t>
  </si>
  <si>
    <t>R0513S</t>
  </si>
  <si>
    <t>R1471123</t>
  </si>
  <si>
    <t>New England Biolabs ®</t>
  </si>
  <si>
    <t>R0125L</t>
  </si>
  <si>
    <t>R1471125</t>
  </si>
  <si>
    <t>Enzimas de restricción MboII (concentración 5,000 U/ml)</t>
  </si>
  <si>
    <t>R0148S</t>
  </si>
  <si>
    <t>R1471126</t>
  </si>
  <si>
    <t>Enzimas de restricción MseI (concentración 10,000 U/ml)</t>
  </si>
  <si>
    <t>R0525S</t>
  </si>
  <si>
    <t>R1471127</t>
  </si>
  <si>
    <t>Enzimas de restricción NciI (concentración 20,000 U/ml)</t>
  </si>
  <si>
    <t>R0196S</t>
  </si>
  <si>
    <t>R1471128</t>
  </si>
  <si>
    <t>Enzimas de restricción NlaIII (concentración 10,000 U/ml)</t>
  </si>
  <si>
    <t>R0125S</t>
  </si>
  <si>
    <t>R1471129</t>
  </si>
  <si>
    <t>Enzimas de restricción Sau96I (concentración 5,000 U/ml)</t>
  </si>
  <si>
    <t>R0165S</t>
  </si>
  <si>
    <t>R1471130</t>
  </si>
  <si>
    <t>Kit de mutagénesis dirigida al sitio Q5 ® (sin células competentes)</t>
  </si>
  <si>
    <t>E0552S</t>
  </si>
  <si>
    <t>R1471124</t>
  </si>
  <si>
    <t>R0141S</t>
  </si>
  <si>
    <t>R1471131</t>
  </si>
  <si>
    <t>Tampón rCutSmart™. Concentración 10X</t>
  </si>
  <si>
    <t>Vial con 5 ml ( 4 x 1.25ml)</t>
  </si>
  <si>
    <t>B6004S</t>
  </si>
  <si>
    <t>Anticuerpo citocromo P450 4A</t>
  </si>
  <si>
    <t>NB100-98682</t>
  </si>
  <si>
    <t>R1471132</t>
  </si>
  <si>
    <t>Kit ELISA de irisina humana/FNDC5 (colorimétrico). Rango de curva estándar: 0,16 - 10 ng/mL. Sensibilidad: 0,09 ng/mL</t>
  </si>
  <si>
    <t>NBP3-08117</t>
  </si>
  <si>
    <t>R1471133</t>
  </si>
  <si>
    <t>kit de ADN fúngico de alto rendimiento (HP) EZNA®  (Aísle el ADN de las muestras de hongos con disolventes orgánicos utilizando columnas giratorias.)</t>
  </si>
  <si>
    <t>Omega Bio-Tek</t>
  </si>
  <si>
    <t>D3195-01</t>
  </si>
  <si>
    <t>R1471134</t>
  </si>
  <si>
    <t>Kit de E.Z.N.A.® HP Total RNA  (Aísle el ARN total con la eliminación efectiva de ADN genómico de células y tejidos cultivados utilizando minicolumnas giratorias)</t>
  </si>
  <si>
    <t>R6812-02</t>
  </si>
  <si>
    <t>R1471135</t>
  </si>
  <si>
    <t>Kit de E.Z.N.A.® Micro RNA  (Aislamiento de miARN y ARN grande en fracciones separadas usando columnas giratorias)</t>
  </si>
  <si>
    <t>R7034-01</t>
  </si>
  <si>
    <t>R1471136</t>
  </si>
  <si>
    <t>Kit de E.Z.N.A.® Tissue DNA  (Aísle el ADN de tejidos, hisopos bucales, células cultivadas, sangre entera, fluidos corporales, tejidos embebidos en parafina y cortes de cola de ratón utilizando minicolumnas giratorias)</t>
  </si>
  <si>
    <t>Kit para 600 prepáraciones</t>
  </si>
  <si>
    <t>D3396-03</t>
  </si>
  <si>
    <t>R1471137</t>
  </si>
  <si>
    <t>Kit de Mag-Bind® FFPE DNA/RNA 96 (Aísle secuencialmente el ADN y el ARN en dos eluatos separados de la misma muestra FFPE. Protocolo sin xileno)</t>
  </si>
  <si>
    <t>M6955-01</t>
  </si>
  <si>
    <t>R1471138</t>
  </si>
  <si>
    <t>Kit de recolección de ADN en saliva (tubo para muestra de saliva de 2 ml)</t>
  </si>
  <si>
    <t>Oragene®•DNA</t>
  </si>
  <si>
    <t>OG-500</t>
  </si>
  <si>
    <t>Rat IL-6 ELISA Kit</t>
  </si>
  <si>
    <t>GoTaq® Green Master Mix. Mezcla mastermix para la actividad de DNA Polimerasa Go Taq ( DNA Polimerasa, dNTPs, MgCl2 y buffers de reacción óptimos)</t>
  </si>
  <si>
    <t>Kit de purificación de ADN genómico Wizard®</t>
  </si>
  <si>
    <t>R1471139</t>
  </si>
  <si>
    <t>Solución de precipitación de proteínas</t>
  </si>
  <si>
    <t>Frasco con 350 ml</t>
  </si>
  <si>
    <t>A7953</t>
  </si>
  <si>
    <t>R1471140</t>
  </si>
  <si>
    <t>Vial con 100 mg/2 ml</t>
  </si>
  <si>
    <t>V3941</t>
  </si>
  <si>
    <t>R1471141</t>
  </si>
  <si>
    <t>Gentra Puregene Blood Kit (120 mL)</t>
  </si>
  <si>
    <t>HotStarTaq DNA Polymerase (5000 U).  1 x 5000 units HotStarTaq DNA Polymerase,1 x HotStarTaq Buffer Set (1 x 22 ml PCR Buffer, 1 x 40 ml Q-Solution, 1 x 22 ml MgCl2)</t>
  </si>
  <si>
    <t>R1471142</t>
  </si>
  <si>
    <t>Kit de ADN QIAamp PowerFecal Pro</t>
  </si>
  <si>
    <t>Mini kit de sangre de ADN QIAamp (250)</t>
  </si>
  <si>
    <t>R1471143</t>
  </si>
  <si>
    <t>Puregene Blood Kit (1000 mL)</t>
  </si>
  <si>
    <t>RNeasy® Mini  Kit (250 RNeasy Mini Spin Columns, tubos de recogida (1,5 ml y 2 ml), reactivos y tampones sin ARNasa)</t>
  </si>
  <si>
    <t>R1471144</t>
  </si>
  <si>
    <t>Kit de extracción de gel QIAquick (50)</t>
  </si>
  <si>
    <t>R1471145</t>
  </si>
  <si>
    <t>Kit de purificación QIAquick PCR (50)</t>
  </si>
  <si>
    <t>R1471146</t>
  </si>
  <si>
    <t>Kit de sangre y tejido DNeasy (50). Minicolumnas, proteinasa K, tampones, tubos de recogida (2 ml)</t>
  </si>
  <si>
    <t>R1471147</t>
  </si>
  <si>
    <t>Kit QIAGEN OneStep RT-PCR (100)</t>
  </si>
  <si>
    <t>R1471148</t>
  </si>
  <si>
    <t>Kit QIAprep 2.0 Spin Miniprep (100 columnas de centrifugado)</t>
  </si>
  <si>
    <t>R1471149</t>
  </si>
  <si>
    <t>Mini kit de bacterias RNeasy Protect (50)</t>
  </si>
  <si>
    <t>R1471150</t>
  </si>
  <si>
    <t>Mini kit de heces QIAamp Fast DNA (50)</t>
  </si>
  <si>
    <t>R1471151</t>
  </si>
  <si>
    <t xml:space="preserve">Puregene® RBC Solución de lisis de glóbulos rojos </t>
  </si>
  <si>
    <t>Envase con 1000 ml</t>
  </si>
  <si>
    <t>R1471152</t>
  </si>
  <si>
    <t>Puregene® Solución de precipitación de proteínas </t>
  </si>
  <si>
    <t>Kit con 2 viales x 2.5 ml</t>
  </si>
  <si>
    <t>R1471153</t>
  </si>
  <si>
    <t>Tampón Inhibitex (140/250)</t>
  </si>
  <si>
    <t>Tampón con 140 ml</t>
  </si>
  <si>
    <t>R1471154</t>
  </si>
  <si>
    <t>RayBio® Human CD63 ELISA Kit para sobrenadantes de suero, plasma y cultivo celular.</t>
  </si>
  <si>
    <t>Kit de microplacas de 1 tiras de 96 pocillos</t>
  </si>
  <si>
    <t>RayBiotech Life, Inc.</t>
  </si>
  <si>
    <t>ELH-CD63-1</t>
  </si>
  <si>
    <t>R1471155</t>
  </si>
  <si>
    <t>RayBio® Matriz de angiogénesis humana C1</t>
  </si>
  <si>
    <t>Kit de 4 muestras</t>
  </si>
  <si>
    <t>AAH-ANG-1-4</t>
  </si>
  <si>
    <t>KAPA2G Fast HotStart® ReadyMix™,  con colorante</t>
  </si>
  <si>
    <t>Roche - Kapa Biosystems</t>
  </si>
  <si>
    <t>cOmplete™, Mini, EDTA-free Protease Inhibitor Cocktail</t>
  </si>
  <si>
    <t xml:space="preserve">cOmplete™ Protease Inhibitor Cocktail  </t>
  </si>
  <si>
    <t>DNase I recombinant, RNase-free</t>
  </si>
  <si>
    <t>R1471156</t>
  </si>
  <si>
    <t>Glucosa-6-fosfato</t>
  </si>
  <si>
    <t>R1471157</t>
  </si>
  <si>
    <t>Kit de detección de muerte celular in situ, fluoresceína</t>
  </si>
  <si>
    <t>R1471158</t>
  </si>
  <si>
    <t>PhosSTOP™  Tabletas  (protege extractos de proteínas contra la desfosforilación)</t>
  </si>
  <si>
    <t>Paquete de 10 tabletas</t>
  </si>
  <si>
    <t>R1471160</t>
  </si>
  <si>
    <t>sc-293415</t>
  </si>
  <si>
    <t>R1471161</t>
  </si>
  <si>
    <t>Annexin V Apoptosis Detection Kit</t>
  </si>
  <si>
    <t>sc-4252 AK</t>
  </si>
  <si>
    <t>R1471163</t>
  </si>
  <si>
    <t>Anticuerpo p-LKB1 (C-1)</t>
  </si>
  <si>
    <t>sc-271924</t>
  </si>
  <si>
    <t>R1471162</t>
  </si>
  <si>
    <t>Anticuerpo p47phox (D-10)</t>
  </si>
  <si>
    <t>sc-17845</t>
  </si>
  <si>
    <t>sc-25280</t>
  </si>
  <si>
    <t>R1471164</t>
  </si>
  <si>
    <t>R1471165</t>
  </si>
  <si>
    <t>Bcl10 Anticuerpo (331.3)</t>
  </si>
  <si>
    <t>sc-5273</t>
  </si>
  <si>
    <t>R1471166</t>
  </si>
  <si>
    <t>Betaína</t>
  </si>
  <si>
    <t>sc-214595</t>
  </si>
  <si>
    <t>R1471167</t>
  </si>
  <si>
    <t>Btk Anticuerpo (E-9)</t>
  </si>
  <si>
    <t>sc-28387</t>
  </si>
  <si>
    <t>R1471170</t>
  </si>
  <si>
    <t>sc-166940</t>
  </si>
  <si>
    <t>R1471168</t>
  </si>
  <si>
    <t>CARD 11 Anticuerpo (A-4)</t>
  </si>
  <si>
    <t>sc-166910</t>
  </si>
  <si>
    <t>R1471169</t>
  </si>
  <si>
    <t>caspase-1 Anticuerpo (14F468)</t>
  </si>
  <si>
    <t>sc-56036</t>
  </si>
  <si>
    <t>R1471171</t>
  </si>
  <si>
    <t>Coenzima A</t>
  </si>
  <si>
    <t>sc-211123B</t>
  </si>
  <si>
    <t>R1471172</t>
  </si>
  <si>
    <t>Connexin 43 Anticuerpo (F-7)</t>
  </si>
  <si>
    <t>sc-271837</t>
  </si>
  <si>
    <t>R1471173</t>
  </si>
  <si>
    <t>FNDC5 Anticuerpo (173G2P)</t>
  </si>
  <si>
    <t>sc-517622</t>
  </si>
  <si>
    <t>R1471159</t>
  </si>
  <si>
    <t>(-)-galato de epigalocatequina</t>
  </si>
  <si>
    <t>sc-200802C</t>
  </si>
  <si>
    <t>R1471174</t>
  </si>
  <si>
    <t>GAP-43 Anticuerpo (B-5)</t>
  </si>
  <si>
    <t>sc-17790</t>
  </si>
  <si>
    <t>R1471175</t>
  </si>
  <si>
    <t xml:space="preserve">sc-377213 </t>
  </si>
  <si>
    <t>R1471176</t>
  </si>
  <si>
    <t>GW6471</t>
  </si>
  <si>
    <t>sc-300779</t>
  </si>
  <si>
    <t>R1471177</t>
  </si>
  <si>
    <t>HXK II Anticuerpo (B-8)</t>
  </si>
  <si>
    <t>sc-374091</t>
  </si>
  <si>
    <t>R1471178</t>
  </si>
  <si>
    <t>sc-166776</t>
  </si>
  <si>
    <t>R1471179</t>
  </si>
  <si>
    <t>sc-373975</t>
  </si>
  <si>
    <t>R1471180</t>
  </si>
  <si>
    <t>KV1.3 Anticuerpo (G-9)</t>
  </si>
  <si>
    <t>sc-398855</t>
  </si>
  <si>
    <t>R1471181</t>
  </si>
  <si>
    <t>NOS2 Anticuerpo (C-11)</t>
  </si>
  <si>
    <t>sc-7271</t>
  </si>
  <si>
    <t>Nurr1 Antibody (F-5)</t>
  </si>
  <si>
    <t>R1471187</t>
  </si>
  <si>
    <t xml:space="preserve">sc-373800 </t>
  </si>
  <si>
    <t>R1471182</t>
  </si>
  <si>
    <t>p22-phox Anticuerpo (E-8)</t>
  </si>
  <si>
    <t>sc-271262</t>
  </si>
  <si>
    <t>R1471183</t>
  </si>
  <si>
    <t>p67-phox Anticuerpo (D-6)</t>
  </si>
  <si>
    <t>sc-374510</t>
  </si>
  <si>
    <t>R1471184</t>
  </si>
  <si>
    <t>Permetrina</t>
  </si>
  <si>
    <t>sc-201319D</t>
  </si>
  <si>
    <t>R1471185</t>
  </si>
  <si>
    <t>PFK-1 Anticuerpo (G-11)</t>
  </si>
  <si>
    <t>sc-166722</t>
  </si>
  <si>
    <t>R1471186</t>
  </si>
  <si>
    <t>sc-517380</t>
  </si>
  <si>
    <t>R1471188</t>
  </si>
  <si>
    <t>PKM Anticuerpo (C-11)</t>
  </si>
  <si>
    <t>sc-365684</t>
  </si>
  <si>
    <t>Proteína A/G PLUS-Agarosa</t>
  </si>
  <si>
    <t>Vial con 2 ml</t>
  </si>
  <si>
    <t>R1471189</t>
  </si>
  <si>
    <t>Sal trisódica del ácido DL-isocítrico</t>
  </si>
  <si>
    <t>sc-214940</t>
  </si>
  <si>
    <t>TRß1 Anticuerpo (J52)</t>
  </si>
  <si>
    <t>R1471190</t>
  </si>
  <si>
    <t>ZO-1 Anticuerpo (R40.76)</t>
  </si>
  <si>
    <t>sc-33725</t>
  </si>
  <si>
    <t>C12 Glucosyl(?) Ceramide (d18:1/12:0</t>
  </si>
  <si>
    <t>R1471191</t>
  </si>
  <si>
    <t>D8255-10G</t>
  </si>
  <si>
    <t>R1471192</t>
  </si>
  <si>
    <t>35845-1G</t>
  </si>
  <si>
    <t>R1471193</t>
  </si>
  <si>
    <t>3-(Acrylamido)phenylboronic acid</t>
  </si>
  <si>
    <t>771465-1G</t>
  </si>
  <si>
    <t>R1471194</t>
  </si>
  <si>
    <t>3-O-Methylquercetin</t>
  </si>
  <si>
    <t>90081-1MG</t>
  </si>
  <si>
    <t>R1471196</t>
  </si>
  <si>
    <t>F0503-100MG</t>
  </si>
  <si>
    <t>R1471195</t>
  </si>
  <si>
    <t>D8130-5G</t>
  </si>
  <si>
    <t>7-(?-Hydroxyethyl)theophylline</t>
  </si>
  <si>
    <t>R1471197</t>
  </si>
  <si>
    <t>A673  línea celular  (Human Ewing sarcoma)</t>
  </si>
  <si>
    <t>85111504-1VL</t>
  </si>
  <si>
    <t>R1471198</t>
  </si>
  <si>
    <t>Acetato de violeta de cresilo</t>
  </si>
  <si>
    <t>Frasco con  10 g</t>
  </si>
  <si>
    <t>C5042-10G</t>
  </si>
  <si>
    <t>R1471199</t>
  </si>
  <si>
    <t>Ácido 2,3-piridindicarboxílico</t>
  </si>
  <si>
    <t>P63204-25G</t>
  </si>
  <si>
    <t>R1471200</t>
  </si>
  <si>
    <t>Ácido bórico</t>
  </si>
  <si>
    <t>B7901-1KG</t>
  </si>
  <si>
    <t>R1471201</t>
  </si>
  <si>
    <t>Ácido cafeico, &gt;=98,0% (HPLC)</t>
  </si>
  <si>
    <t>C0625-5G</t>
  </si>
  <si>
    <t>R1471202</t>
  </si>
  <si>
    <t>Ácido fenilborónico</t>
  </si>
  <si>
    <t>P20009-50G</t>
  </si>
  <si>
    <t>R1471203</t>
  </si>
  <si>
    <t>Ácido L-ascórbico (L-AA)</t>
  </si>
  <si>
    <t>R1471204</t>
  </si>
  <si>
    <t>C9008-10G</t>
  </si>
  <si>
    <t>R1471205</t>
  </si>
  <si>
    <t>Ácido Quinurénico (KynA)</t>
  </si>
  <si>
    <t>K3375-1G</t>
  </si>
  <si>
    <t>R1471206</t>
  </si>
  <si>
    <t>Ácido retinoico (RA)</t>
  </si>
  <si>
    <t>Frasco de 50 mg</t>
  </si>
  <si>
    <t>R2625-50MG</t>
  </si>
  <si>
    <t>R1471207</t>
  </si>
  <si>
    <t>E7023-500ML</t>
  </si>
  <si>
    <t>Anti-HA antibody, Mouse monoclonal</t>
  </si>
  <si>
    <t>Anti-Mouse IgM (?-chain specific), F(ab´)2 fragment antibody produced in goat</t>
  </si>
  <si>
    <t>Anti-NeuN Antibody, clone A60 Chemicon® de ratón</t>
  </si>
  <si>
    <t>R1471208</t>
  </si>
  <si>
    <t>Anticuerpo anti-actina producido en conejo</t>
  </si>
  <si>
    <t>Vial con 0.2 ml</t>
  </si>
  <si>
    <t>A2066-.2ML</t>
  </si>
  <si>
    <t>R1471209</t>
  </si>
  <si>
    <t>Anticuerpo anti-IgG humano (específico de Fc), peroxidasa producido en cabra</t>
  </si>
  <si>
    <t>A0170-1ML</t>
  </si>
  <si>
    <t>R1471210</t>
  </si>
  <si>
    <t>Bicarbonato de amonio (AMBIC) ReagentPlus®</t>
  </si>
  <si>
    <t>A6141-1KG</t>
  </si>
  <si>
    <t>R1471211</t>
  </si>
  <si>
    <t>Bicarbonato de sodio</t>
  </si>
  <si>
    <t>S6014-500G</t>
  </si>
  <si>
    <t>R1471212</t>
  </si>
  <si>
    <t>B1155-100MG</t>
  </si>
  <si>
    <t>R1471213</t>
  </si>
  <si>
    <t>Brilliant Blue G</t>
  </si>
  <si>
    <t>B0770-25G</t>
  </si>
  <si>
    <t>R1471214</t>
  </si>
  <si>
    <t>R1471215</t>
  </si>
  <si>
    <t>Butiril coenzima A sal de litio hidratada</t>
  </si>
  <si>
    <t>B1508-5MG</t>
  </si>
  <si>
    <t>R1471216</t>
  </si>
  <si>
    <t>Carbonyl cyanide 4-(trifluoromethoxy)phenylhydrazone: (FCCP)</t>
  </si>
  <si>
    <t>C2920-10MG</t>
  </si>
  <si>
    <t>R1471217</t>
  </si>
  <si>
    <t>CDK2 / Ciclina A2, activa, marcada con GST humana. PRECISIO® Kinase</t>
  </si>
  <si>
    <t>C0495-10UG</t>
  </si>
  <si>
    <t>R1471218</t>
  </si>
  <si>
    <t>Células químicamente competentes BL21(DE3): E. coli</t>
  </si>
  <si>
    <t>CMC0014-4X40UL</t>
  </si>
  <si>
    <t>1214</t>
  </si>
  <si>
    <t>Clorhidrato de Cisteamina</t>
  </si>
  <si>
    <t>R1471219</t>
  </si>
  <si>
    <t>Clorhidrato de Clomipramina</t>
  </si>
  <si>
    <t>Frasco con  100 mg</t>
  </si>
  <si>
    <t>BP980</t>
  </si>
  <si>
    <t>R1471220</t>
  </si>
  <si>
    <t>Clorhidrato de vitamina B12a</t>
  </si>
  <si>
    <t>95200-1G</t>
  </si>
  <si>
    <t>R1471221</t>
  </si>
  <si>
    <t>Cloroformo: alcohol isoamílico 24:1</t>
  </si>
  <si>
    <t>C0549-1QT</t>
  </si>
  <si>
    <t>R1471222</t>
  </si>
  <si>
    <t>Cloruro de Calcio</t>
  </si>
  <si>
    <t>C1016-500g</t>
  </si>
  <si>
    <t>M8266-100G</t>
  </si>
  <si>
    <t>R1471223</t>
  </si>
  <si>
    <t>Cloruro de mercurio (II). ReagentPlus®, 99%</t>
  </si>
  <si>
    <t>M1136-500G</t>
  </si>
  <si>
    <t>R1471224</t>
  </si>
  <si>
    <t xml:space="preserve">Coenzima A hidrato (CoA) </t>
  </si>
  <si>
    <t>C4282-25MG</t>
  </si>
  <si>
    <t>R1471225</t>
  </si>
  <si>
    <t>COMU®: reactivo de acoplamiento de péptidos más seguro y eficiente</t>
  </si>
  <si>
    <t>712191-5G</t>
  </si>
  <si>
    <t>Conjugado de Azida-PEG-3-Biotina</t>
  </si>
  <si>
    <t>R1471226</t>
  </si>
  <si>
    <t>12249-500G</t>
  </si>
  <si>
    <t>R1471227</t>
  </si>
  <si>
    <t>Desoxicolato de sodio</t>
  </si>
  <si>
    <t>D6750-25G</t>
  </si>
  <si>
    <t>R1471228</t>
  </si>
  <si>
    <t>DMSO Dimetilsulfóxido Hybri-Max™</t>
  </si>
  <si>
    <t>D2650-100ML</t>
  </si>
  <si>
    <t>R1471229</t>
  </si>
  <si>
    <t>Duolink® In Situ PLA® Sonda Anti-Conejo MINUS</t>
  </si>
  <si>
    <t>DUO92005-100RXN</t>
  </si>
  <si>
    <t>R1471230</t>
  </si>
  <si>
    <t>Duolink® In Situ PLA® Sonda anti-ratón PLUS</t>
  </si>
  <si>
    <t>DUO92001-100RXN</t>
  </si>
  <si>
    <t>R1471231</t>
  </si>
  <si>
    <t>Duolink® Reactivos de detección in situ Roja</t>
  </si>
  <si>
    <t>DUO92008-100RXN</t>
  </si>
  <si>
    <t>R1471232</t>
  </si>
  <si>
    <t>E0502-5G</t>
  </si>
  <si>
    <t>R1471233</t>
  </si>
  <si>
    <t>Ertapenem sódico</t>
  </si>
  <si>
    <t>SML1238-50MG</t>
  </si>
  <si>
    <t>R1471234</t>
  </si>
  <si>
    <t>102466-5L</t>
  </si>
  <si>
    <t>R1471235</t>
  </si>
  <si>
    <t>Ethylene glycol anhidro, 99,8%</t>
  </si>
  <si>
    <t>324558-2L</t>
  </si>
  <si>
    <t>R1471236</t>
  </si>
  <si>
    <t>Fenol rojo: Phenolsulfonphthalein</t>
  </si>
  <si>
    <t>114529-25G</t>
  </si>
  <si>
    <t>R1471237</t>
  </si>
  <si>
    <t>Fluoromount™ Medio de montaje acuoso</t>
  </si>
  <si>
    <t>F4680-25ML</t>
  </si>
  <si>
    <t>R1471238</t>
  </si>
  <si>
    <t>Fluoruro de sodio (NaF)</t>
  </si>
  <si>
    <t>201154-5G</t>
  </si>
  <si>
    <t>R1471239</t>
  </si>
  <si>
    <t>Fosfato de amonio dibásico</t>
  </si>
  <si>
    <t>09839-1KG</t>
  </si>
  <si>
    <t>R1471240</t>
  </si>
  <si>
    <t>G7127-25MG</t>
  </si>
  <si>
    <t>R1471241</t>
  </si>
  <si>
    <t>HAT Suplemento de medios (50×) Hybri-Max™</t>
  </si>
  <si>
    <t>Paquete con 10 viales x 10 ml</t>
  </si>
  <si>
    <t>H0262-10VL</t>
  </si>
  <si>
    <t>R1471242</t>
  </si>
  <si>
    <t>Hexahidrato de Cloruro de Magnesio</t>
  </si>
  <si>
    <t>M2670-500G</t>
  </si>
  <si>
    <t>R1471243</t>
  </si>
  <si>
    <t>H0888-1G</t>
  </si>
  <si>
    <t>R1471244</t>
  </si>
  <si>
    <t>IGEPAL® CA-630 líquido viscoso</t>
  </si>
  <si>
    <t>I3021-500ML</t>
  </si>
  <si>
    <t>R1471245</t>
  </si>
  <si>
    <t>Ionomicina de Streptomyces conglobatus</t>
  </si>
  <si>
    <t>I9657-1MG</t>
  </si>
  <si>
    <t>R1471246</t>
  </si>
  <si>
    <t>Vial con 10 g</t>
  </si>
  <si>
    <t>I6758-10G</t>
  </si>
  <si>
    <t>R1471247</t>
  </si>
  <si>
    <t>Kit de detección de apoptosis de anexina V-FITC</t>
  </si>
  <si>
    <t>APOAF-20TST</t>
  </si>
  <si>
    <t>R1471248</t>
  </si>
  <si>
    <t>Kit ELISA de IL18 Humana/Interleucina-18</t>
  </si>
  <si>
    <t>RAB0543-1KT</t>
  </si>
  <si>
    <t>R1471249</t>
  </si>
  <si>
    <t xml:space="preserve">L-Buthionine-sulfoximine </t>
  </si>
  <si>
    <t>B2515-1G</t>
  </si>
  <si>
    <t>R1471251</t>
  </si>
  <si>
    <t>L8000-25G</t>
  </si>
  <si>
    <t>R1471252</t>
  </si>
  <si>
    <t>S4500-1G</t>
  </si>
  <si>
    <t>R1471253</t>
  </si>
  <si>
    <t>L-Thyroxine </t>
  </si>
  <si>
    <t>T2376-100MG</t>
  </si>
  <si>
    <t>R1471250</t>
  </si>
  <si>
    <t>Lipopolisacáridos de Escherichia coli O127:B8</t>
  </si>
  <si>
    <t>Frasco de vidrio con 100 mg</t>
  </si>
  <si>
    <t>L3129-100MG</t>
  </si>
  <si>
    <t>R1471254</t>
  </si>
  <si>
    <t>M16 Medium: (Medio Con bicarbonato de sodio y ácido láctico, sin penicilina ni estreptomicina, líquido, esterilizado por filtración)</t>
  </si>
  <si>
    <t>Vial con 100 ml</t>
  </si>
  <si>
    <t>M7292-100ML</t>
  </si>
  <si>
    <t>R1471255</t>
  </si>
  <si>
    <t>M8403-500ML</t>
  </si>
  <si>
    <t>R1471256</t>
  </si>
  <si>
    <t>MCDB 131 Medium: (Medio, Con oligoelementos y L-glutamina, sin bicarbonato de sodio, polvo, apto para cultivo celular)</t>
  </si>
  <si>
    <t>M8537-1L</t>
  </si>
  <si>
    <t>R1471257</t>
  </si>
  <si>
    <t>Metilmalonil coenzima A tetralitio sal hidratada (MM-CoA)</t>
  </si>
  <si>
    <t>M1762-5MG</t>
  </si>
  <si>
    <t>R1471258</t>
  </si>
  <si>
    <t>MRC-9 Pulmón fetal caucásico humano</t>
  </si>
  <si>
    <t>85020202-1VL</t>
  </si>
  <si>
    <t>R1471259</t>
  </si>
  <si>
    <t>Mueller Hinton Broth, apta para microbiología. NutriSelect® Plus</t>
  </si>
  <si>
    <t>70192-100G</t>
  </si>
  <si>
    <t>Nitazoxanide (NTZ)</t>
  </si>
  <si>
    <t>R1471260</t>
  </si>
  <si>
    <t>Ortovanadato de sodio</t>
  </si>
  <si>
    <t>Envase con 1000 IU</t>
  </si>
  <si>
    <t>O4375-1000IU</t>
  </si>
  <si>
    <t>R1471261</t>
  </si>
  <si>
    <t>Pepsina, de mucosa gástrica porcina</t>
  </si>
  <si>
    <t>P7000-25G</t>
  </si>
  <si>
    <t>R1471262</t>
  </si>
  <si>
    <t>Peróxido de Hidrógeno</t>
  </si>
  <si>
    <t>216763-500ML</t>
  </si>
  <si>
    <t>R1471263</t>
  </si>
  <si>
    <t>P4157-250MG</t>
  </si>
  <si>
    <t>R1471264</t>
  </si>
  <si>
    <t>Phloxine B Tinte fluorescente antibacteriano</t>
  </si>
  <si>
    <t>P2759-25G</t>
  </si>
  <si>
    <t>R1471265</t>
  </si>
  <si>
    <t>Phosphate buffered saline. pH 7.4, pHast Pack™, powder</t>
  </si>
  <si>
    <t>PPB006-20PAK</t>
  </si>
  <si>
    <t>R1471266</t>
  </si>
  <si>
    <t>P2256-100G</t>
  </si>
  <si>
    <t>Polietilenglicol 6000, para síntesis</t>
  </si>
  <si>
    <t>Frasco plástico con 1 Kg</t>
  </si>
  <si>
    <t>R1471267</t>
  </si>
  <si>
    <t>Progesterona</t>
  </si>
  <si>
    <t>P0130-25G</t>
  </si>
  <si>
    <t>R1471268</t>
  </si>
  <si>
    <t>Proteína precursora anti-amiloide, anticuerpo C-terminal producido en conejo</t>
  </si>
  <si>
    <t>A8717-100UL</t>
  </si>
  <si>
    <t>R1471269</t>
  </si>
  <si>
    <t>Quercetin 3-glucuronide</t>
  </si>
  <si>
    <t>SMB00149-1MG</t>
  </si>
  <si>
    <t>R1471270</t>
  </si>
  <si>
    <t>RD  línea celular (Rabdomiosarcoma de embrión caucásico humano)</t>
  </si>
  <si>
    <t>85111502-1VL</t>
  </si>
  <si>
    <t>R1471271</t>
  </si>
  <si>
    <t>RPMI-1640 Medio (Con L-glutamina y bicarbonato de sodio, líquido, esterilizado por filtración, apto para cultivo celular)</t>
  </si>
  <si>
    <t>R8758-1L</t>
  </si>
  <si>
    <t>R1471272</t>
  </si>
  <si>
    <t>A7007-5MG</t>
  </si>
  <si>
    <t>R1471273</t>
  </si>
  <si>
    <t>Sal de difosfato de cloroquina</t>
  </si>
  <si>
    <t>C6628-25G</t>
  </si>
  <si>
    <t>R1471274</t>
  </si>
  <si>
    <t>Sal de sulfato de colistina</t>
  </si>
  <si>
    <t>C4461-1G</t>
  </si>
  <si>
    <t>R1471275</t>
  </si>
  <si>
    <t>Sal de Vancomicina</t>
  </si>
  <si>
    <t>PHR1732-4X250MG</t>
  </si>
  <si>
    <t>R1471276</t>
  </si>
  <si>
    <t>Sal disódica de eosina Y, contenido de colorante &gt;=85 %</t>
  </si>
  <si>
    <t>E6003-25G</t>
  </si>
  <si>
    <t>R1471277</t>
  </si>
  <si>
    <t>Sal disódica de fosfomicina</t>
  </si>
  <si>
    <t>P5396-5G</t>
  </si>
  <si>
    <t>R1471278</t>
  </si>
  <si>
    <t>Sal disódica del ácido etilendiaminotetraacético dihidrato (EDTA)</t>
  </si>
  <si>
    <t>E4884-500G</t>
  </si>
  <si>
    <t>R1471279</t>
  </si>
  <si>
    <t>Solución de Eosina Y  (5 peso % en agua)</t>
  </si>
  <si>
    <t>318906-500ML</t>
  </si>
  <si>
    <t>R1471280</t>
  </si>
  <si>
    <t>Solución de insulina de páncreas bovino</t>
  </si>
  <si>
    <t>I0516-5ML</t>
  </si>
  <si>
    <t>R1471281</t>
  </si>
  <si>
    <t>Solución de Polietilenglicol Hybri-Max™</t>
  </si>
  <si>
    <t>P7181-5X5ML</t>
  </si>
  <si>
    <t>R1471282</t>
  </si>
  <si>
    <t>Solución de Rojo fenol</t>
  </si>
  <si>
    <t>P0290-100ML</t>
  </si>
  <si>
    <t>R1471283</t>
  </si>
  <si>
    <t>Solución de Safranina de Gram's, para microscopía</t>
  </si>
  <si>
    <t>94635-2.5L-F</t>
  </si>
  <si>
    <t>R1471284</t>
  </si>
  <si>
    <t>Solución de yodo de Gram's, para microscopía</t>
  </si>
  <si>
    <t>90107-2.5L-F</t>
  </si>
  <si>
    <t>R1471285</t>
  </si>
  <si>
    <t>75482-2.5L-F</t>
  </si>
  <si>
    <t>R1471286</t>
  </si>
  <si>
    <t>Solución tampón Tris-EDTA</t>
  </si>
  <si>
    <t>93283-100ML</t>
  </si>
  <si>
    <t>M2128-1G</t>
  </si>
  <si>
    <t>R1471287</t>
  </si>
  <si>
    <t>Thymol </t>
  </si>
  <si>
    <t>W306606-1KG-K</t>
  </si>
  <si>
    <t>R1471288</t>
  </si>
  <si>
    <t>Tiosulfato de sodio. ReagentPlus®, 99%</t>
  </si>
  <si>
    <t>217263-1KG</t>
  </si>
  <si>
    <t>R1471289</t>
  </si>
  <si>
    <t>Trypan Blue</t>
  </si>
  <si>
    <t>T6146-5G</t>
  </si>
  <si>
    <t>R1471290</t>
  </si>
  <si>
    <t>Trypsin-EDTA solution</t>
  </si>
  <si>
    <t>T4049-500ML</t>
  </si>
  <si>
    <t>R1471291</t>
  </si>
  <si>
    <t>Uridine</t>
  </si>
  <si>
    <t>U3750-1G</t>
  </si>
  <si>
    <t>R1471292</t>
  </si>
  <si>
    <t>E8875-1G</t>
  </si>
  <si>
    <t>R1471293</t>
  </si>
  <si>
    <t>G9422-10G</t>
  </si>
  <si>
    <t>R1471294</t>
  </si>
  <si>
    <t>N3633-1G</t>
  </si>
  <si>
    <t>R1471295</t>
  </si>
  <si>
    <t xml:space="preserve">Dexamethasone </t>
  </si>
  <si>
    <t>D1776-500MG</t>
  </si>
  <si>
    <t>R1471296</t>
  </si>
  <si>
    <t>Doripenem monohidrato</t>
  </si>
  <si>
    <t>Sigma-Aldrich® Supelco®</t>
  </si>
  <si>
    <t>32138-25MG</t>
  </si>
  <si>
    <t>R1471297</t>
  </si>
  <si>
    <t>Imipenem</t>
  </si>
  <si>
    <t>PHR1796-200MG</t>
  </si>
  <si>
    <t>R1471298</t>
  </si>
  <si>
    <t>Levetiracetam</t>
  </si>
  <si>
    <t>PHR1447-1G</t>
  </si>
  <si>
    <t>R1471299</t>
  </si>
  <si>
    <t>Meropenem</t>
  </si>
  <si>
    <t>PHR1772-500MG</t>
  </si>
  <si>
    <t>R1471300</t>
  </si>
  <si>
    <t>Tartrato de tilosina. Patrón secundario farmacéutico</t>
  </si>
  <si>
    <t>PHR1508-500MG</t>
  </si>
  <si>
    <t>R1471301</t>
  </si>
  <si>
    <t>Solución G-418</t>
  </si>
  <si>
    <t>R1471302</t>
  </si>
  <si>
    <t>Proteína EGF, humana, recombinante (ECD), verificada por HPLC</t>
  </si>
  <si>
    <t>10605-HNAE-100</t>
  </si>
  <si>
    <t>R1471303</t>
  </si>
  <si>
    <t>Proteína VEGF145, humana, recombinante</t>
  </si>
  <si>
    <t>16444-HNAH-100</t>
  </si>
  <si>
    <t>R1471304</t>
  </si>
  <si>
    <t>Lymphoprep™ (Medio de gradiente de densidad para el aislamiento de células mononucleares)</t>
  </si>
  <si>
    <t>R1471309</t>
  </si>
  <si>
    <t>Anticuerpo policlonal conexina-36</t>
  </si>
  <si>
    <t>BS-1266R</t>
  </si>
  <si>
    <t>R1471310</t>
  </si>
  <si>
    <t>Ácido clorhídrico, 37 %</t>
  </si>
  <si>
    <t>R1471311</t>
  </si>
  <si>
    <t>Cloroformo/alcohol isoamílico 24:1 (v/v), para biología molecular, sin ADNsa, ARNasa ni proteasa</t>
  </si>
  <si>
    <t>dNTP Mix contiene: 10 mM de cada uno de dATP, dTTP, dCTP y dGTP.</t>
  </si>
  <si>
    <t>R1471312</t>
  </si>
  <si>
    <t>ER1705</t>
  </si>
  <si>
    <t>ER1701</t>
  </si>
  <si>
    <t>R1471313</t>
  </si>
  <si>
    <t>Enzima de restricción FastDigest XbaI</t>
  </si>
  <si>
    <t>FD0684</t>
  </si>
  <si>
    <t>R1471314</t>
  </si>
  <si>
    <t>Enzima de restricción FastDigest™ FspBI</t>
  </si>
  <si>
    <t>FD1764</t>
  </si>
  <si>
    <t>R1471315</t>
  </si>
  <si>
    <t>Exonucleasa I (Exol) (20 U/µL)</t>
  </si>
  <si>
    <t>EN0582</t>
  </si>
  <si>
    <t>GeneRuler™ 100 bp DNA Ladder (marcador de peso molecular, escalera de 100 bp to 1000 bp )</t>
  </si>
  <si>
    <t>R1471316</t>
  </si>
  <si>
    <t>Glucógeno, grado de biología molecular</t>
  </si>
  <si>
    <t>Paquete con 2 viales x 0.25 ml</t>
  </si>
  <si>
    <t>R0561</t>
  </si>
  <si>
    <t>R1471317</t>
  </si>
  <si>
    <t>Kit de cuantificación de endotoxinas cromogénicas Pierce™</t>
  </si>
  <si>
    <t>A39552S</t>
  </si>
  <si>
    <t>R1471318</t>
  </si>
  <si>
    <t>Kit de extracción de gel GeneJET</t>
  </si>
  <si>
    <t>K0692</t>
  </si>
  <si>
    <t>R1471319</t>
  </si>
  <si>
    <t>Kit de fraccionamiento subcelular de proteínas para células cultivadas</t>
  </si>
  <si>
    <t>R1471320</t>
  </si>
  <si>
    <t>NotI FastDigest</t>
  </si>
  <si>
    <t>FD0593</t>
  </si>
  <si>
    <t>Oligo (dT)18 Primer</t>
  </si>
  <si>
    <t>R1471321</t>
  </si>
  <si>
    <t>Reactivo de extracción de proteínas bacterianas B-PER™ II (2X)</t>
  </si>
  <si>
    <t>R1471322</t>
  </si>
  <si>
    <t>Solución de llenado de electrodos de pH Orion™</t>
  </si>
  <si>
    <t xml:space="preserve">Paquete de 5 frascos con 60 ml cada uno </t>
  </si>
  <si>
    <t>R1471039</t>
  </si>
  <si>
    <t>Frasco con  5 ml</t>
  </si>
  <si>
    <t>R1471323</t>
  </si>
  <si>
    <t>Soluciones de almacenamiento y limpieza de electrodos de pH Orion™</t>
  </si>
  <si>
    <t>Frasco con 475 ml</t>
  </si>
  <si>
    <t>R1471324</t>
  </si>
  <si>
    <t>Kit de 200 ml</t>
  </si>
  <si>
    <t>R1471325</t>
  </si>
  <si>
    <t>Tampón de citrato (pH 6,0), concentrado</t>
  </si>
  <si>
    <t>R1471326</t>
  </si>
  <si>
    <t>Tampón de lavado de inmunotransferencia (Western blot) Restore™ PLUS</t>
  </si>
  <si>
    <t>R1471327</t>
  </si>
  <si>
    <t>Toxoplasma gondii MIC3 Anticuerpo monoclonal (A80D). Concentración (100 ug/ml)</t>
  </si>
  <si>
    <t>MA5-18267</t>
  </si>
  <si>
    <t>R1471328</t>
  </si>
  <si>
    <t>EP0442</t>
  </si>
  <si>
    <t>R1471329</t>
  </si>
  <si>
    <t>Kit de ensayo de proteínas BCA Pierce™</t>
  </si>
  <si>
    <t>Kit de 500 ml</t>
  </si>
  <si>
    <t>Thermo Scientific™  Pierce™</t>
  </si>
  <si>
    <t>Vial con 120 µL</t>
  </si>
  <si>
    <t>Estreptavidina, Fluoresceína (FITC)</t>
  </si>
  <si>
    <t>R1471330</t>
  </si>
  <si>
    <t>HostZERO™ Microbial DNA Kit</t>
  </si>
  <si>
    <t>Zymo Research</t>
  </si>
  <si>
    <t>D4310</t>
  </si>
  <si>
    <t>R1471331</t>
  </si>
  <si>
    <t>E2002</t>
  </si>
  <si>
    <t>R1471332</t>
  </si>
  <si>
    <t>Kit para 50 Rxns</t>
  </si>
  <si>
    <t>E2001</t>
  </si>
  <si>
    <t>R1471333</t>
  </si>
  <si>
    <t>ZymoTaq™ PreMix</t>
  </si>
  <si>
    <t>E2003</t>
  </si>
  <si>
    <t>R1471334</t>
  </si>
  <si>
    <t>E2004</t>
  </si>
  <si>
    <t>*</t>
  </si>
  <si>
    <t>BD™ PerCP Mouse Anti-Human CD3 (20 µL)</t>
  </si>
  <si>
    <t>Control antihumano ?2a FITC/?1 PE</t>
  </si>
  <si>
    <t>HK542-XAKE</t>
  </si>
  <si>
    <t>FITC anti-mouse IFN-? Antibody</t>
  </si>
  <si>
    <t>Alexa Fluor® 647 anti-human IL-1? Antibody</t>
  </si>
  <si>
    <t>APC anti-human TCR ?/? Antibody</t>
  </si>
  <si>
    <t>ELISA MAX™ Deluxe Set Human IL-1?</t>
  </si>
  <si>
    <t>ELISA MAX™ Deluxe Set Human TNF-?</t>
  </si>
  <si>
    <t xml:space="preserve">Kit de Senescence ?-Galactosidase Staining  </t>
  </si>
  <si>
    <t>Phospho-AMPK? (Thr172) (40H9) Rabbit mAb</t>
  </si>
  <si>
    <t>Anticuerpo policlonal receptor de estrógeno ? (alfa)</t>
  </si>
  <si>
    <t>Frasco con 454 g</t>
  </si>
  <si>
    <t>Medio de suero reducido Opti-MEM™ I, suplemento GlutaMAX™</t>
  </si>
  <si>
    <t>Medio MEM (Medio Esencial Mínimo ) ?, nucleósidos</t>
  </si>
  <si>
    <t>A-21202</t>
  </si>
  <si>
    <t>Kit con ( 10 viales de CellTrace™ CFSE (polvo liofilizado) y 1 vial de DMSO (500 ?l)</t>
  </si>
  <si>
    <t>Células THP1-Blue™ NF-?B. Monocitos informadores NF-?B SEAP</t>
  </si>
  <si>
    <t>Diclorometano HPLC</t>
  </si>
  <si>
    <t xml:space="preserve">M4879-10 </t>
  </si>
  <si>
    <t>Peroxidasa AffiniPure  Cabra Anti-Ratón  IgG (subclases 1+2a+2b+3), fragmento Fc? específico (mín X Hu, Bov, Rb Sr Prot)</t>
  </si>
  <si>
    <t>NADH (?-nicotinamida adenina dinucleótido, forma reducida, sal disódica)</t>
  </si>
  <si>
    <t>Kit para 2×10? celdas totales</t>
  </si>
  <si>
    <t>Sal tetrasódica reducida en fosfato de dinucleótido de ?-nicotinamida y adenina</t>
  </si>
  <si>
    <t>ß-Nicotinamide Adenine Dinucleotide Reduced Disodium Salt =98%</t>
  </si>
  <si>
    <t>X-Gal (5-bromo-4-cloro-3-indolil-?- d - galactopiranósido)</t>
  </si>
  <si>
    <t>14-3-3 ? Anticuerpo (1B3)</t>
  </si>
  <si>
    <t>Anticuerpo ?-amiloide (B-4)</t>
  </si>
  <si>
    <t>sc-28365</t>
  </si>
  <si>
    <t>c-Fos Anticuerpo (E-8). Monoclonal de ratón IgG1 ?</t>
  </si>
  <si>
    <t>GSK-3? Anticuerpo (E-11)</t>
  </si>
  <si>
    <t>IL-12R?1 Anticuerpo (A-10)</t>
  </si>
  <si>
    <t>INSR/anticuerpo ? del receptor de insulina (C-4)</t>
  </si>
  <si>
    <t>PGC-1? Anticuerpo (4A8)</t>
  </si>
  <si>
    <t>p-GSK-3? Anticuerpo (F-2)</t>
  </si>
  <si>
    <t>TRa1/a2 Anticuerpo (2103)</t>
  </si>
  <si>
    <t xml:space="preserve">?-Estradiol </t>
  </si>
  <si>
    <t>?-glicerofosfato de sal disódica hidratada (BGP)</t>
  </si>
  <si>
    <t>2?,7?-Dichlorofluorescein diacetate</t>
  </si>
  <si>
    <t xml:space="preserve">4?,6-Diamidino-2-phenylindole dihydrochloride </t>
  </si>
  <si>
    <t>5,5'-Dithiobis(2-nitrobenzoic acid): (DTNB).BioReagent®</t>
  </si>
  <si>
    <t>5-Fluoro-2?-Deoxyuridine</t>
  </si>
  <si>
    <t>Ácido p-cumárico ?98.0% (HPLC)</t>
  </si>
  <si>
    <t>Amersham™ Protran® Western blotting membranes, nitrocellulose ( 0.45 µm, sheet W × L 100 mm × 100 mm)</t>
  </si>
  <si>
    <t>bisBenzimide H 33258, polvo, BioReagent, adecuado para cultivo celular, ?98% (HPLC y TLC)</t>
  </si>
  <si>
    <t>Cloruro de Magnesio anhidro, ?98%</t>
  </si>
  <si>
    <t>Cromato de Potasio, pureza, ?99%</t>
  </si>
  <si>
    <t>Elastin?Congo red</t>
  </si>
  <si>
    <t>Ethylene glycol (EG). ReagentPlus®, ?99%</t>
  </si>
  <si>
    <t>Guanosine 5'-diphosphate sodium salt (GDP)</t>
  </si>
  <si>
    <t>IPTG (?99 % (TLC), ?0,1 % dioxano)</t>
  </si>
  <si>
    <t>L-leucina ?98 %, grado reactivo</t>
  </si>
  <si>
    <t>McCoy?s 5A Medium</t>
  </si>
  <si>
    <t>Phe-Arg ?-naphthylamide dihydrochloride</t>
  </si>
  <si>
    <t>S-(5?-Adenosyl)-L-methionine chloride dihydrochloride (SAM)</t>
  </si>
  <si>
    <t>ß-Naphthoflavone </t>
  </si>
  <si>
    <t>Paquete con 5 viales de 50 µg c/u</t>
  </si>
  <si>
    <t>Taq polymerase ADN (recombinante) (5 U/?L)</t>
  </si>
  <si>
    <t>Sino Biological</t>
  </si>
  <si>
    <t>Thermo Fisher Scientific - Ambion™</t>
  </si>
  <si>
    <t>Thermo Fisher Scientific - Gibco™</t>
  </si>
  <si>
    <t xml:space="preserve">Thermo Fisher Scientific™ - Invitrogen™ </t>
  </si>
  <si>
    <t>BD Biosciences (BD Tritest™)</t>
  </si>
  <si>
    <t>BD Phosphoflow</t>
  </si>
  <si>
    <t>Columna</t>
  </si>
  <si>
    <t>Mini-PROTEAN® Comb, 10-well, 1.0 mm, 44  µl</t>
  </si>
  <si>
    <t>Peines Mini-PROTEAN®, 15 pocillos, 1.5 mm, 40 µl</t>
  </si>
  <si>
    <t>PD-Tip™ Precision Dispenser Tips, non-sterile, 25mL (one adapter included)</t>
  </si>
  <si>
    <t>28988937  -  GE28-9889-37</t>
  </si>
  <si>
    <t>Paquete con 8 capilares con electrodo y detector, 75 uM para análisis de secuenciación</t>
  </si>
  <si>
    <t>Caja de tubos de microcentrífuga de 100 plazas, paquete multicolor de 5, de 1,5 a 2,0 ml</t>
  </si>
  <si>
    <t xml:space="preserve">Tubo de silicon de 6 mm diametro y 2 mm pared, metro </t>
  </si>
  <si>
    <t>Vial de vidrio ambar de 4 ml, con tapa rosca</t>
  </si>
  <si>
    <t>MMT-7020C1</t>
  </si>
  <si>
    <t>NEPCO</t>
  </si>
  <si>
    <t>Caja Petri para cultivo celular, de poliestireno, de 60 mm de diámetro x 15 mm alto, tratadas, estéril._x000B_</t>
  </si>
  <si>
    <t>Vaso de precipitado de  50 ml. Vidrio Boro 3.3</t>
  </si>
  <si>
    <t>CLS3596</t>
  </si>
  <si>
    <t>SYM-500</t>
  </si>
  <si>
    <t>Filtro de nylon Titan3™ tipo jeringa de 17mm x 0,2 µm de tamaño de poro.</t>
  </si>
  <si>
    <t>Matraz de cultivo celular Estéril, fondo plano. Área de cultivo: 75 cm2. Volumen: 25 ml. tapón ventilación.</t>
  </si>
  <si>
    <t>Filtros hidrófobos, 0,45 ?m, no estériles</t>
  </si>
  <si>
    <t>Cientifica Senna - Interlux</t>
  </si>
  <si>
    <t>Thermo Fisher Scientific™ - Applied Biosystems™</t>
  </si>
  <si>
    <t>Paquete con 500 tubos</t>
  </si>
  <si>
    <t>5000-0020</t>
  </si>
  <si>
    <t>BAF206</t>
  </si>
  <si>
    <t>BAF217</t>
  </si>
  <si>
    <t>Paquete con 1000 tubos</t>
  </si>
  <si>
    <t>PCR-05-C</t>
  </si>
  <si>
    <t>12-9787-42</t>
  </si>
  <si>
    <t>bs-1281R-FITC</t>
  </si>
  <si>
    <t>sc-271908 AF546</t>
  </si>
  <si>
    <t>FITC Annexin V Apoptosis Detection Kit with PI</t>
  </si>
  <si>
    <t>Recombinant Human IL-2 (E. coli expressed, carrier-free)</t>
  </si>
  <si>
    <t>GTX128954</t>
  </si>
  <si>
    <t>PE anti-human CXCL10 (IP-10) Antibody</t>
  </si>
  <si>
    <t>ImmunoTools</t>
  </si>
  <si>
    <t>1290-IL-010/CF</t>
  </si>
  <si>
    <t>Anti-Human GM-CSF Biotin</t>
  </si>
  <si>
    <t>Anti-Human IL-22 Biotin</t>
  </si>
  <si>
    <t>3457-6-250</t>
  </si>
  <si>
    <t>3540-6-250</t>
  </si>
  <si>
    <t>Purified rat antimouse CD16/CD32</t>
  </si>
  <si>
    <t>HS120220</t>
  </si>
  <si>
    <t>L1491320</t>
  </si>
  <si>
    <t>Cesto de metal galvanizado con medidas de 25 x 25 x 15cm</t>
  </si>
  <si>
    <t>AE009-D</t>
  </si>
  <si>
    <t>2025</t>
  </si>
  <si>
    <t>2023</t>
  </si>
  <si>
    <t>Adaptadores Bond Elut (Tapa adaptadora para cartuchos) de 3 ml</t>
  </si>
  <si>
    <t>12131001</t>
  </si>
  <si>
    <t>2021</t>
  </si>
  <si>
    <t>Cartucho vacio con capacidad de 12 ml</t>
  </si>
  <si>
    <t>12131010</t>
  </si>
  <si>
    <t>2024</t>
  </si>
  <si>
    <t>L1491321</t>
  </si>
  <si>
    <t>Detector de conductividad térmica (TCD), Virola de grafito de 1 mm de diámetro interior para columnas capilares de 0,53 mm</t>
  </si>
  <si>
    <t>5080-8773</t>
  </si>
  <si>
    <t>L1491322</t>
  </si>
  <si>
    <t>Férula de grafito de 0,4 mm de diámetro interior para columnas capilares, 85% - 15 %</t>
  </si>
  <si>
    <t>5062-3508</t>
  </si>
  <si>
    <t>L1491323</t>
  </si>
  <si>
    <t>Jeringa ALS, 10 µL, aguja fija, 23/42/cono. Aguja recta de 23 g, jeringa de microlitro. Recomendada para inyecciones de 1 a 8 µL</t>
  </si>
  <si>
    <t>9301-0713</t>
  </si>
  <si>
    <t>L1491324</t>
  </si>
  <si>
    <t>Liner O-Rings, non-stick fluorocarbon</t>
  </si>
  <si>
    <t>5188-5365</t>
  </si>
  <si>
    <t>2022</t>
  </si>
  <si>
    <t>Zorbax®  RR Eclipse Plus C18, 95Å, 2.1 x 150 mm, 3.5 µm</t>
  </si>
  <si>
    <t>L1491449</t>
  </si>
  <si>
    <t>Tapa de rosca con pipeta con balín de 6.3 cm de longitud y sello de neopreno</t>
  </si>
  <si>
    <t>Alternative Design Manufacturing &amp; Supply, Inc.</t>
  </si>
  <si>
    <t>TCCN8.5-ST2.5SB</t>
  </si>
  <si>
    <t>L1491325</t>
  </si>
  <si>
    <t>Bombas Osmoticas de 2ml (2000 µl ) de capacidad, flujo de 2,5 µl por hora, 28 días 4 semanas</t>
  </si>
  <si>
    <t>Modelo: 2ML4</t>
  </si>
  <si>
    <t>Bombas Osmóticas ALZET® 2 ml. (10.0 µl/hr. 1 semana), longitud: 5.1 cm. Diametro: 1.4 cm</t>
  </si>
  <si>
    <t>795500</t>
  </si>
  <si>
    <t>2020</t>
  </si>
  <si>
    <t>L1491154</t>
  </si>
  <si>
    <t>Caja, fondos de jaula de policarbonato para roedores (rata/conejillo de indias). Medidas: 19.05 cm ancho x 29.21 cm Largo x 12.7 cm alto. Importado EUA</t>
  </si>
  <si>
    <t>N10PC</t>
  </si>
  <si>
    <t>L1491155</t>
  </si>
  <si>
    <t>Caja, fondos de jaula de policarbonato para roedores (rata/conejillo de indias). Medidas: 26.0 cm ancho x 47.5 cm Largo x 20.3 cm alto. Importado EUA</t>
  </si>
  <si>
    <t>R20PC</t>
  </si>
  <si>
    <t>L1491156</t>
  </si>
  <si>
    <t>Caja, fondos de jaula de policarbonato para roedores (rata/conejillo de indias). Medidas: 40.6 cm ancho x 50.8 cm Largo x 21.5 cm alto. Importado EUA</t>
  </si>
  <si>
    <t>R70PC</t>
  </si>
  <si>
    <t>4375323</t>
  </si>
  <si>
    <t>4358293</t>
  </si>
  <si>
    <t>4323032</t>
  </si>
  <si>
    <t>Microtubos con tapón a presión de 1.5 ml Axygen™ Maxyclear de polipropileno surtidos (azul, verde. violeta, naranja, rojo y amarillo), no estéril</t>
  </si>
  <si>
    <t>Puntas amarillas de 200 uL, RNase/DNase-Free, Racked, Non-Sterile</t>
  </si>
  <si>
    <t>Paquete con 960 puntas (10 racks x 96 puntas)</t>
  </si>
  <si>
    <t>Puntas claras Microvolumen de 0.5-10 µL. Gilson-Estilo P2 / P10 puntas con filtro estéril.</t>
  </si>
  <si>
    <t>L1491326</t>
  </si>
  <si>
    <t>Puntas de pipeta Axygen® de 1000 µL, biseladas, azules, estériles</t>
  </si>
  <si>
    <t>Paquete con 10 racks con 100 puntas c/u (1000)</t>
  </si>
  <si>
    <t>T-1000-B-R-S</t>
  </si>
  <si>
    <t>Puntas de pipeta universal filtrada, 1000µL, PP natural, RNasa / DNasa-Libre, estéril</t>
  </si>
  <si>
    <t>Paquete con 10 racks con 96 puntas cada una (960)</t>
  </si>
  <si>
    <t>Puntas de pipetas de microvolumen 0.1 - 10 µL. no filtradas limpias de larga duración, claras, no estéril. Maxymum Recovery®</t>
  </si>
  <si>
    <t>L1491327</t>
  </si>
  <si>
    <t>Tubo de microcentrífuga Axygen® MaxyClear Snaplock de 1.7 ml, polipropileno, transparente, no estéril.</t>
  </si>
  <si>
    <t>Caja con 5000 pzas</t>
  </si>
  <si>
    <t>MCT-175-C</t>
  </si>
  <si>
    <t>Tubo de microcentrífuga Axygen® MaxyClear Snaplock de 2,0 ml, polipropileno, transparente, no estéril, con cierre de seguridad.</t>
  </si>
  <si>
    <t>Tubos de polipropileno PCR de 0.5 ml. pared delgada con tapa plana, colores surtidos. No estériles. Caja con 1000 tubos.</t>
  </si>
  <si>
    <t>L1491328</t>
  </si>
  <si>
    <t>Tubos PCR de pared fina Axygen® de 0.5 ml con tapa plana, transparentes, no estériles,</t>
  </si>
  <si>
    <t>Tapas abovedadas Axygen® PCR de 1 x 8 tiras, aptas para tiras de tubos PCR de 0,2 ml, transparentes, no estériles</t>
  </si>
  <si>
    <t>Aguja de muestreo de metal pasivado</t>
  </si>
  <si>
    <t>Almohadilla térmica para animales 25 x 25 cm</t>
  </si>
  <si>
    <t>Conectores de tubos de silicona</t>
  </si>
  <si>
    <t>Culex/Raturn - Collares para ratas</t>
  </si>
  <si>
    <t>Recolección automatizada de fracciones - Microvolumen viales MF-5270</t>
  </si>
  <si>
    <t>Tapones de PTFE/silicona con resellado para viales de muestra de plástico/vidrio de 250/300 µl. (6 x 32 mm)</t>
  </si>
  <si>
    <t>L1491330</t>
  </si>
  <si>
    <t>Tubo s BD Vacutainer® Tubo sistema para toma y recolección de sangre, de plástico PET al vacío (13 x 75 mm), con EDTA K2 (5.4 mg) aplicado por aspersión en la pared del tubo, tapón lila con silicón como lubricante, volumen de drenado 4.0 ml (+ 0.3 ml). Etiquetados individualmente con número de lote y fecha de caducidad. Con tapón de seguridad. Estéril</t>
  </si>
  <si>
    <t>BD Vacutainer®</t>
  </si>
  <si>
    <t>BD-367856</t>
  </si>
  <si>
    <t>080.909.6514</t>
  </si>
  <si>
    <t>Tubos s BD Vacutainer®, tapón Rojo. Activador de coagulación, 13 x 75 mm. 4.0 ml</t>
  </si>
  <si>
    <t>BD-367812</t>
  </si>
  <si>
    <t>355623</t>
  </si>
  <si>
    <t>360213</t>
  </si>
  <si>
    <t>305107</t>
  </si>
  <si>
    <t>366594</t>
  </si>
  <si>
    <t>365985</t>
  </si>
  <si>
    <t>Tubo BD Vacutainer® de 8.5 ml. Vidrio Aditivo: Solución A ACD de citrato trisódico, 22.0 g / L; ácido cítrico, 8.0 g / l; y dextrosa 24.5 g / L, 1.5 ml. tapón convencional, color amarillo (16 x 100 mm)</t>
  </si>
  <si>
    <t>364606</t>
  </si>
  <si>
    <t>Tubo BD Vacutainer® para Suero con Activador de Coagulación, 13 x 100 mm, 6.0 ml. Tapón Rojo (080.909.6506).</t>
  </si>
  <si>
    <t>368175</t>
  </si>
  <si>
    <t>367863</t>
  </si>
  <si>
    <t>Tubo Vacutainer ™ Plus de 3.0 ml. con Heparina de litio 56 USP, de plástico color verde (13 x 75 mm).</t>
  </si>
  <si>
    <t>366667</t>
  </si>
  <si>
    <t>Tubo Vacutainer ™ Tubo sistema para toma y recolección de sangre, de plástico PET al vacío (13 x 75 mm), desechable para adulto con EDTA K2 (7.2 mg) aplicado por aspersión en la pared del tubo, tapón lila con silicón como lubricante, volumen de drenado 4.0 ml (+ 0.3 ml). Etiquetados individualmente con número de lote y fecha de caducidad. Con tapón de seguridad. Estéril.</t>
  </si>
  <si>
    <t>368171</t>
  </si>
  <si>
    <t>Tubos BD Microtainer®. Para la toma y recolección de sangre por punción capilar. De polipropileno translúcido, desechable, pediátrico, con EDTA K2, dipotásico como anticoagulante, tapón lila, volumen de drenado 250-500 µL. Tapón recolector de flujo. (080.909.5599)</t>
  </si>
  <si>
    <t>365974</t>
  </si>
  <si>
    <t>TUBO para citómetro de fonfo redondo de ensayo, poliestireno de doble posición ajuste las tapas, que ofrecen ambas posiciones ventilados y completamente cerrada, esteril de 5 ml. (12 x 75 mm.)</t>
  </si>
  <si>
    <t>352058</t>
  </si>
  <si>
    <t>Cubreobjetos redondo para células de 15 mm de grosor n.º 1</t>
  </si>
  <si>
    <t>L1491331</t>
  </si>
  <si>
    <t>NordicWare® Microwave Tender Cooker (Olla a presión para microondas)</t>
  </si>
  <si>
    <t>BioGenex Laboratories / Nordic Ware®</t>
  </si>
  <si>
    <t>NW001-PC</t>
  </si>
  <si>
    <t>Cama para Animales de laboratorio Sanitizado con Rayo UV. Bulto 10 Kg</t>
  </si>
  <si>
    <t>L1491584</t>
  </si>
  <si>
    <t>Puntas universales estériles con filtro, de 10 µl.  Certificado libre de ARNasa, ADNasa y ADN humano,  fabricados en polietileno de ultra alto peso molecular (UHMWPE).</t>
  </si>
  <si>
    <t>Paquete con 960 puntas (10 gradillas x 96 puntas)</t>
  </si>
  <si>
    <t>BioPointe Scientific</t>
  </si>
  <si>
    <t>311- 4050</t>
  </si>
  <si>
    <t>1703933</t>
  </si>
  <si>
    <t>7510081</t>
  </si>
  <si>
    <t>1704080</t>
  </si>
  <si>
    <t>L1491332</t>
  </si>
  <si>
    <t>Cubetas de electroporación Gene Pulser®/MicroPulser™, espacio de 0.2 cm (tapa verde: para bacterias, levaduras y células de mamíferos, incluidas células madre y primarias)</t>
  </si>
  <si>
    <t>1652082</t>
  </si>
  <si>
    <t>1703966</t>
  </si>
  <si>
    <t>1703967</t>
  </si>
  <si>
    <t>1704086</t>
  </si>
  <si>
    <t>1708097</t>
  </si>
  <si>
    <t>L1491333</t>
  </si>
  <si>
    <t>Membrana de Nitrocelulosa</t>
  </si>
  <si>
    <t>Rollo, 0.45 µm, 30 cm x 3.5 m </t>
  </si>
  <si>
    <t>1620115</t>
  </si>
  <si>
    <t>L1491334</t>
  </si>
  <si>
    <t>Mini Gel Holder Cassette, para usar con Mini Trans-Blot® Cell</t>
  </si>
  <si>
    <t>1703931</t>
  </si>
  <si>
    <t>1653359</t>
  </si>
  <si>
    <t>1653356</t>
  </si>
  <si>
    <t>1658038</t>
  </si>
  <si>
    <t>1658037</t>
  </si>
  <si>
    <t>1703956</t>
  </si>
  <si>
    <t>1703932</t>
  </si>
  <si>
    <t>L1491335</t>
  </si>
  <si>
    <t>Peines Mini-PROTEAN®, 10 pocillos, 1.5 mm, 66 µl</t>
  </si>
  <si>
    <t>1653365</t>
  </si>
  <si>
    <t>1653366</t>
  </si>
  <si>
    <t>1653308</t>
  </si>
  <si>
    <t>1653310</t>
  </si>
  <si>
    <t>1653311</t>
  </si>
  <si>
    <t>2239915</t>
  </si>
  <si>
    <t>ReadyStrip™ Tira de gradiente de 7 cm, pH 3–10,de pH inmovilizado (IPG) para separaciones de primera dimensión en los sistemas PROTEAN® i12™ IEF y PROTEAN IEF</t>
  </si>
  <si>
    <t>1632000</t>
  </si>
  <si>
    <t>1653312</t>
  </si>
  <si>
    <t>1704085</t>
  </si>
  <si>
    <t>705720</t>
  </si>
  <si>
    <t>148235</t>
  </si>
  <si>
    <t>702380</t>
  </si>
  <si>
    <t>702382</t>
  </si>
  <si>
    <t>705702</t>
  </si>
  <si>
    <t>705704</t>
  </si>
  <si>
    <t>705708</t>
  </si>
  <si>
    <t>705710</t>
  </si>
  <si>
    <t>759500</t>
  </si>
  <si>
    <t>25300</t>
  </si>
  <si>
    <t>L1491336</t>
  </si>
  <si>
    <t>Micropunta conica 1/8" de diámetro (para usar con bocina disruptora roscada de 1/2" de diámetro ) para usar con sonificadores Branson SFX250, SFX550, S250 y S450</t>
  </si>
  <si>
    <t>Branson Ultrasonics™</t>
  </si>
  <si>
    <t>L1491337</t>
  </si>
  <si>
    <t>Cánula esofágica Curva de acero inoxidable no flexible (Reutilizable) de 18 g x 1.5", 2.25 mm</t>
  </si>
  <si>
    <t>Cadence Science®</t>
  </si>
  <si>
    <t>7912</t>
  </si>
  <si>
    <t>L1491525</t>
  </si>
  <si>
    <t>IQ Ultimate™ IQ-UL</t>
  </si>
  <si>
    <t>Paquete con 100 pruebas</t>
  </si>
  <si>
    <t>Chemotechnique MB Diagnostics AB</t>
  </si>
  <si>
    <t>IQ-UL</t>
  </si>
  <si>
    <t>L1491338</t>
  </si>
  <si>
    <t>Agujas de acero inoxidable Chromabond™ para colectores de vacío</t>
  </si>
  <si>
    <t>Chromabond™</t>
  </si>
  <si>
    <t>730152</t>
  </si>
  <si>
    <t>L1491339</t>
  </si>
  <si>
    <t>Conexiones Luer Chromabond™, hembra para la tapa del colector de vacío</t>
  </si>
  <si>
    <t>730183.12</t>
  </si>
  <si>
    <t>L1491340</t>
  </si>
  <si>
    <t>Conexiones Luer Chromabond™, macho para la tapa del colector de vacío</t>
  </si>
  <si>
    <t>730184.12</t>
  </si>
  <si>
    <t>L1491341</t>
  </si>
  <si>
    <t>Llaves de paso (válvulas) Chromabond™, plástico</t>
  </si>
  <si>
    <t>730185N</t>
  </si>
  <si>
    <t>L1491455</t>
  </si>
  <si>
    <t>Cepo rojo para rata mediana o contenedor manufacturado en acrílico de 3 mm de espesor. Medidas: 6.0 X 5.5 X 20 cm.</t>
  </si>
  <si>
    <t>CEPRATAMEDRJ</t>
  </si>
  <si>
    <t>L1491454</t>
  </si>
  <si>
    <t>Cepo rojo para ratón o contenedor manufacturado en acrílico de 3 mm de espesor. Medidas: 3.6 X 3.3 X 8.8 cm.</t>
  </si>
  <si>
    <t>CEPRATONRJ</t>
  </si>
  <si>
    <t>L1491342</t>
  </si>
  <si>
    <t>Colador de células Falcon® de 40 µm, azul, estéril, envasado individualmente</t>
  </si>
  <si>
    <t>Corning Falcon™</t>
  </si>
  <si>
    <t>352340</t>
  </si>
  <si>
    <t>431119</t>
  </si>
  <si>
    <t>Caja petri para cultivo celular poliestireno desechable de 100 x 20 mm, tratado esteril</t>
  </si>
  <si>
    <t>430167</t>
  </si>
  <si>
    <t>Caja petri para cultivo celular poliestireno desechable de 35 x 10 mm</t>
  </si>
  <si>
    <t>430165</t>
  </si>
  <si>
    <t>Corning® . Microplacas x 360µL, de poliestireno blanco sólido de fondo plano de 96 pocillos tratadas con TC, con tapa, estériles</t>
  </si>
  <si>
    <t>3917</t>
  </si>
  <si>
    <t>431117</t>
  </si>
  <si>
    <t>3011</t>
  </si>
  <si>
    <t>430769</t>
  </si>
  <si>
    <t>L1491343</t>
  </si>
  <si>
    <t>Corning® UV transparent microplates, fondo plano, poliestireno, no estériles, sin tapa</t>
  </si>
  <si>
    <t>Caja con 50 pzas</t>
  </si>
  <si>
    <t>3635</t>
  </si>
  <si>
    <t>430487</t>
  </si>
  <si>
    <t>Criovial de polipropileno graduado; capacidad 2 mL, fondo circular. Tapa de rosca externa color naranja. Estéril y libre de DNAsa, RNAsa y pirógenos.</t>
  </si>
  <si>
    <t>430659</t>
  </si>
  <si>
    <t>L1491344</t>
  </si>
  <si>
    <t>Cubreobjetos Corning® rectangulares n.° 1 de 24 x 50 mm</t>
  </si>
  <si>
    <t>2975-245</t>
  </si>
  <si>
    <t>3401</t>
  </si>
  <si>
    <t>3008</t>
  </si>
  <si>
    <t>Matraz Corning® de cultivo celular con cuello inclinado en forma de U de 75 cm² con tapón de ventilación</t>
  </si>
  <si>
    <t>L1491345</t>
  </si>
  <si>
    <t>Matraz Erlenmeyer de policarbonato de 1 Litro con tapa de ventilación Corning®</t>
  </si>
  <si>
    <t>Caja con 25 pzas.</t>
  </si>
  <si>
    <t>431147</t>
  </si>
  <si>
    <t>L1491346</t>
  </si>
  <si>
    <t>Matraz Erlenmeyer de policarbonato de 250 ml con tapa de ventilación Corning®</t>
  </si>
  <si>
    <t>Caja con 50 pzas.</t>
  </si>
  <si>
    <t>431144</t>
  </si>
  <si>
    <t>L1491347</t>
  </si>
  <si>
    <t>Matraz Erlenmeyer de policarbonato de 500 ml con tapa de ventilación Corning®</t>
  </si>
  <si>
    <t>431145</t>
  </si>
  <si>
    <t>L1491348</t>
  </si>
  <si>
    <t>Membrana de poliéster Corning® Transwell® de 6,5 mm con inserto de poro de 0,4 µm, estéril, placa de 24 pocillos</t>
  </si>
  <si>
    <t>Paquete con 48 placas</t>
  </si>
  <si>
    <t>3470</t>
  </si>
  <si>
    <t>3799</t>
  </si>
  <si>
    <t>3590</t>
  </si>
  <si>
    <t>3628</t>
  </si>
  <si>
    <t>3915</t>
  </si>
  <si>
    <t>9102</t>
  </si>
  <si>
    <t>Microplacas Corning® de poliestireno de fondo plano transparente de 96 pocillos, Volumen de pozo 360 µL , tratadas con TC, envueltas individualmente, con tapa, estériles</t>
  </si>
  <si>
    <t>3599</t>
  </si>
  <si>
    <t>Pipetas serológicas Stripette™ de 10 ml de poliestireno esteril, desechable, graduada en empaque individual.</t>
  </si>
  <si>
    <t>7015</t>
  </si>
  <si>
    <t>4101</t>
  </si>
  <si>
    <t>Pipetas serológicas Stripette™ de 5 ml, poliestireno, estériles, desechables.</t>
  </si>
  <si>
    <t>4051</t>
  </si>
  <si>
    <t>L1491349</t>
  </si>
  <si>
    <t>Placa de cultivo con tratamiento TC de 150 mm de Corning®</t>
  </si>
  <si>
    <t>430599</t>
  </si>
  <si>
    <t>3527</t>
  </si>
  <si>
    <t>3512</t>
  </si>
  <si>
    <t>L1491350</t>
  </si>
  <si>
    <t>Placas de múltiples pocillos de 48 pocillos CellBIND® de Corning®, fondo plano, transparentes, con tapa, estériles</t>
  </si>
  <si>
    <t>3338</t>
  </si>
  <si>
    <t>3513</t>
  </si>
  <si>
    <t>3526</t>
  </si>
  <si>
    <t>Portaobjetos de microscopio Corning®, bordes satinados y un extremo lateral satinado, 25 x 75 mm x 1– 1,2 mm de espesor</t>
  </si>
  <si>
    <t>Caja con 50 laminillas</t>
  </si>
  <si>
    <t>3010</t>
  </si>
  <si>
    <t>430517</t>
  </si>
  <si>
    <t>431097</t>
  </si>
  <si>
    <t>430186</t>
  </si>
  <si>
    <t>L1491351</t>
  </si>
  <si>
    <t>Soporte permeable Corning® HTS Transwell®-96 pocillos con membrana de policarbonato de 0,4 µm de poro, estéril</t>
  </si>
  <si>
    <t>3391</t>
  </si>
  <si>
    <t>Tubos de centrífuga de PET (tereftalato de polietileno), de 15 ml, en gradilla empaquetada con tapón de sellado, estériles.</t>
  </si>
  <si>
    <t>430055</t>
  </si>
  <si>
    <t>430052</t>
  </si>
  <si>
    <t>Tubos de centrífuga de PP (polipropileno), de 50 ml, fondo cónico con tapón de sellado, envasados a granel, estériles,</t>
  </si>
  <si>
    <t>430291</t>
  </si>
  <si>
    <t>430829</t>
  </si>
  <si>
    <t>430290</t>
  </si>
  <si>
    <t>430766</t>
  </si>
  <si>
    <t>430791</t>
  </si>
  <si>
    <t>431220</t>
  </si>
  <si>
    <t>Corning® - Axygen®</t>
  </si>
  <si>
    <t>Corning® / Costar®</t>
  </si>
  <si>
    <t>3506</t>
  </si>
  <si>
    <t>L1491352</t>
  </si>
  <si>
    <t>Tubos de ensayo PYREX® VISTA™ de 20 ml, 16 x 150 mm</t>
  </si>
  <si>
    <t>Corning® / Pyrex ®</t>
  </si>
  <si>
    <t>70800-16</t>
  </si>
  <si>
    <t>Matraz de cultivo célular de 25 cm², 50 ml, cuello inclinado, tapa ventilada, estéril</t>
  </si>
  <si>
    <t>353108</t>
  </si>
  <si>
    <t>L1491353</t>
  </si>
  <si>
    <t>Filtros Antibacterianos/Antivirales, de uso único con boquilla redonda (50 u.)</t>
  </si>
  <si>
    <t>Caja con 50 unidades</t>
  </si>
  <si>
    <t>Cosmed Srl</t>
  </si>
  <si>
    <t>A-182-300-004</t>
  </si>
  <si>
    <t>L1491354</t>
  </si>
  <si>
    <t>Tubo reutilizable para tests con Canopy para Monitor Metabólico Q-NRG™</t>
  </si>
  <si>
    <t>C02678-01-07</t>
  </si>
  <si>
    <t>L1491355</t>
  </si>
  <si>
    <t>Velos de Canopy de uso único (50 u.), large</t>
  </si>
  <si>
    <t>C04690-01-10</t>
  </si>
  <si>
    <t>L1491356</t>
  </si>
  <si>
    <t>Columna de cromatografía de intercambio catiónico HiTrap® SP HP</t>
  </si>
  <si>
    <t>Paquete de 5 × 1 mL</t>
  </si>
  <si>
    <t>Cytiva™</t>
  </si>
  <si>
    <t>17115101</t>
  </si>
  <si>
    <t>Sample loop 1 ml</t>
  </si>
  <si>
    <t>18111401</t>
  </si>
  <si>
    <t>28954326</t>
  </si>
  <si>
    <t>18385501</t>
  </si>
  <si>
    <t>Cronómetros con temporizador y alarma con pantalla gigante de 4 canales, 1 seg. a 100 hrs</t>
  </si>
  <si>
    <t>9500</t>
  </si>
  <si>
    <t>71500</t>
  </si>
  <si>
    <t>71461</t>
  </si>
  <si>
    <t>64799</t>
  </si>
  <si>
    <t>70182</t>
  </si>
  <si>
    <t>Caja de 50 portaobjetos microscopio de 3x1" o 25x75 mm. con cubierta deslizante.</t>
  </si>
  <si>
    <t>71462</t>
  </si>
  <si>
    <t>Eppendorf®</t>
  </si>
  <si>
    <t>5804776003</t>
  </si>
  <si>
    <t>5804775007</t>
  </si>
  <si>
    <t>L1491357</t>
  </si>
  <si>
    <t>Kit de IsoPack e IsoRack, para tubos de 1,5/2,0 mL, 0 °C</t>
  </si>
  <si>
    <t>3880001166</t>
  </si>
  <si>
    <t>3881000015</t>
  </si>
  <si>
    <t>L1491361</t>
  </si>
  <si>
    <t>Puntas de pipeta volume range 2.5 mL de desplazamiento positivo Eppendorf™ Combitips™ Advanced, estériles, envueltas individualmente</t>
  </si>
  <si>
    <t>30089553</t>
  </si>
  <si>
    <t>L1491358</t>
  </si>
  <si>
    <t>Puntas para pipeta de repetición 2.5 mL, verde, puntas incolores. Combitips® advanced</t>
  </si>
  <si>
    <t>Caja con 100 puntas</t>
  </si>
  <si>
    <t>30089448</t>
  </si>
  <si>
    <t>L1491359</t>
  </si>
  <si>
    <t>Puntas para pipeta de repetición 25 mL, rojo, puntas incolores. Combitips® advanced</t>
  </si>
  <si>
    <t>30089472</t>
  </si>
  <si>
    <t>L1491360</t>
  </si>
  <si>
    <t>Puntas para pipeta de repetición 50 mL, gris claro, puntas incolores. Combitips® advanced</t>
  </si>
  <si>
    <t>30089480</t>
  </si>
  <si>
    <t>Tubos Eppendorf® DNA LoBind®. Capacidad 1.5 ml, PCR limpia, incoloro.</t>
  </si>
  <si>
    <t>30108051</t>
  </si>
  <si>
    <t>L1491363</t>
  </si>
  <si>
    <t>Cubreobjetos de vidrio circular de 12 mm.</t>
  </si>
  <si>
    <t>Equimlab / PEARL</t>
  </si>
  <si>
    <t>CC0012</t>
  </si>
  <si>
    <t>Extech Instruments</t>
  </si>
  <si>
    <t>352350</t>
  </si>
  <si>
    <t>352008</t>
  </si>
  <si>
    <t>352070</t>
  </si>
  <si>
    <t>352095</t>
  </si>
  <si>
    <t>L1491364</t>
  </si>
  <si>
    <t>Ficher Scientific / Rogo Sampaic™</t>
  </si>
  <si>
    <t>11738551 / FMQ006.500</t>
  </si>
  <si>
    <t>L1491365</t>
  </si>
  <si>
    <t>Conectores de tubos conicos rectos de polipropileno (Ø 4-5-6 mm. Nominal), diferentes diámetros</t>
  </si>
  <si>
    <t>Fischer Scientific Kartell™</t>
  </si>
  <si>
    <t>7051000</t>
  </si>
  <si>
    <t>10135350</t>
  </si>
  <si>
    <t>L1491366</t>
  </si>
  <si>
    <t>Spectrum™ Spectra/Por Biotech-Grade RC Dialysis Membrane Tubing</t>
  </si>
  <si>
    <t>Rollo con 5 m de membrana</t>
  </si>
  <si>
    <t>08-607-067</t>
  </si>
  <si>
    <t>10530072</t>
  </si>
  <si>
    <t>L1491367</t>
  </si>
  <si>
    <t>Caja de almacenamiento criogénico de polipropileno (Azul, verde, morado, amarillo y naranja)</t>
  </si>
  <si>
    <t>Paquete con 5 cajas</t>
  </si>
  <si>
    <t>HS120040</t>
  </si>
  <si>
    <t>15993297</t>
  </si>
  <si>
    <t>18245001</t>
  </si>
  <si>
    <t>11000852</t>
  </si>
  <si>
    <t>18385801</t>
  </si>
  <si>
    <t>608087</t>
  </si>
  <si>
    <t>80383</t>
  </si>
  <si>
    <t>204452</t>
  </si>
  <si>
    <t>L1491368</t>
  </si>
  <si>
    <t>Electrodo digital de pH con cuerpo de vidrio</t>
  </si>
  <si>
    <t>HANNA® instruments</t>
  </si>
  <si>
    <t>HI11310</t>
  </si>
  <si>
    <t>L1491369</t>
  </si>
  <si>
    <t>Caja de almacenamiento de Microtubos de 50 pozos, tubos de microcentrífuga y viales criogénicos (1,5/2,0 ml)</t>
  </si>
  <si>
    <t>120033</t>
  </si>
  <si>
    <t>L1491370</t>
  </si>
  <si>
    <t>Caja de almacenamiento para 100 microtubos 1.5/2ml polipropileno 5 colores (Azul, naranja, amarillo, verde, morado)</t>
  </si>
  <si>
    <t>HS120044</t>
  </si>
  <si>
    <t>L1491371</t>
  </si>
  <si>
    <t>Caja de cartón de almacenamiento para 169 tubos (13 x 13) de 0.2 mL</t>
  </si>
  <si>
    <t>L1491372</t>
  </si>
  <si>
    <t>Caja para el almacenamiento y transporte de hasta 100 portaobjetos de microscopio, color verde</t>
  </si>
  <si>
    <t>HS15994B</t>
  </si>
  <si>
    <t>Paquete con 4 pzas</t>
  </si>
  <si>
    <t>L1491373</t>
  </si>
  <si>
    <t>Pipeteador (Bulbo succionador) de 3 vías, hule azul</t>
  </si>
  <si>
    <t>HS20632C</t>
  </si>
  <si>
    <t>L1491374</t>
  </si>
  <si>
    <t>Placas de alúmina con muescas; 10 x 8 cm</t>
  </si>
  <si>
    <t>Caja con 10 pzas.</t>
  </si>
  <si>
    <t>SE202N-10</t>
  </si>
  <si>
    <t>L1491375</t>
  </si>
  <si>
    <t>Toallas conductivas y antibacterianas para el test InBody</t>
  </si>
  <si>
    <t>InBody Tissue</t>
  </si>
  <si>
    <t>Piseta integral (Frasco de lavado), de polietileno de baja densidad de 500 ml</t>
  </si>
  <si>
    <t>L1491376</t>
  </si>
  <si>
    <t>Asas de Nicromo bacteriológicas, calibradas aproximada 1/100 Negras 5 mm diametro, de níquel cromo con mango de aluminio</t>
  </si>
  <si>
    <t>Industrias Ruisánchez</t>
  </si>
  <si>
    <t>150-00</t>
  </si>
  <si>
    <t>L1491377</t>
  </si>
  <si>
    <t>Gradilla con Imán DynaMag™-2</t>
  </si>
  <si>
    <t>L1491378</t>
  </si>
  <si>
    <t>Gradilla de plástico Sample Rack (para imán DynaMag™-2)</t>
  </si>
  <si>
    <t>12322D</t>
  </si>
  <si>
    <t>L1491379</t>
  </si>
  <si>
    <t>Cámara de respiración y fotosíntesis adicional</t>
  </si>
  <si>
    <t>iWorx</t>
  </si>
  <si>
    <t>RPC-100</t>
  </si>
  <si>
    <t>L1491380</t>
  </si>
  <si>
    <t>Transductor o sensor de pulso</t>
  </si>
  <si>
    <t>PT-100</t>
  </si>
  <si>
    <t>L1491381</t>
  </si>
  <si>
    <t>Frasco de vidrio graduado de 1 Litro con tapa rosca tipo GL45 azul</t>
  </si>
  <si>
    <t>KX-14395-1000</t>
  </si>
  <si>
    <t>Matraz Erlenmeyer boca ancha de 1,000 ml</t>
  </si>
  <si>
    <t>Pipeta Pasteur desechable en vidrio cal soda 5" / 146 mm. Punta corta</t>
  </si>
  <si>
    <t>Pipeta Pasteur desechable en vidrio cal soda 9"/228 mm. Punta larga</t>
  </si>
  <si>
    <t>L1491382</t>
  </si>
  <si>
    <t>Tubo de cultivo en vidrio de borosilicato reusable decorado sin labio de 4 mL, 10x75 mm</t>
  </si>
  <si>
    <t>KX-45048-1075</t>
  </si>
  <si>
    <t>L1491383</t>
  </si>
  <si>
    <t>Vaso de precipitado 600 ml. Griffin de forma baja en vidrio de borosilicato</t>
  </si>
  <si>
    <t>L1491384</t>
  </si>
  <si>
    <t>Vial para cromatografía Liner PTFE 4 ml, dimensión 15X45 mm Tapa GPI 13-425</t>
  </si>
  <si>
    <t>KX-60811B-1</t>
  </si>
  <si>
    <t>L1491385</t>
  </si>
  <si>
    <t>Vial de centelleo de vidrio KIMBLE® de 20 ml con tapa acoplada</t>
  </si>
  <si>
    <t>Kimble®</t>
  </si>
  <si>
    <t>74500-20</t>
  </si>
  <si>
    <t>L1491386</t>
  </si>
  <si>
    <t>Conjunto completo de Válvula Y</t>
  </si>
  <si>
    <t>KORR® Medical Technologies</t>
  </si>
  <si>
    <t>9FG0211</t>
  </si>
  <si>
    <t>L1491387</t>
  </si>
  <si>
    <t>Filtros antibacteriales</t>
  </si>
  <si>
    <t>Bolsa con 3 unidades</t>
  </si>
  <si>
    <t>9FG0079</t>
  </si>
  <si>
    <t>L1491388</t>
  </si>
  <si>
    <t>Malla adaptador mascarilla</t>
  </si>
  <si>
    <t>9FG0223-SML</t>
  </si>
  <si>
    <t>L1491389</t>
  </si>
  <si>
    <t>Manguera de 6 pies para pruebas de VO2</t>
  </si>
  <si>
    <t>9FG0205</t>
  </si>
  <si>
    <t>L1491390</t>
  </si>
  <si>
    <t>Mascarilla reutilizable para pruebas de VO2</t>
  </si>
  <si>
    <t>9FG0222-SML</t>
  </si>
  <si>
    <t>L1491391</t>
  </si>
  <si>
    <t>MetaBreathers™ para caloriemetría en reposo (un solo uso). Tubos metabólicos exclusivos de KORR para pruebas de RMR</t>
  </si>
  <si>
    <t>Paquete con 100 unidades</t>
  </si>
  <si>
    <t>9FG0187</t>
  </si>
  <si>
    <t>L1491392</t>
  </si>
  <si>
    <t>Labnet International</t>
  </si>
  <si>
    <t>E2110-PG-1-BS</t>
  </si>
  <si>
    <t xml:space="preserve">Filtros  PTFE autoclavable, 0.2 µm </t>
  </si>
  <si>
    <t xml:space="preserve">LabNet International </t>
  </si>
  <si>
    <t>L1491586</t>
  </si>
  <si>
    <t xml:space="preserve">Celda estándar para fluorómetro. Fabricada en cuarzo (Spectrosil® Quartz), con cuatro caras pulidas, volumén nominal de 1.7mL. Trayecto óptico de 5mm. Ventana con ancho de 12.5mm y alto de 45mm. Gama de aplicación de 170 a 2700nm. Incluye tapón de PTFE. </t>
  </si>
  <si>
    <t>C.V.I75105</t>
  </si>
  <si>
    <t>Anti-Roll Plate, Assy. 70mm 100µm (Criostato Leica CM186 , reemplazo de Guian anti roll)</t>
  </si>
  <si>
    <t>14041933980</t>
  </si>
  <si>
    <t>Casetes IP Routine VI son casetes de una sola pieza con bisagras frangibles para quitar fácilmente la tapa, Tamaño del poro:2.76mm². Ángulo de impresión:45°</t>
  </si>
  <si>
    <t>14071135636</t>
  </si>
  <si>
    <t>14035838925</t>
  </si>
  <si>
    <t>14035838926</t>
  </si>
  <si>
    <t>Laminillas electrocargadas (Portaobjetos) con adhesivo Apex Superior, vidrio, pantalla blanca, medidas: 25 mm x 76 mm x 1 mm.</t>
  </si>
  <si>
    <t>3800080</t>
  </si>
  <si>
    <t>Parafina Surgipath™ Paraplast™ mezcla con polímeros sintéticos, Punto de solidificación 56°C para medio de inclusión/infiltración de tejidos</t>
  </si>
  <si>
    <t>Paquete con 8 Bolsa con 1 kg. cada una</t>
  </si>
  <si>
    <t>39601006</t>
  </si>
  <si>
    <t>3800381</t>
  </si>
  <si>
    <t xml:space="preserve">Termometro Digital Tipo Pluma -50 A 300°C </t>
  </si>
  <si>
    <t>92110</t>
  </si>
  <si>
    <t>717810</t>
  </si>
  <si>
    <t>Porta Objeto corte esmerilado con pantalla 25 x 75 mm</t>
  </si>
  <si>
    <t>L1491393</t>
  </si>
  <si>
    <t>Minisistema de electroforesis en gel horizontal (Incluye: Pieza 1 x Tanque transparente y tapa transparente: 2 x MJ-G01 (Soporte para hacer gel). 2 x MJ-T02 (Bandeja de 107x60 mm). 4 x MJ-T01 (Bandeja de 52x60 mm). 1 x MJ-C01 (Peine de doble cara: 8 dientes x 2 y 17 dientes; 12 dientes x 2 y 25 dientes). 1 x MT-C03 (Compatible con varias pipetas de 23 dientes, Prep 1 y Marker 2, Prep 2 y Marker 2; 6 dientes x 2 para mini gel y 12 dientes para midi gel). 1 x Cable de electroforesis negro y rojo</t>
  </si>
  <si>
    <t>Kit (sistema completo)</t>
  </si>
  <si>
    <t>Major Science</t>
  </si>
  <si>
    <t>MJ-105A</t>
  </si>
  <si>
    <t>L1491587</t>
  </si>
  <si>
    <t xml:space="preserve">Tuberia de Tygon™ L/S 14, para uso general en el laboratorio, para una presión máxima de 25 PSI, máximo vacio 26 pulgadas de HG, para un rango de temperatura de -50 a 70 OC, dimensiones de 1.5 mm. de diámetro interior, para un rango de flujo de 1.3 ml/min a una velocidad de 6 a 600 RPM, autoclave. </t>
  </si>
  <si>
    <t>Paquete con 50 pies (15 mts)</t>
  </si>
  <si>
    <t>Masterflex™</t>
  </si>
  <si>
    <t>MFLX0650914</t>
  </si>
  <si>
    <t>Sensor de glucosa Enlite™</t>
  </si>
  <si>
    <t>Amicon® Ultra-0.5 Centrifugal Filter Unit with Ultracel-3 membrane</t>
  </si>
  <si>
    <t>Membrana Durapore®, PVDF, hidrófila: 0.22 µm, 25 mm, blanca, superficie lisa</t>
  </si>
  <si>
    <t>GVWP02500</t>
  </si>
  <si>
    <t>1055480001</t>
  </si>
  <si>
    <t>Tiras de almohadilla conjugada de fibra de vidrio G041</t>
  </si>
  <si>
    <t>109535</t>
  </si>
  <si>
    <t>27341</t>
  </si>
  <si>
    <t>L1491394</t>
  </si>
  <si>
    <t>Jeringa Hamilton ® (modelo, volumen × L 10 µL × 51 mm, calibre de aguja 26s)</t>
  </si>
  <si>
    <t>Merck / Hamilton®</t>
  </si>
  <si>
    <t>HAM80075 / 80075</t>
  </si>
  <si>
    <t>L1491395</t>
  </si>
  <si>
    <t>Filtros de jeringa no estériles Whatman ® Puradisc 13, con membrana de 0,1 µm</t>
  </si>
  <si>
    <t>Paquete con 100 pzas.</t>
  </si>
  <si>
    <t>Merck / Whatman®</t>
  </si>
  <si>
    <t>WHA67891301 / 6789-1301</t>
  </si>
  <si>
    <t>L1491398</t>
  </si>
  <si>
    <t>Punta pipeta RC LTS 250µL</t>
  </si>
  <si>
    <t>Mettler Toledo™</t>
  </si>
  <si>
    <t>17001118</t>
  </si>
  <si>
    <t>L1491399</t>
  </si>
  <si>
    <t>Puntas LTS para micropipeta de 200 µL en rack</t>
  </si>
  <si>
    <t>Caja con 960 puntas en 10 gradilla</t>
  </si>
  <si>
    <t>LQR-200SLR</t>
  </si>
  <si>
    <t>L1491400</t>
  </si>
  <si>
    <t>Sujetador para filtros, punta roma, acero inoxidable</t>
  </si>
  <si>
    <t>Millipore®</t>
  </si>
  <si>
    <t>XX6200006P</t>
  </si>
  <si>
    <t>Cryo Contenedor para congelación Mr. Frosty para tubos de 1-2 mL Capacidad enfriamiento de 1 °C x minuto. Tapa azul / transparente, compartimeinto para 18 tubos</t>
  </si>
  <si>
    <t>20446120136</t>
  </si>
  <si>
    <t>Cama para Animales de laboratorio Aspen Chip bulto 13.5 kg</t>
  </si>
  <si>
    <t>L1491401</t>
  </si>
  <si>
    <t>Matraz de cultivo celular T75, tapa de ventilación, TC, estéril</t>
  </si>
  <si>
    <t>708003</t>
  </si>
  <si>
    <t>L1491402</t>
  </si>
  <si>
    <t>Pipeta serológica de 10 ml, envuelta individualmente en papel y plástico, estéril</t>
  </si>
  <si>
    <t>NEST® Biotechnology</t>
  </si>
  <si>
    <t>327001</t>
  </si>
  <si>
    <t>L1491403</t>
  </si>
  <si>
    <t>Placa de cultivo celular de 100 mm, TC, estéril</t>
  </si>
  <si>
    <t>Caja con 300 cajas</t>
  </si>
  <si>
    <t>704004</t>
  </si>
  <si>
    <t>L1491404</t>
  </si>
  <si>
    <t>Placa de cultivo celular de 150 mm, TC, estéril</t>
  </si>
  <si>
    <t>Caja con 100 cajas</t>
  </si>
  <si>
    <t>715001</t>
  </si>
  <si>
    <t>705001</t>
  </si>
  <si>
    <t>380111</t>
  </si>
  <si>
    <t>707003</t>
  </si>
  <si>
    <t>702001</t>
  </si>
  <si>
    <t>406012</t>
  </si>
  <si>
    <t>401001</t>
  </si>
  <si>
    <t>403102</t>
  </si>
  <si>
    <t>L1491405</t>
  </si>
  <si>
    <t>Caja para muestras con tapa,compatible con Balanza mecánica, 730-00</t>
  </si>
  <si>
    <t>Ohaus™</t>
  </si>
  <si>
    <t>80000053</t>
  </si>
  <si>
    <t>L1491588</t>
  </si>
  <si>
    <t>Pinza para papel filtro o membranas en acero inoxidable 304, utilizada para la transportación y manipulación de papel filtro o membranas, minimizando el riesgo de daño.</t>
  </si>
  <si>
    <t>PALL</t>
  </si>
  <si>
    <t>PALLC51147</t>
  </si>
  <si>
    <t>L1491408</t>
  </si>
  <si>
    <t>Celda de Fluoresencia SUPRASIL ® de cuarzo con agitadores magneticos, 4 mm, 500 µL</t>
  </si>
  <si>
    <t>Columna para HPLC Gemini® 3 µm C18 110 Å, LC Column 150 x 4.6 mm, Ea</t>
  </si>
  <si>
    <t>Vaso de precipitado de 10 ml. Vidrio Boro 3.3</t>
  </si>
  <si>
    <t>L1491589</t>
  </si>
  <si>
    <t>Cubreobjetos, 24 x 50 mm.</t>
  </si>
  <si>
    <t>101081013</t>
  </si>
  <si>
    <t>L1491410</t>
  </si>
  <si>
    <t>Matraces Erlenmeyer de boca estrecha de 2 Litros Pyrex® con borde resistente</t>
  </si>
  <si>
    <t>4980-2L</t>
  </si>
  <si>
    <t>L1491228</t>
  </si>
  <si>
    <t>Matraces Volumétrico aforados Clase A PYREX® de 100 ml con tapón cónico estándar de vidrio.</t>
  </si>
  <si>
    <t>5640-100</t>
  </si>
  <si>
    <t>L1491409</t>
  </si>
  <si>
    <t>Matraz volumétrico PYREX® de 2 l, clase A, con tapón cónico estándar de polietileno</t>
  </si>
  <si>
    <t>5646-2L</t>
  </si>
  <si>
    <t>L1491412</t>
  </si>
  <si>
    <t>Nanoplaca QIAcuity® 11x sellos de nanoplacas de 26 000 muestras de 8 pocillos</t>
  </si>
  <si>
    <t>250099</t>
  </si>
  <si>
    <t>L1491411</t>
  </si>
  <si>
    <t>Nanoplaca QIAcuity® 26k de 24 pocillos x aprox. 26.000 particiones de 40 µl de reacción de dPCR por pocillo</t>
  </si>
  <si>
    <t>Paquete con 10 Nanoplaca</t>
  </si>
  <si>
    <t>250001</t>
  </si>
  <si>
    <t>Tapas de tira de 12 tubos QX de 0,2 ml (80)</t>
  </si>
  <si>
    <t>929706</t>
  </si>
  <si>
    <t>Tira de 12 tubos QX de 0,2 ml (80)</t>
  </si>
  <si>
    <t>929703</t>
  </si>
  <si>
    <t>Tubos de muestra RB (2 ml), para usar con QIAcube y QIAcube Connect</t>
  </si>
  <si>
    <t xml:space="preserve">Caja  1000 tubos de microcentrífuga con cierre seguro (2 ml) </t>
  </si>
  <si>
    <t>990381</t>
  </si>
  <si>
    <t>4929292001</t>
  </si>
  <si>
    <t>L1491413</t>
  </si>
  <si>
    <t>pH Indicator Strips – UltraCruz</t>
  </si>
  <si>
    <t>sc-3667</t>
  </si>
  <si>
    <t>UltraCruz®. Frascos de cultivo celular, 75 cm2, con tapas ventiladas</t>
  </si>
  <si>
    <t>821581</t>
  </si>
  <si>
    <t>L1491414</t>
  </si>
  <si>
    <t>Tubos de poliestireno 5 ml, (LxØ): 75 x 12 mm</t>
  </si>
  <si>
    <t>55.476.061</t>
  </si>
  <si>
    <t>4005</t>
  </si>
  <si>
    <t>L1491415</t>
  </si>
  <si>
    <t>Alambre de platino de repuesto VS20 ( L × diam. 100 cm × 0.2 mm)</t>
  </si>
  <si>
    <t>EP1422-1EA</t>
  </si>
  <si>
    <t>Corning® Matraces de cultivo celular, superficie 75 cm2, cuello inclinado, capuchón (ventilado).</t>
  </si>
  <si>
    <t>CLS430641U-100EA</t>
  </si>
  <si>
    <t>24716</t>
  </si>
  <si>
    <t>L1491416</t>
  </si>
  <si>
    <t>Placa de cultivo con tratamiento TC de 150 x 25 mm</t>
  </si>
  <si>
    <t>Sigma-Aldrich® / Corning®</t>
  </si>
  <si>
    <t>CLS430599-5EA</t>
  </si>
  <si>
    <t>L1491590</t>
  </si>
  <si>
    <t>Muestreador de cuchara y espátula elipso</t>
  </si>
  <si>
    <t>SP Bel-Art ®</t>
  </si>
  <si>
    <t>BAH368070025</t>
  </si>
  <si>
    <t>30012</t>
  </si>
  <si>
    <t>400025</t>
  </si>
  <si>
    <t>70025</t>
  </si>
  <si>
    <t>70375</t>
  </si>
  <si>
    <t>30106</t>
  </si>
  <si>
    <t>30196</t>
  </si>
  <si>
    <t>Placa de cultivo celular, de poliestireno, 96 pocillos, negro, 85.4X127.6 mm, fondo plano, tratado con TC, estéril</t>
  </si>
  <si>
    <t>30296</t>
  </si>
  <si>
    <t>34096</t>
  </si>
  <si>
    <t>200350</t>
  </si>
  <si>
    <t>92013</t>
  </si>
  <si>
    <t>92003</t>
  </si>
  <si>
    <t>92203</t>
  </si>
  <si>
    <t>37524</t>
  </si>
  <si>
    <t>201907</t>
  </si>
  <si>
    <t>201924</t>
  </si>
  <si>
    <t>Caja Cryo de cartón: revestimiento repelente a la humedad 9 x 9 (81 agujeros)</t>
  </si>
  <si>
    <t>SPL® Life Sciences</t>
  </si>
  <si>
    <t>80181</t>
  </si>
  <si>
    <t>81100</t>
  </si>
  <si>
    <t>L1491417</t>
  </si>
  <si>
    <t>Crio caja de policarbonato para almacenar tubos de microcentrífuga o crioviales de 1.5-2.0 mL, 3 colores, 9x9 (81 orificios)</t>
  </si>
  <si>
    <t>80081</t>
  </si>
  <si>
    <t>22050</t>
  </si>
  <si>
    <t>70075</t>
  </si>
  <si>
    <t>Pipeta serológica de 10 ml, color naranja, estéril individual.</t>
  </si>
  <si>
    <t>91010</t>
  </si>
  <si>
    <t>L1491418</t>
  </si>
  <si>
    <t>Placa de cultivo celular de poliestireno 6 pozos blanco 85.40 x 127.60 x 20.20 mm fondo plano tratado con TC. Estéril</t>
  </si>
  <si>
    <t>30006</t>
  </si>
  <si>
    <t>Tubo de centrífuga cónico, estéril de 15 ml</t>
  </si>
  <si>
    <t>50015</t>
  </si>
  <si>
    <t>L1491419</t>
  </si>
  <si>
    <t>Microtubos de tornillo con faldón graduado de 2,0 mL y tapones de rosca planos. estéril</t>
  </si>
  <si>
    <t>SSIbio®</t>
  </si>
  <si>
    <t>2341-S0</t>
  </si>
  <si>
    <t>L1491421</t>
  </si>
  <si>
    <t>Punta Universal de 10 uL MAXIPENSE™ Ultra Baja Retención Graduada en Rack. no estéril</t>
  </si>
  <si>
    <t>524100</t>
  </si>
  <si>
    <t>L1491420</t>
  </si>
  <si>
    <t>Punta Universal de 10 uL xl/20 uL MAXIPENSE™ Ultra Baja Retención Graduada en Rack. no estéril</t>
  </si>
  <si>
    <t>524108</t>
  </si>
  <si>
    <t>528100</t>
  </si>
  <si>
    <t>528103</t>
  </si>
  <si>
    <t>528106</t>
  </si>
  <si>
    <t>528104</t>
  </si>
  <si>
    <t>Bebedero de Policarbonato o Polisulfonato con tapa y pipeta (3 cm. Longitud), de acero inoxidable con capacidad de 250 ml</t>
  </si>
  <si>
    <t>Tecniplast™ - Animals</t>
  </si>
  <si>
    <t>ACBT0252</t>
  </si>
  <si>
    <t>Bebedero de Policarbonato o Polisulfonato con tapa y pipeta (3 cm. Longitud), de acero inoxidable con capacidad de 500 ml</t>
  </si>
  <si>
    <t>ACBT0502</t>
  </si>
  <si>
    <t>L1491450</t>
  </si>
  <si>
    <t>Tapa de acero inoxidable para Bebedero con boquilla del mismo material de 23 mm. de longitud, diametro del pico 1.8 mm</t>
  </si>
  <si>
    <t>ACCP2521</t>
  </si>
  <si>
    <t>L1491422</t>
  </si>
  <si>
    <t>Cuchillas de acero al carbono GEM® de 3 facetas, de un solo filo y de máxima calidad</t>
  </si>
  <si>
    <t>Paquete con 120 cuchillas</t>
  </si>
  <si>
    <t>Ted Pella, Inc.</t>
  </si>
  <si>
    <t>121-82</t>
  </si>
  <si>
    <t>Thermo Fisher scientific - Bochem™</t>
  </si>
  <si>
    <t>10045070</t>
  </si>
  <si>
    <t>10355041</t>
  </si>
  <si>
    <t>4375816</t>
  </si>
  <si>
    <t>L1491423</t>
  </si>
  <si>
    <t>Tubos de ensayo de propileno de 500 µl Qubit™</t>
  </si>
  <si>
    <t>Thermo Fisher Scientific™ - Invitrogen™</t>
  </si>
  <si>
    <t>L1491424</t>
  </si>
  <si>
    <t>Tuberia de Bomba Masterflex® P/S 14 Precision Tygon® lab (R-3603)</t>
  </si>
  <si>
    <t>Rollo con 15.2 m</t>
  </si>
  <si>
    <t>Thermo Scientific Masterflex®</t>
  </si>
  <si>
    <t>06409-14</t>
  </si>
  <si>
    <t>50087902</t>
  </si>
  <si>
    <t>Cubreobjetos de plástico Nunc™ Thermanox™, redondo, estéril, cultivo celular en 1 lado, 15 mm diametro x 0.2 mm grosor.</t>
  </si>
  <si>
    <t>174969</t>
  </si>
  <si>
    <t>156367</t>
  </si>
  <si>
    <t>156340</t>
  </si>
  <si>
    <t>4580560</t>
  </si>
  <si>
    <t>910003</t>
  </si>
  <si>
    <t>130190</t>
  </si>
  <si>
    <t>130193</t>
  </si>
  <si>
    <t>L1491425</t>
  </si>
  <si>
    <t>Microtubo 2 mL LoBind Tubos de microcentrífuga de baja unión a proteínas Thermo Scientific™ Pierce™ ( 2 ml )</t>
  </si>
  <si>
    <t>Caja con 2500 tubos</t>
  </si>
  <si>
    <t>88380</t>
  </si>
  <si>
    <t>460984</t>
  </si>
  <si>
    <t>L1491426</t>
  </si>
  <si>
    <t>Recipientes para nitrógeno líquido de sobremesa Thermo-Flask™ capacidad: 2 L. Diámetro :142 mm. Con asa de transporte y tapa ventilada de seguridad</t>
  </si>
  <si>
    <t>2123</t>
  </si>
  <si>
    <t>130184</t>
  </si>
  <si>
    <t>L1491428</t>
  </si>
  <si>
    <t>Tubos de microcentrífugas de baja unión de proteínas Thermo Scientific™ Pierce™ (1.5 ml)</t>
  </si>
  <si>
    <t>90411</t>
  </si>
  <si>
    <t>L1491427</t>
  </si>
  <si>
    <t>Tubos individuales para PCR de 0.2 mL tapón plano</t>
  </si>
  <si>
    <t>AB0620</t>
  </si>
  <si>
    <t>L1491429</t>
  </si>
  <si>
    <t>Tubo criogénico de almacenamiento Nalgene™ de 2 mL. Estéril</t>
  </si>
  <si>
    <t>Thermo Scientific™ / Nalgene™</t>
  </si>
  <si>
    <t>Matraces Nunc ™ tratamientos para cultivo celular con cuello recto y tapones con filtro 80 cm². Sterile</t>
  </si>
  <si>
    <t>178905</t>
  </si>
  <si>
    <t>170357</t>
  </si>
  <si>
    <t>170355</t>
  </si>
  <si>
    <t>Pipetas serológicas de 10 ml. Empaquetado individualmente, de papel / plástico pelado, tapado, estéril.</t>
  </si>
  <si>
    <t>170356</t>
  </si>
  <si>
    <t>3.43e+13</t>
  </si>
  <si>
    <t>L1491430</t>
  </si>
  <si>
    <t>Vidriería y Reactivos - Viresa</t>
  </si>
  <si>
    <t>DG-8456B</t>
  </si>
  <si>
    <t>L1491261</t>
  </si>
  <si>
    <t>Columna ACQUITY UPLC BEH C18, 130 Å, 1,7 µm, 2,1 mm x 50 mm</t>
  </si>
  <si>
    <t>186002350</t>
  </si>
  <si>
    <t>Columna ACQUITY UPLC BEH Phenyl Column, 130Å, 1.7 µm, 2.1 mm X 50 mm</t>
  </si>
  <si>
    <t>186002884</t>
  </si>
  <si>
    <t>186004669</t>
  </si>
  <si>
    <t>186002352</t>
  </si>
  <si>
    <t>L1491262</t>
  </si>
  <si>
    <t>Conjunto de aguja de repuesto PEEK 30 µL</t>
  </si>
  <si>
    <t>700002644</t>
  </si>
  <si>
    <t>L1491431</t>
  </si>
  <si>
    <t>Elemento filtrante para filtro en línea de alta presión, 2 µm</t>
  </si>
  <si>
    <t>700000184</t>
  </si>
  <si>
    <t>L1491432</t>
  </si>
  <si>
    <t>Tubo capilar de acero inoxidable ESI</t>
  </si>
  <si>
    <t>700000341</t>
  </si>
  <si>
    <t>Vial de cuello de rosca de 12 x 32 mm de vidrio transparente certificado por LCGC, recuperación total, con tapa y tabique precortado de PTFE/silicona, volumen de 1 ml,</t>
  </si>
  <si>
    <t>L1491591</t>
  </si>
  <si>
    <t>10534612</t>
  </si>
  <si>
    <t>Papel de filtro Whatman® 1004-150 Grado 4 cualitativo, Diámetro: 15 cm, Tamaño de poro: 20-25 µm</t>
  </si>
  <si>
    <t>L1491433</t>
  </si>
  <si>
    <t>Caja Coplin de vidrio soda con tapa, acepta canastillas para 16, 20, 30 portaobjetos (No incluida) 118 mm L x 88 mm W x 70 mm D.</t>
  </si>
  <si>
    <t>WHE-900303</t>
  </si>
  <si>
    <t>L1491593</t>
  </si>
  <si>
    <t>Canastilla para tinción de 30 laminillas. de acero inoxidable con asa removible</t>
  </si>
  <si>
    <t>900234</t>
  </si>
  <si>
    <t>L1491435</t>
  </si>
  <si>
    <t>Frasco de tinción Coplin vidrio con tapa de rosca, unidad de 5 a 10 portaobjetos, 55 ml</t>
  </si>
  <si>
    <t>WHE-900520</t>
  </si>
  <si>
    <t>L1491436</t>
  </si>
  <si>
    <t>Frasco de tinción Coplin vidrio con tapa de rosca, unidad de 5 a 10 portaobjetos, 60 ml</t>
  </si>
  <si>
    <t>WHE-900570</t>
  </si>
  <si>
    <t>L1491592</t>
  </si>
  <si>
    <t xml:space="preserve">Frasco para medios / laboratorio WHEATON®, tapa fenólica con revestimiento de goma, 1000 ml. </t>
  </si>
  <si>
    <t>219760</t>
  </si>
  <si>
    <t>357974</t>
  </si>
  <si>
    <t>224582</t>
  </si>
  <si>
    <t>L1491595</t>
  </si>
  <si>
    <t xml:space="preserve">Viales de centelleo líquido WHEATON®, tapas de urea adheridas a los viales, vidrio, lámina metálica/pulpa, 22-400, 20 ml. </t>
  </si>
  <si>
    <t>986542</t>
  </si>
  <si>
    <t>L1491445</t>
  </si>
  <si>
    <t>Cámara ussing para tejido o rings en lugar pins (diámetro interno 4 mm. externo 6 mm)</t>
  </si>
  <si>
    <t>World Precision Instruments(WPI)</t>
  </si>
  <si>
    <t>CMH4</t>
  </si>
  <si>
    <t>L1491446</t>
  </si>
  <si>
    <t>Columnas Zymo-spin I</t>
  </si>
  <si>
    <t>C1003-50</t>
  </si>
  <si>
    <t>L1491465</t>
  </si>
  <si>
    <t>Ratón Balb/c (Mus musculus) (Pie de cría)</t>
  </si>
  <si>
    <t>Hembra</t>
  </si>
  <si>
    <t>Balb/c</t>
  </si>
  <si>
    <t>Peso: 18-20 g</t>
  </si>
  <si>
    <t>L1491466</t>
  </si>
  <si>
    <t>Macho</t>
  </si>
  <si>
    <t>Ratón Balb/c (Mus musculus) Hembra</t>
  </si>
  <si>
    <t>Peso: 19-24 gr, 60 días</t>
  </si>
  <si>
    <t>L1491329</t>
  </si>
  <si>
    <t>Peso: 19-26 gr /60 días</t>
  </si>
  <si>
    <t>Ratón Balb/c (Mus musculus) Macho</t>
  </si>
  <si>
    <t>Peso: 23-26 gr / 60 días</t>
  </si>
  <si>
    <t>L1491467</t>
  </si>
  <si>
    <t>Ratón CD1 (Mus musculus) (Pie de cría)</t>
  </si>
  <si>
    <t>CD1</t>
  </si>
  <si>
    <t>Peso: 20-22 g</t>
  </si>
  <si>
    <t>L1491468</t>
  </si>
  <si>
    <t>Peso: 250 g (2 meses)</t>
  </si>
  <si>
    <t>Peso: 180 g (2 meses)</t>
  </si>
  <si>
    <t>Peso: 250 g (3 meses)</t>
  </si>
  <si>
    <t>Peso: 175-200 g (6 semanas)</t>
  </si>
  <si>
    <t>L1491463</t>
  </si>
  <si>
    <t>Rata Wistar (Rattus norvegicus) (Pie de cría)</t>
  </si>
  <si>
    <t>Peso: 160-180 g</t>
  </si>
  <si>
    <t>L1491464</t>
  </si>
  <si>
    <t>Peso: 180-200 g</t>
  </si>
  <si>
    <t>L1491437</t>
  </si>
  <si>
    <t>Rata Wistar (Rattus norvegicus) Hembra</t>
  </si>
  <si>
    <t>Peso: 200 gr / 2 meses</t>
  </si>
  <si>
    <t>L1491439</t>
  </si>
  <si>
    <t>Peso: 150 - 175 gr / 6 semanas</t>
  </si>
  <si>
    <t>L1491462</t>
  </si>
  <si>
    <t>Peso: 150 g</t>
  </si>
  <si>
    <t>L1491443</t>
  </si>
  <si>
    <t>Rata Wistar (Rattus norvegicus) Macho</t>
  </si>
  <si>
    <t>L1491444</t>
  </si>
  <si>
    <t>Peso: 175-200 gr/6 semanas</t>
  </si>
  <si>
    <t>L1491460</t>
  </si>
  <si>
    <t>L1491461</t>
  </si>
  <si>
    <t>Peso: 150-180 g</t>
  </si>
  <si>
    <t>Peso: 250 g</t>
  </si>
  <si>
    <t>Peso: 175-199 g</t>
  </si>
  <si>
    <t xml:space="preserve">Jerbo de Mongolia (Meriones unguiculatus)  hembra.  60 g/ 3 meses </t>
  </si>
  <si>
    <t>Jerbo</t>
  </si>
  <si>
    <t>Peso: 60 g (3 meses)</t>
  </si>
  <si>
    <t>L1491457</t>
  </si>
  <si>
    <t>Peso: 45-60 g (90 días)</t>
  </si>
  <si>
    <t>L1491458</t>
  </si>
  <si>
    <t>Peso: 65-85 g</t>
  </si>
  <si>
    <t>L1491456</t>
  </si>
  <si>
    <t>L1491459</t>
  </si>
  <si>
    <t>Jerbo de Mongolia (Meriones unguiculatus) macho. 60g/3 meses</t>
  </si>
  <si>
    <t xml:space="preserve">Cerdo mini pig </t>
  </si>
  <si>
    <t xml:space="preserve">Mini pig </t>
  </si>
  <si>
    <t>Peso: 30 días / 8 meses</t>
  </si>
  <si>
    <t>Descripción</t>
  </si>
  <si>
    <t>Abbott - Vysis</t>
  </si>
  <si>
    <t>R1472007</t>
  </si>
  <si>
    <t>Sonda Vysis para centromero de cromosoma X marcada con fluorocromo verde. ( Vysis CEP X (DXZ1) SpectrumGreen Probe)</t>
  </si>
  <si>
    <t>05J10-033</t>
  </si>
  <si>
    <t>R1472008</t>
  </si>
  <si>
    <t>Vysis CEP 8 (D8Z2) SpectrumGreen Probe (ASR)</t>
  </si>
  <si>
    <t>06J37-018</t>
  </si>
  <si>
    <t>R1466177</t>
  </si>
  <si>
    <t>Vysis LSI 1p36 Microdeletion Region Probe (ASR)</t>
  </si>
  <si>
    <t>05J21-020</t>
  </si>
  <si>
    <t>R1472009</t>
  </si>
  <si>
    <t>Vysis LSI 21 SpectrumOrange Probe (ASR)</t>
  </si>
  <si>
    <t>05J13-012</t>
  </si>
  <si>
    <t>R1472010</t>
  </si>
  <si>
    <t>Anticuerpo anti-BDNF [EPR1292]: bajo contenido de endotoxinas, libre de azida</t>
  </si>
  <si>
    <t>ab216443</t>
  </si>
  <si>
    <t>Anticuerpo Anti-Beta Actina [SP124]</t>
  </si>
  <si>
    <t>R1472011</t>
  </si>
  <si>
    <t>Anticuerpo anti-histona H3: marcador nuclear y grado ChIP</t>
  </si>
  <si>
    <t>ab1791</t>
  </si>
  <si>
    <t>R1472012</t>
  </si>
  <si>
    <t>Anticuerpo policlonal de conejo DCAMKL1</t>
  </si>
  <si>
    <t>ab31704</t>
  </si>
  <si>
    <t>R1472013</t>
  </si>
  <si>
    <t>Anticuerpo policlonal de conejo RFP conjugado con biotina</t>
  </si>
  <si>
    <t>ab34771</t>
  </si>
  <si>
    <t>R1472014</t>
  </si>
  <si>
    <t>Anti-Glucagon antibody [K79bB10]</t>
  </si>
  <si>
    <t>ab10988</t>
  </si>
  <si>
    <t>R1472015</t>
  </si>
  <si>
    <t>Anti-Insulin antibody</t>
  </si>
  <si>
    <t>Vial con 100µg</t>
  </si>
  <si>
    <t>ab63820</t>
  </si>
  <si>
    <t>2019</t>
  </si>
  <si>
    <t>R1472016</t>
  </si>
  <si>
    <t>BrdU (5-bromo-2'-deoxyuridine), Thymidine analog</t>
  </si>
  <si>
    <t>Vial con 5 gr</t>
  </si>
  <si>
    <t>ab142567</t>
  </si>
  <si>
    <t>Caspase-3, Caspase-8 and Caspase-9 Multiplex Activity Assay Kit (Fluorometric)</t>
  </si>
  <si>
    <t>R1472017</t>
  </si>
  <si>
    <t>Glucose Assay Kit</t>
  </si>
  <si>
    <t>Kit para 100 test</t>
  </si>
  <si>
    <t>ab65333</t>
  </si>
  <si>
    <t>ab6721</t>
  </si>
  <si>
    <t>R1472018</t>
  </si>
  <si>
    <t>Isocitrate Dehydrogenase Assay Kit (Colorimetric)</t>
  </si>
  <si>
    <t>ab102528</t>
  </si>
  <si>
    <t>R1472019</t>
  </si>
  <si>
    <t>Kit de tinción nuclear/nuclear: fluorescencia verde/roja - Cytopainter</t>
  </si>
  <si>
    <t>ab139474</t>
  </si>
  <si>
    <t>Rabbit Anti-Mouse IgG H&amp;L (HRP)</t>
  </si>
  <si>
    <t>R1472020</t>
  </si>
  <si>
    <t>Rabbit IgG, monoclonal [EPR25A] - Isotype Control</t>
  </si>
  <si>
    <t>ab172730</t>
  </si>
  <si>
    <t>50671511</t>
  </si>
  <si>
    <t>R1472021</t>
  </si>
  <si>
    <t>Kit para medición de longitud de telomeros por citometría de flujo PNA Kit/FITC</t>
  </si>
  <si>
    <t>K532711-8</t>
  </si>
  <si>
    <t>R1472023</t>
  </si>
  <si>
    <t>Kit de hormona estimulante de la tiroides (TSH ELISA)</t>
  </si>
  <si>
    <t>ALPCO® Diagnostics</t>
  </si>
  <si>
    <t>25-TSHHU-E01</t>
  </si>
  <si>
    <t>R1472024</t>
  </si>
  <si>
    <t>Kit de tiroxina libre (ELISA de T4 libre)</t>
  </si>
  <si>
    <t>25-FT4HU-E01</t>
  </si>
  <si>
    <t>R1472025</t>
  </si>
  <si>
    <t>Kit de tiroxina total (ELISA de T4 total)</t>
  </si>
  <si>
    <t>25-TT4HU-E01</t>
  </si>
  <si>
    <t>R1472022</t>
  </si>
  <si>
    <t>Kit de triyodotironina libre (ELISA de T3 libre)</t>
  </si>
  <si>
    <t>25-FT3HU-E01</t>
  </si>
  <si>
    <t>R1467733</t>
  </si>
  <si>
    <t>Rat Insulin ELISA</t>
  </si>
  <si>
    <t>Kit para 10 µL (96 Wells)</t>
  </si>
  <si>
    <t>80-INSRT-E01</t>
  </si>
  <si>
    <t>R1472026</t>
  </si>
  <si>
    <t>PureIT ExoZAP PCR CleanUp</t>
  </si>
  <si>
    <t>Kit para 2500 R, 5 tubes x 1.0 mL</t>
  </si>
  <si>
    <t>A620606</t>
  </si>
  <si>
    <t>4398901</t>
  </si>
  <si>
    <t>4385612</t>
  </si>
  <si>
    <t>4376486</t>
  </si>
  <si>
    <t>902926</t>
  </si>
  <si>
    <t>4331348</t>
  </si>
  <si>
    <t>4331349</t>
  </si>
  <si>
    <t xml:space="preserve">CytoScan™ 750K Kit Plus para 24 ensayos
</t>
  </si>
  <si>
    <t>905924</t>
  </si>
  <si>
    <t>901859</t>
  </si>
  <si>
    <t>R1472027</t>
  </si>
  <si>
    <t>Ensayo de genotipado SNP TaqMan™, humano. Assay ID: C___7911963_10. SNP ID:rs17650792.</t>
  </si>
  <si>
    <t>4351379 (Assay ID: C___7911963_10)</t>
  </si>
  <si>
    <t>Fast SYBR® Green Master Mix</t>
  </si>
  <si>
    <t>4385610</t>
  </si>
  <si>
    <t>900720</t>
  </si>
  <si>
    <t>R1466765</t>
  </si>
  <si>
    <t>GeneChip™ Human Genome U133 Plus 2.0</t>
  </si>
  <si>
    <t>Kit para 10 arreglos</t>
  </si>
  <si>
    <t>902482</t>
  </si>
  <si>
    <t>4322682</t>
  </si>
  <si>
    <t>R1472028</t>
  </si>
  <si>
    <t>Kit de aislamiento de ARN PicoPure™</t>
  </si>
  <si>
    <t>KIT0204</t>
  </si>
  <si>
    <t>Kit para RT-PCR (Taqman Reverse transcription), MultiScribe Reverse Transcriptase, RNase Inhibitor, dNTP Mixture, Oligo d(T)16, Random Hexamers, 10X RT Buffer, MgCl2 Solution.</t>
  </si>
  <si>
    <t>4414103</t>
  </si>
  <si>
    <t>4385616</t>
  </si>
  <si>
    <t>R1472029</t>
  </si>
  <si>
    <t>Mezcla maestra universal TaqMan™ II, sin UNG</t>
  </si>
  <si>
    <t>4440048</t>
  </si>
  <si>
    <t>4360954</t>
  </si>
  <si>
    <t>4432593</t>
  </si>
  <si>
    <t>R1472030</t>
  </si>
  <si>
    <t>Power SYBR® Green RT-PCR Reagents Kit</t>
  </si>
  <si>
    <t>4368711</t>
  </si>
  <si>
    <t>4304971</t>
  </si>
  <si>
    <t>4304972</t>
  </si>
  <si>
    <t>4369016</t>
  </si>
  <si>
    <t>R1472031</t>
  </si>
  <si>
    <t>TaqMan Pre-Designed SNP Genotyping Assays Human. SNP rs2393732, Gen ARID5B. ID: C__16006024_20</t>
  </si>
  <si>
    <t>4351376 (Assays ID: C__16006024_20)</t>
  </si>
  <si>
    <t>R1472032</t>
  </si>
  <si>
    <t>TaqMan Pre-Designed SNP Genotyping Assays Human. SNP rs2393782, Gen ARID5B. ID: C__16006107_10</t>
  </si>
  <si>
    <t>4351376 (Assays ID: C__16006107_10)</t>
  </si>
  <si>
    <t>R1472033</t>
  </si>
  <si>
    <t>TaqMan Pre-Designed SNP Genotyping Assays Human. SNP rs4948488, Gen ARID5B. ID: C__26140121_10</t>
  </si>
  <si>
    <t>4351376 (Assays ID: C__26140121_10)</t>
  </si>
  <si>
    <t>R1472034</t>
  </si>
  <si>
    <t>TaqMan® Gene Expression Assays ID: Rn01461255_m1. Gene: Sox8</t>
  </si>
  <si>
    <t>4331182 (Assays ID: Rn01461255_m1)</t>
  </si>
  <si>
    <t>R1472035</t>
  </si>
  <si>
    <t>TaqMan® Gene Expression Assays ID: Rn01518055_m1. Gene: Dicer1</t>
  </si>
  <si>
    <t>4331182 (Assays ID: Rn01518055_m1)</t>
  </si>
  <si>
    <t>R1472036</t>
  </si>
  <si>
    <t>TaqMan® Gene Expression Assays. ID: Rn00580551_m1. Gene: Rara</t>
  </si>
  <si>
    <t>4331182 (Assay ID: Rn00580551_m1)</t>
  </si>
  <si>
    <t>R1472037</t>
  </si>
  <si>
    <t>TaqMan® Gene Expression Assays.ID: Rn01399560_m1. Gene: Rxrb</t>
  </si>
  <si>
    <t>4331182 (Assays ID: Rn01399560_m1)</t>
  </si>
  <si>
    <t>4362691</t>
  </si>
  <si>
    <t>4304437</t>
  </si>
  <si>
    <t>R1472038</t>
  </si>
  <si>
    <t>TaqMan™ Advanced, Human miRNA. Assay Name: hsa-miR-650. Assay ID: 479129_mir)</t>
  </si>
  <si>
    <t>A25576 (Assay ID: 479129_mir)</t>
  </si>
  <si>
    <t>4418730</t>
  </si>
  <si>
    <t>TaqMan™ Ensayos de expresión génica. Target species: Mouse. Gene: Gapdh. Assay ID: Mm99999915_g1</t>
  </si>
  <si>
    <t>4351370 (Assay ID: Mm99999915_g1)</t>
  </si>
  <si>
    <t>R1472039</t>
  </si>
  <si>
    <t>TaqMan™ Ensayos de expresión génica. Target species: Rat. Gene: Gapdh. Assay ID: Rn01775763_g1</t>
  </si>
  <si>
    <t>4351370 (Assay ID: Rn01775763_g1)</t>
  </si>
  <si>
    <t>4308323</t>
  </si>
  <si>
    <t>4444557</t>
  </si>
  <si>
    <t>R1472040</t>
  </si>
  <si>
    <t>TaqMan™ Gene Expression Assays (FAM). Assay ID: Mm01333430_m1. Gene: Vim</t>
  </si>
  <si>
    <t>4453320 (Assay ID: Mm01333430_m1)</t>
  </si>
  <si>
    <t>R1472041</t>
  </si>
  <si>
    <t>TaqMan™ Gene Expression Assays (FAM). Assay ID: Mm02019550_s1. Gene:Nanog</t>
  </si>
  <si>
    <t>4453320 (Assay ID: Mm02019550_s1)</t>
  </si>
  <si>
    <t>R1472042</t>
  </si>
  <si>
    <t>TaqMan™ Gene Expression Assays (FAM). Assay ID: Mm03053810_s1. Gene: Sox2</t>
  </si>
  <si>
    <t>4453320 (Assay ID: Mm03053810_s1)</t>
  </si>
  <si>
    <t>R1472044</t>
  </si>
  <si>
    <t>TaqMan™ Gene ExpressionAssay (FAM), Assay ID: Rn00441185_m1. Gene: Rxra</t>
  </si>
  <si>
    <t>4331182 (Assay ID: Rn00441185_m1)</t>
  </si>
  <si>
    <t>R1472045</t>
  </si>
  <si>
    <t>TaqMan™ Gene ExpressionAssay (FAM), Assay ID: Rn00562044_m1. Gene: Thrb</t>
  </si>
  <si>
    <t>4331182 (Assay ID: Rn00562044_m1)</t>
  </si>
  <si>
    <t>R1472046</t>
  </si>
  <si>
    <t>TaqMan™ Gene ExpressionAssay (FAM), Assay ID: Rn00584891_m1. Gene: Slco1c1</t>
  </si>
  <si>
    <t>4331182 (Assay ID: Rn00584891_m1)</t>
  </si>
  <si>
    <t>R1472047</t>
  </si>
  <si>
    <t>TaqMan™ Gene ExpressionAssay (FAM), Assay ID: Rn00596041_m1. Gene: Slc16a2</t>
  </si>
  <si>
    <t>4331182 (Assay ID: Rn00596041_m1)</t>
  </si>
  <si>
    <t>R1472048</t>
  </si>
  <si>
    <t>TaqMan™ Gene ExpressionAssay (FAM), Assay ID:Rn00568002_s1. Gene: Dio3</t>
  </si>
  <si>
    <t>4331182 (Assay ID: Rn00568002_s1)</t>
  </si>
  <si>
    <t>R1472043</t>
  </si>
  <si>
    <t>TaqMan™ Gene ExpressionAssay (FAM), Assay ID:Rn00581867_m1. Gene:Dio2</t>
  </si>
  <si>
    <t>4331182 (Assay ID: Rn00581867_m1)</t>
  </si>
  <si>
    <t>R1472049</t>
  </si>
  <si>
    <t>TaqMan™ Gene ExpressionAssay (FAM). Assay ID: Rn01464140_m1. Gene: Thra</t>
  </si>
  <si>
    <t>4331182 (Assay ID: Rn01464140_m1)</t>
  </si>
  <si>
    <t>TaqMan™ Genotyping Assay SNP ID: rs1800566. Gene: NQO1. Assay ID: C___2091255_30</t>
  </si>
  <si>
    <t>4362691 (Assay ID:C___2091255_30)</t>
  </si>
  <si>
    <t>4351379 (Assay ID: 
C___7477997_20)</t>
  </si>
  <si>
    <t>TaqMan™ Genotyping Assay SNP ID: rs3014216. Gene: AKR1A1. Assay ID: C__11869471_10</t>
  </si>
  <si>
    <t>4351379 (Assay ID: C__11869471_10)</t>
  </si>
  <si>
    <t>TaqMan™ Genotyping Assay SNP ID: rs373455425. Gene: XDH. Assay ID: C_365253619_10</t>
  </si>
  <si>
    <t>TaqMan™ Genotyping Assay SNP ID: rs487121. Gene: MIR924HG. Assay ID: C___2313112_10</t>
  </si>
  <si>
    <t>4351379 (Assay ID: C___2313112_10)</t>
  </si>
  <si>
    <t>TaqMan™ Genotyping Assay SNP ID: rs4987121. Gene: CBR3 Assay ID: C__43955396_10</t>
  </si>
  <si>
    <t>TaqMan™ Genotyping Assay SNP ID:rs2236168. Gene: XDH. Assay ID: C__26435993_20</t>
  </si>
  <si>
    <t>4371353</t>
  </si>
  <si>
    <t>4418740</t>
  </si>
  <si>
    <t>4418763</t>
  </si>
  <si>
    <t>4316034</t>
  </si>
  <si>
    <t>4316032</t>
  </si>
  <si>
    <t>R1472050</t>
  </si>
  <si>
    <t>TaqMan™ MicroRNA Assay</t>
  </si>
  <si>
    <t>4440887</t>
  </si>
  <si>
    <t>R1472051</t>
  </si>
  <si>
    <t>TaqMan™ MicroRNA Assay. Assay ID: 000560. Assay name: hsa-miR-372</t>
  </si>
  <si>
    <t>4427975 (Assay ID: 000560)</t>
  </si>
  <si>
    <t>R1472052</t>
  </si>
  <si>
    <t>TaqMan™ MicroRNA Assay. Assay ID: 002592. Assay name:mmu-miR-291a-3p</t>
  </si>
  <si>
    <t>4427975 (Assay ID: 002592)</t>
  </si>
  <si>
    <t>R1472053</t>
  </si>
  <si>
    <t>TaqMan™ microRNA assays. Assay ID: 001093. Assay name: RNU6B</t>
  </si>
  <si>
    <t>4427975 (Assays ID: 001093)</t>
  </si>
  <si>
    <t>R1472054</t>
  </si>
  <si>
    <t>TaqMan™ microRNA Control Assay. Assay ID: 001973. Assay Name: U6 snRNA</t>
  </si>
  <si>
    <t>4440887 (Assay ID: 001973)</t>
  </si>
  <si>
    <t>4366596</t>
  </si>
  <si>
    <t>4426961</t>
  </si>
  <si>
    <t>450025</t>
  </si>
  <si>
    <t>R1472055</t>
  </si>
  <si>
    <t>TaqMan™ Universal Master Mix II, sin UNG</t>
  </si>
  <si>
    <t>4440040</t>
  </si>
  <si>
    <t>4440038</t>
  </si>
  <si>
    <t>TaqMan™ Universal PCR Master Mix, 2-Pack (2 X 5 ml), 400 rxn</t>
  </si>
  <si>
    <t>Kit con 2 viales X 5 mL</t>
  </si>
  <si>
    <t>4364338</t>
  </si>
  <si>
    <t>16888</t>
  </si>
  <si>
    <t>R1472056</t>
  </si>
  <si>
    <t>Cepa de Burkholderia cepacia. Designación UCB 717</t>
  </si>
  <si>
    <t>25416</t>
  </si>
  <si>
    <t>R1472057</t>
  </si>
  <si>
    <t>DMEM: F-12 Medium</t>
  </si>
  <si>
    <t>30-2006</t>
  </si>
  <si>
    <t>Eagle's Minimum Essential Medium (EMEM), BSL: 1 REFRIGERADO</t>
  </si>
  <si>
    <t>R1468737</t>
  </si>
  <si>
    <t>HMEC-1, célula humanas endotelial microvascular dérmica</t>
  </si>
  <si>
    <t>R1472058</t>
  </si>
  <si>
    <t>Kit de crecimiento de células epiteliales bronquiales</t>
  </si>
  <si>
    <t>Kit (1 juego)</t>
  </si>
  <si>
    <t>PCS-300-040</t>
  </si>
  <si>
    <t>R1472059</t>
  </si>
  <si>
    <t>Medio basal de células epiteliales de las vías respiratorias</t>
  </si>
  <si>
    <t>Frasco con 485 ml</t>
  </si>
  <si>
    <t>PCS-300-030</t>
  </si>
  <si>
    <t>R1472060</t>
  </si>
  <si>
    <t>NIH/3T3 Fibroblastos de ratón</t>
  </si>
  <si>
    <t>CRL-1658</t>
  </si>
  <si>
    <t>Suero bovino de ternera fortificado con hierro (ATCC® 30-2030™)</t>
  </si>
  <si>
    <t>30-2030</t>
  </si>
  <si>
    <t>R1472061</t>
  </si>
  <si>
    <t>Vaginal Epithelial Cell Basal Medium</t>
  </si>
  <si>
    <t>PCS-480-030</t>
  </si>
  <si>
    <t>R1472062</t>
  </si>
  <si>
    <t>Vaginal Epithelial Cell Growth Kit</t>
  </si>
  <si>
    <t>PCS-480-040</t>
  </si>
  <si>
    <t>1114545</t>
  </si>
  <si>
    <t>R1472063</t>
  </si>
  <si>
    <t>Agarosa LM, de bajo punto de fusión, grado de biología molecular</t>
  </si>
  <si>
    <t>AGR-LM-100</t>
  </si>
  <si>
    <t>R1472064</t>
  </si>
  <si>
    <t>Agarosa MS, PCR, grado de biología molecular</t>
  </si>
  <si>
    <t>AGR-MS-100</t>
  </si>
  <si>
    <t>R1472065</t>
  </si>
  <si>
    <t>Suero fetal bovino clásico</t>
  </si>
  <si>
    <t>B-bio® Serum for Science</t>
  </si>
  <si>
    <t>FBSP500</t>
  </si>
  <si>
    <t xml:space="preserve">BD Bacto™
</t>
  </si>
  <si>
    <t>214010</t>
  </si>
  <si>
    <t>211768</t>
  </si>
  <si>
    <t>211037</t>
  </si>
  <si>
    <t>211407</t>
  </si>
  <si>
    <t>232218</t>
  </si>
  <si>
    <t>231597</t>
  </si>
  <si>
    <t>231696</t>
  </si>
  <si>
    <t>231591</t>
  </si>
  <si>
    <t>231635</t>
  </si>
  <si>
    <t>231658</t>
  </si>
  <si>
    <t>231290</t>
  </si>
  <si>
    <t>231299</t>
  </si>
  <si>
    <t>231706</t>
  </si>
  <si>
    <t>231692</t>
  </si>
  <si>
    <t>231539</t>
  </si>
  <si>
    <t>R1472066</t>
  </si>
  <si>
    <t>BD BBL ™ Sensi-Disc ™ Tigeciclina 15 µg</t>
  </si>
  <si>
    <t>Cartucho</t>
  </si>
  <si>
    <t>BD BBL™ Sensi-Disc™</t>
  </si>
  <si>
    <t>232087</t>
  </si>
  <si>
    <t>Paquete con 10 cartuchos</t>
  </si>
  <si>
    <t>231275</t>
  </si>
  <si>
    <t>BD BBL™ Sensi-Disc™ Colistin (10 mcg)</t>
  </si>
  <si>
    <t>231278</t>
  </si>
  <si>
    <t>232175</t>
  </si>
  <si>
    <t>231645</t>
  </si>
  <si>
    <t>231762</t>
  </si>
  <si>
    <t>BD BBL™ Sensi-Disc™ Meropenem 10 µg</t>
  </si>
  <si>
    <t>231704</t>
  </si>
  <si>
    <t>558050</t>
  </si>
  <si>
    <t>354236</t>
  </si>
  <si>
    <t>340300</t>
  </si>
  <si>
    <t>340381</t>
  </si>
  <si>
    <t>554714</t>
  </si>
  <si>
    <t>340346</t>
  </si>
  <si>
    <t>340345</t>
  </si>
  <si>
    <t>354234</t>
  </si>
  <si>
    <t>BD™ Cytometric Bead Array (CBA) Mouse Th1/Th2/Th17. Kit</t>
  </si>
  <si>
    <t>560485</t>
  </si>
  <si>
    <t>347344</t>
  </si>
  <si>
    <t>560429</t>
  </si>
  <si>
    <t>560484</t>
  </si>
  <si>
    <t>340409</t>
  </si>
  <si>
    <t>333084</t>
  </si>
  <si>
    <t>610860</t>
  </si>
  <si>
    <t>342003</t>
  </si>
  <si>
    <t>554657</t>
  </si>
  <si>
    <t>R1472067</t>
  </si>
  <si>
    <t>Agar Medio SIM-BD Bioxon®</t>
  </si>
  <si>
    <t>Frasco con 450 g</t>
  </si>
  <si>
    <t>BD Bioxon®</t>
  </si>
  <si>
    <t>210100</t>
  </si>
  <si>
    <t>R1472068</t>
  </si>
  <si>
    <t>Agar Mueller Hinton BD Bioxon®</t>
  </si>
  <si>
    <t>211667</t>
  </si>
  <si>
    <t>BD CultureSwab™</t>
  </si>
  <si>
    <t>220116</t>
  </si>
  <si>
    <t>554715</t>
  </si>
  <si>
    <t>238230</t>
  </si>
  <si>
    <t>211825</t>
  </si>
  <si>
    <t>232681</t>
  </si>
  <si>
    <t>260680</t>
  </si>
  <si>
    <t>260679</t>
  </si>
  <si>
    <t>562902</t>
  </si>
  <si>
    <t>562403</t>
  </si>
  <si>
    <t>340571</t>
  </si>
  <si>
    <t>Annexin V Recomb FITC</t>
  </si>
  <si>
    <t>556420</t>
  </si>
  <si>
    <t>Anti.human de ratón CD38 FITC</t>
  </si>
  <si>
    <t>555459</t>
  </si>
  <si>
    <t>R1472069</t>
  </si>
  <si>
    <t>Anti-CXCR5 humano (CD185) de rata con fluoruro de BD Pharmingen™ Alexa Fluor® 647</t>
  </si>
  <si>
    <t>558113</t>
  </si>
  <si>
    <t>R1472070</t>
  </si>
  <si>
    <t>Antihuman CD45 BV605 BD Horizon™</t>
  </si>
  <si>
    <t>663802</t>
  </si>
  <si>
    <t>Anti-IgD humana de ratón FITC</t>
  </si>
  <si>
    <t>555778</t>
  </si>
  <si>
    <t xml:space="preserve">Vial con 0.1 m
</t>
  </si>
  <si>
    <t>550676</t>
  </si>
  <si>
    <t>557791</t>
  </si>
  <si>
    <t>BD Pharmingen™ FITC Annexin V Apoptosis Detection Kit</t>
  </si>
  <si>
    <t>556547</t>
  </si>
  <si>
    <t>555530</t>
  </si>
  <si>
    <t>551811</t>
  </si>
  <si>
    <t>R1467778</t>
  </si>
  <si>
    <t>FITC Anti-CD127 humano de ratón</t>
  </si>
  <si>
    <t>560549</t>
  </si>
  <si>
    <t>R1472071</t>
  </si>
  <si>
    <t>FITC goar anti-rabbit IgG</t>
  </si>
  <si>
    <t>Vial con 0.5 mg</t>
  </si>
  <si>
    <t>554020</t>
  </si>
  <si>
    <t xml:space="preserve">Vial con 0.5 mg
</t>
  </si>
  <si>
    <t>553270</t>
  </si>
  <si>
    <t>556626</t>
  </si>
  <si>
    <t>562253</t>
  </si>
  <si>
    <t>PE Anti-CD24 humano de ratón</t>
  </si>
  <si>
    <t>555428</t>
  </si>
  <si>
    <t>553735</t>
  </si>
  <si>
    <t>PE Mouse Anti-CD27 Humano</t>
  </si>
  <si>
    <t>555441</t>
  </si>
  <si>
    <t>562377</t>
  </si>
  <si>
    <t>556065</t>
  </si>
  <si>
    <t>R1472072</t>
  </si>
  <si>
    <t>PE Mouse Anti-Human CD8</t>
  </si>
  <si>
    <t>555367</t>
  </si>
  <si>
    <t xml:space="preserve">Vial con 0.2 mg
</t>
  </si>
  <si>
    <t>553384</t>
  </si>
  <si>
    <t>560436</t>
  </si>
  <si>
    <t>555334</t>
  </si>
  <si>
    <t>564019</t>
  </si>
  <si>
    <t>557528</t>
  </si>
  <si>
    <t>560405</t>
  </si>
  <si>
    <t>553093</t>
  </si>
  <si>
    <t>R1472073</t>
  </si>
  <si>
    <t>553141</t>
  </si>
  <si>
    <t>555415</t>
  </si>
  <si>
    <t>554603</t>
  </si>
  <si>
    <t>561558</t>
  </si>
  <si>
    <t>560096</t>
  </si>
  <si>
    <t>560314</t>
  </si>
  <si>
    <t>612569</t>
  </si>
  <si>
    <t>612567</t>
  </si>
  <si>
    <t>560117</t>
  </si>
  <si>
    <t>612598</t>
  </si>
  <si>
    <t>560434</t>
  </si>
  <si>
    <t>560343</t>
  </si>
  <si>
    <t>560313</t>
  </si>
  <si>
    <t>563489</t>
  </si>
  <si>
    <t>340394</t>
  </si>
  <si>
    <t>342408</t>
  </si>
  <si>
    <t>610109</t>
  </si>
  <si>
    <t>340298</t>
  </si>
  <si>
    <t>R1472074</t>
  </si>
  <si>
    <t>Anticuerpo monoclonal CD105-PE, TEA3/17.1.1</t>
  </si>
  <si>
    <t>B92442</t>
  </si>
  <si>
    <t>R1472075</t>
  </si>
  <si>
    <t>Anticuerpo monoclonal CD13 FITC</t>
  </si>
  <si>
    <t>IM0778U</t>
  </si>
  <si>
    <t>R1472076</t>
  </si>
  <si>
    <t>Anticuerpo monoclonal CD14 FITC</t>
  </si>
  <si>
    <t>B36297</t>
  </si>
  <si>
    <t>R1472077</t>
  </si>
  <si>
    <t>Anticuerpo monoclonal CD19 FITC</t>
  </si>
  <si>
    <t>A07768</t>
  </si>
  <si>
    <t>R1472078</t>
  </si>
  <si>
    <t>Anticuerpo monoclonal CD29 FITC</t>
  </si>
  <si>
    <t>IM0791U</t>
  </si>
  <si>
    <t>R1472079</t>
  </si>
  <si>
    <t>Anticuerpo monoclonal CD31 PE</t>
  </si>
  <si>
    <t>IM2409</t>
  </si>
  <si>
    <t>R1472080</t>
  </si>
  <si>
    <t>Anticuerpo monoclonal CD34 FITC</t>
  </si>
  <si>
    <t>IM1870</t>
  </si>
  <si>
    <t>R1472081</t>
  </si>
  <si>
    <t>Anticuerpo monoclonal CD45 PE</t>
  </si>
  <si>
    <t>A07783</t>
  </si>
  <si>
    <t>R1472082</t>
  </si>
  <si>
    <t>Anticuerpo monoclonal CD73-PE, AD-2</t>
  </si>
  <si>
    <t>B68176</t>
  </si>
  <si>
    <t>R1472083</t>
  </si>
  <si>
    <t>Anticuerpo monoclonal CD90 PE</t>
  </si>
  <si>
    <t>IM1840U</t>
  </si>
  <si>
    <t>R1472084</t>
  </si>
  <si>
    <t>Agar Hierro de Kligler BD BBL ™</t>
  </si>
  <si>
    <t>211317</t>
  </si>
  <si>
    <t>211584</t>
  </si>
  <si>
    <t>R1472085</t>
  </si>
  <si>
    <t>Agar Soya Tripticaseina BD Bioxon®</t>
  </si>
  <si>
    <t>210800</t>
  </si>
  <si>
    <t>BD BBL ™ Sensi-Disc ™ Ampicilina AM- 10 µg</t>
  </si>
  <si>
    <t>231264</t>
  </si>
  <si>
    <t>BD BBL™ Sensi-Disc™ - Vancomycin, 30 µg (VA-30)</t>
  </si>
  <si>
    <t>231353</t>
  </si>
  <si>
    <t>349202</t>
  </si>
  <si>
    <t>254788</t>
  </si>
  <si>
    <t>340421</t>
  </si>
  <si>
    <t>560789</t>
  </si>
  <si>
    <t>212750</t>
  </si>
  <si>
    <t>550761</t>
  </si>
  <si>
    <t>563153</t>
  </si>
  <si>
    <t>231607</t>
  </si>
  <si>
    <t>R1472086</t>
  </si>
  <si>
    <t>Kit de ensayo de glutatión peroxidasa EnzyChrom™</t>
  </si>
  <si>
    <t>BioAssay Systems</t>
  </si>
  <si>
    <t>EGPX-100</t>
  </si>
  <si>
    <t>R1472087</t>
  </si>
  <si>
    <t>EcoMount, es un medio de montaje permanente</t>
  </si>
  <si>
    <t>Botella con 100 ml</t>
  </si>
  <si>
    <t>R1472088</t>
  </si>
  <si>
    <t>MACH 1™ Detección universal de polímeros HRP</t>
  </si>
  <si>
    <t>Kit con 110 ml</t>
  </si>
  <si>
    <t>M1U539L10</t>
  </si>
  <si>
    <t>R1472089</t>
  </si>
  <si>
    <t>MACH 2™ Mouse HRP-Polymer</t>
  </si>
  <si>
    <t>MHRP520H</t>
  </si>
  <si>
    <t>420403</t>
  </si>
  <si>
    <t>406416</t>
  </si>
  <si>
    <t>351318</t>
  </si>
  <si>
    <t>406414</t>
  </si>
  <si>
    <t>422201</t>
  </si>
  <si>
    <t>R1472090</t>
  </si>
  <si>
    <t>Anticuerpo anti-BACH2 de PE</t>
  </si>
  <si>
    <t>695603</t>
  </si>
  <si>
    <t>323208</t>
  </si>
  <si>
    <t>R1472091</t>
  </si>
  <si>
    <t>Anticuerpo FITC anti-IgG de ratón</t>
  </si>
  <si>
    <t>406001</t>
  </si>
  <si>
    <t>R1472092</t>
  </si>
  <si>
    <t>502304</t>
  </si>
  <si>
    <t>R1472093</t>
  </si>
  <si>
    <t>618053</t>
  </si>
  <si>
    <t>R1472094</t>
  </si>
  <si>
    <t>Anti-Human TNF-alpha Biotin</t>
  </si>
  <si>
    <t>502904</t>
  </si>
  <si>
    <t>R1472095</t>
  </si>
  <si>
    <t>APC anti-human CD63 Antibody</t>
  </si>
  <si>
    <t>353008</t>
  </si>
  <si>
    <t>317418</t>
  </si>
  <si>
    <t>427401</t>
  </si>
  <si>
    <t>420201</t>
  </si>
  <si>
    <t>423801</t>
  </si>
  <si>
    <t>410714</t>
  </si>
  <si>
    <t>430104</t>
  </si>
  <si>
    <t>430704</t>
  </si>
  <si>
    <t>640905</t>
  </si>
  <si>
    <t>R1472096</t>
  </si>
  <si>
    <t>640914</t>
  </si>
  <si>
    <t>R1472097</t>
  </si>
  <si>
    <t>FITC anti-human CD203c (E-NPP3) Antibody</t>
  </si>
  <si>
    <t>324614</t>
  </si>
  <si>
    <t>R1472098</t>
  </si>
  <si>
    <t>FITC anti-human TNF-alpha Antibody</t>
  </si>
  <si>
    <t>376207</t>
  </si>
  <si>
    <t>505806</t>
  </si>
  <si>
    <t>420801</t>
  </si>
  <si>
    <t>421002</t>
  </si>
  <si>
    <t>480053</t>
  </si>
  <si>
    <t>322808</t>
  </si>
  <si>
    <t>315010</t>
  </si>
  <si>
    <t>395504</t>
  </si>
  <si>
    <t>374205</t>
  </si>
  <si>
    <t>R1472099</t>
  </si>
  <si>
    <t>519503</t>
  </si>
  <si>
    <t>R1472100</t>
  </si>
  <si>
    <t>PE anti-human IFN-gamma</t>
  </si>
  <si>
    <t>506507</t>
  </si>
  <si>
    <t>406707</t>
  </si>
  <si>
    <t>R1472101</t>
  </si>
  <si>
    <t>PerCP anti-human CD4 Antibody</t>
  </si>
  <si>
    <t>300528</t>
  </si>
  <si>
    <t>R1472102</t>
  </si>
  <si>
    <t>PerCP/Cyanine5.5 anti-human CD3 Antibody</t>
  </si>
  <si>
    <t>300430</t>
  </si>
  <si>
    <t>R1472103</t>
  </si>
  <si>
    <t>PerCP/Cyanine5.5 anti-Nos2 (iNOS) Antibody</t>
  </si>
  <si>
    <t>Vial con 25 µg</t>
  </si>
  <si>
    <t>696809</t>
  </si>
  <si>
    <t>421301</t>
  </si>
  <si>
    <t>R1472104</t>
  </si>
  <si>
    <t>Recombinant Human IFN-? (carrier-free)</t>
  </si>
  <si>
    <t>570202</t>
  </si>
  <si>
    <t>R1472105</t>
  </si>
  <si>
    <t>791902</t>
  </si>
  <si>
    <t>R1472106</t>
  </si>
  <si>
    <t>Recombinant Human IL-21 (carrier-free)</t>
  </si>
  <si>
    <t>571204</t>
  </si>
  <si>
    <t>421501</t>
  </si>
  <si>
    <t xml:space="preserve">424401
</t>
  </si>
  <si>
    <t>423105</t>
  </si>
  <si>
    <t>508208</t>
  </si>
  <si>
    <t>324613</t>
  </si>
  <si>
    <t>344614</t>
  </si>
  <si>
    <t>306718</t>
  </si>
  <si>
    <t>116120</t>
  </si>
  <si>
    <t>353432</t>
  </si>
  <si>
    <t>353007</t>
  </si>
  <si>
    <t>437004</t>
  </si>
  <si>
    <t>430504</t>
  </si>
  <si>
    <t>430204</t>
  </si>
  <si>
    <t>353706</t>
  </si>
  <si>
    <t>651004</t>
  </si>
  <si>
    <t>72303</t>
  </si>
  <si>
    <t>74353</t>
  </si>
  <si>
    <t>414447</t>
  </si>
  <si>
    <t>R1472107</t>
  </si>
  <si>
    <t>Tarjetas de identificación VITEK®2 AST</t>
  </si>
  <si>
    <t>423645</t>
  </si>
  <si>
    <t>1864052</t>
  </si>
  <si>
    <t>1863052</t>
  </si>
  <si>
    <t>1610156</t>
  </si>
  <si>
    <t>R1472108</t>
  </si>
  <si>
    <t>Acrilamida puro al 99,9 %</t>
  </si>
  <si>
    <t>1610107</t>
  </si>
  <si>
    <t>1631142</t>
  </si>
  <si>
    <t>1631172</t>
  </si>
  <si>
    <t>1421253</t>
  </si>
  <si>
    <t>12001925</t>
  </si>
  <si>
    <t>1863010</t>
  </si>
  <si>
    <t>1864007</t>
  </si>
  <si>
    <t>1610611</t>
  </si>
  <si>
    <t>R1472109</t>
  </si>
  <si>
    <t>1620177</t>
  </si>
  <si>
    <t>4561083</t>
  </si>
  <si>
    <t>1610373</t>
  </si>
  <si>
    <t>1610375</t>
  </si>
  <si>
    <t>1560133</t>
  </si>
  <si>
    <t>1864034</t>
  </si>
  <si>
    <t>1632005</t>
  </si>
  <si>
    <t>1632001</t>
  </si>
  <si>
    <t>Solución bloqueadora (Blotting-Grade Blocker)</t>
  </si>
  <si>
    <t>1706404</t>
  </si>
  <si>
    <t>R1472110</t>
  </si>
  <si>
    <t>SsoAdvanced™ Universal SYBR® Green Supermix</t>
  </si>
  <si>
    <t>1725271</t>
  </si>
  <si>
    <t>1610800</t>
  </si>
  <si>
    <t>1610363</t>
  </si>
  <si>
    <t>Reactivo de tinción Fluoro-Jade® C RTDTM®</t>
  </si>
  <si>
    <t>R1472111</t>
  </si>
  <si>
    <t>Anticuerpo policlonal XIAP conjugado con FITC</t>
  </si>
  <si>
    <t>Bioss Antibodies</t>
  </si>
  <si>
    <t>29085</t>
  </si>
  <si>
    <t>41003</t>
  </si>
  <si>
    <t>R1472112</t>
  </si>
  <si>
    <t>Albúmina de Suero Bovino (BSA) Liofilizada pH ~7</t>
  </si>
  <si>
    <t>BIO-P6154-500GR</t>
  </si>
  <si>
    <t>90030</t>
  </si>
  <si>
    <t>R1472113</t>
  </si>
  <si>
    <t>Kit de ensayo de proliferación celular MTT</t>
  </si>
  <si>
    <t>Kit para 480 wells</t>
  </si>
  <si>
    <t>10009365</t>
  </si>
  <si>
    <t>R1472114</t>
  </si>
  <si>
    <t>WST-1 Cell Proliferation Assay Kit</t>
  </si>
  <si>
    <t>Kit para 480 pozos</t>
  </si>
  <si>
    <t>10008883</t>
  </si>
  <si>
    <t>70935</t>
  </si>
  <si>
    <t>10007946</t>
  </si>
  <si>
    <t>70785</t>
  </si>
  <si>
    <t>17290</t>
  </si>
  <si>
    <t>75770</t>
  </si>
  <si>
    <t>22673</t>
  </si>
  <si>
    <t>11120</t>
  </si>
  <si>
    <t>R1472115</t>
  </si>
  <si>
    <t>Anticuerpo beta actina</t>
  </si>
  <si>
    <t>4967S</t>
  </si>
  <si>
    <t>R1472116</t>
  </si>
  <si>
    <t>Anticuerpo fosfo-Jak1 (Tyr1034/1035)</t>
  </si>
  <si>
    <t>3331S</t>
  </si>
  <si>
    <t>R1472117</t>
  </si>
  <si>
    <t>Anticuerpo fosfo-Jak2 (Tyr1007/1008)</t>
  </si>
  <si>
    <t>3771S</t>
  </si>
  <si>
    <t>R1472118</t>
  </si>
  <si>
    <t>Anticuerpo fosfo-p44/42 MAPK (Erk1/2) (Thr202/Tyr204)</t>
  </si>
  <si>
    <t>9101S</t>
  </si>
  <si>
    <t>R1472119</t>
  </si>
  <si>
    <t>Anticuerpo fosfo-Stat3 (Tyr705)</t>
  </si>
  <si>
    <t>9131S</t>
  </si>
  <si>
    <t>R1472120</t>
  </si>
  <si>
    <t>Anticuerpo fosfo-Stat5 (Tyr694)</t>
  </si>
  <si>
    <t>9351S</t>
  </si>
  <si>
    <t>R1472121</t>
  </si>
  <si>
    <t>Anticuerpo Jak1</t>
  </si>
  <si>
    <t>3332S</t>
  </si>
  <si>
    <t>Anti-rabbit IgG (H+L), F(ab')2 Fragment (Alexa Fluor® 488 Conjugate)</t>
  </si>
  <si>
    <t>E-Cadherin (24E10) Rabbit mAb</t>
  </si>
  <si>
    <t>R1472122</t>
  </si>
  <si>
    <t>FANCA (D1L2Z) Rabbit mAb</t>
  </si>
  <si>
    <t>14657S</t>
  </si>
  <si>
    <t>R1472123</t>
  </si>
  <si>
    <t>Insulin (L6B10) Mouse mAb</t>
  </si>
  <si>
    <t>8138S</t>
  </si>
  <si>
    <t>R1472124</t>
  </si>
  <si>
    <t>Jak2 (D2E12) XP® Rabbit mAb</t>
  </si>
  <si>
    <t>3230S</t>
  </si>
  <si>
    <t>9860</t>
  </si>
  <si>
    <t>R1472125</t>
  </si>
  <si>
    <t>Phospho-TFEB (Ser122) (E9M5M) Rabbit mAb</t>
  </si>
  <si>
    <t>87932S</t>
  </si>
  <si>
    <t>R1472126</t>
  </si>
  <si>
    <t>Protease/Phosphatase Inhibitor Cocktail (100X)</t>
  </si>
  <si>
    <t>5872S</t>
  </si>
  <si>
    <t>R1472127</t>
  </si>
  <si>
    <t>Stat5 (D2O6Y) Rabbit mAb</t>
  </si>
  <si>
    <t>94205S</t>
  </si>
  <si>
    <t>R1472128</t>
  </si>
  <si>
    <t>Tris buffered saline (TBS-10X)</t>
  </si>
  <si>
    <t>12498S</t>
  </si>
  <si>
    <t>R1472129</t>
  </si>
  <si>
    <t>Cleaver Scientific©</t>
  </si>
  <si>
    <t>CSL-MDNA-50BP</t>
  </si>
  <si>
    <t>456211</t>
  </si>
  <si>
    <t>354006</t>
  </si>
  <si>
    <t>456272</t>
  </si>
  <si>
    <t>456273</t>
  </si>
  <si>
    <t>456274</t>
  </si>
  <si>
    <t>R1472130</t>
  </si>
  <si>
    <t>Sulfato de Zinc Heptahidratado RA</t>
  </si>
  <si>
    <t>Envase de plástico con 2.5 Kg</t>
  </si>
  <si>
    <t>CTR® Scientific</t>
  </si>
  <si>
    <t>CTR04744</t>
  </si>
  <si>
    <t>R1472131</t>
  </si>
  <si>
    <t>Guava® Annexin Red Kit</t>
  </si>
  <si>
    <t>Cytek® Biosciences</t>
  </si>
  <si>
    <t>FCCH100108</t>
  </si>
  <si>
    <t>R1472132</t>
  </si>
  <si>
    <t>Guava® easyCheck™ Kit</t>
  </si>
  <si>
    <t>4500-0025</t>
  </si>
  <si>
    <t>R1472133</t>
  </si>
  <si>
    <t>Guava® Instrument Cleaning Fluid (ICF)</t>
  </si>
  <si>
    <t>4200-0140</t>
  </si>
  <si>
    <t>R1472134</t>
  </si>
  <si>
    <t>Reactivo de detección de transferencia Western Amersham™ ECL™ Prime</t>
  </si>
  <si>
    <t>RPN2232</t>
  </si>
  <si>
    <t>Sonda doble color para el gen ABL2  (1q25.2.) CytoOrange / 
CytoGreen</t>
  </si>
  <si>
    <t>R1472135</t>
  </si>
  <si>
    <t>Caja con 2 frascos x 50 ml</t>
  </si>
  <si>
    <t>Dibico®</t>
  </si>
  <si>
    <t>1600 FC</t>
  </si>
  <si>
    <t>DRG Instruments GmbH©</t>
  </si>
  <si>
    <t>CytoSeal 60 (medio de montaje)</t>
  </si>
  <si>
    <t>18006</t>
  </si>
  <si>
    <t>16120</t>
  </si>
  <si>
    <t>Glutaraldehído, solución acuosa 25%</t>
  </si>
  <si>
    <t>16210</t>
  </si>
  <si>
    <t>Tetroxido de Osmio</t>
  </si>
  <si>
    <t>19100</t>
  </si>
  <si>
    <t>Sonda en BAC para el cromosoma Xp marcada en verde</t>
  </si>
  <si>
    <t>RP11 (Verde)</t>
  </si>
  <si>
    <t>Sonda en BAC para el cromosoma Xq marcada en naranja</t>
  </si>
  <si>
    <t>RP11 (Naranja)</t>
  </si>
  <si>
    <t>Protein carbonyl ELISA kit</t>
  </si>
  <si>
    <t>ALX-850-312-KI01</t>
  </si>
  <si>
    <t>R1472136</t>
  </si>
  <si>
    <t>Aceite mineral, pesado (USP/FCC)</t>
  </si>
  <si>
    <t>Fisher Chemical™</t>
  </si>
  <si>
    <t>O122-1</t>
  </si>
  <si>
    <t>51263100</t>
  </si>
  <si>
    <t>R1472137</t>
  </si>
  <si>
    <t>Anticuerpo anti-beta Tubulin</t>
  </si>
  <si>
    <t>GTX101279</t>
  </si>
  <si>
    <t>R1472138</t>
  </si>
  <si>
    <t>Anticuerpo anti-IKK beta</t>
  </si>
  <si>
    <t>GTX105690</t>
  </si>
  <si>
    <t>R1472139</t>
  </si>
  <si>
    <t>Anticuerpo anti-IL1 beta</t>
  </si>
  <si>
    <t>GTX74034</t>
  </si>
  <si>
    <t>R1472140</t>
  </si>
  <si>
    <t>Anticuerpo anti-IL6</t>
  </si>
  <si>
    <t>GTX110527</t>
  </si>
  <si>
    <t>R1472141</t>
  </si>
  <si>
    <t>Anticuerpo anti-Lamin B1</t>
  </si>
  <si>
    <t>GTX103292</t>
  </si>
  <si>
    <t>R1472142</t>
  </si>
  <si>
    <t>Anticuerpo anti-TNF alpha</t>
  </si>
  <si>
    <t>GTX110520</t>
  </si>
  <si>
    <t xml:space="preserve">Anticuerpo NFkB p105/p50 [5D10D11]
</t>
  </si>
  <si>
    <t>R1472143</t>
  </si>
  <si>
    <t>Histone H3K4me3 (Tri-methyl Lys4) antibody</t>
  </si>
  <si>
    <t>R1472144</t>
  </si>
  <si>
    <t>IKB beta antibody [7B4]</t>
  </si>
  <si>
    <t>GTX82797</t>
  </si>
  <si>
    <t>R1472145</t>
  </si>
  <si>
    <t>KEAP1 antibody [1F10B6]</t>
  </si>
  <si>
    <t>GTX60660</t>
  </si>
  <si>
    <t>NFkB p65 antibody</t>
  </si>
  <si>
    <t>GTX102090</t>
  </si>
  <si>
    <t>R1472146</t>
  </si>
  <si>
    <t>NRF2 antibody [N2C2], Internal</t>
  </si>
  <si>
    <t>GTX103322</t>
  </si>
  <si>
    <t>608095</t>
  </si>
  <si>
    <t>608395</t>
  </si>
  <si>
    <t>608082</t>
  </si>
  <si>
    <t>608010</t>
  </si>
  <si>
    <t>608070</t>
  </si>
  <si>
    <t>456202</t>
  </si>
  <si>
    <t>456256</t>
  </si>
  <si>
    <t>Amniomax™- II Complete Medium</t>
  </si>
  <si>
    <t>11269016</t>
  </si>
  <si>
    <t>BD Biosate™ Peptone, 454 gr</t>
  </si>
  <si>
    <t>211862</t>
  </si>
  <si>
    <t>R1472147</t>
  </si>
  <si>
    <t>Colagenasa, tipo IV, polvo</t>
  </si>
  <si>
    <t>17104019</t>
  </si>
  <si>
    <t>12100061</t>
  </si>
  <si>
    <t>12500062</t>
  </si>
  <si>
    <t>11965092</t>
  </si>
  <si>
    <t>DMEM, alto contenido en glucosa, piruvato</t>
  </si>
  <si>
    <t>Paquete con 10 botellas con 50 ml</t>
  </si>
  <si>
    <t>11995073</t>
  </si>
  <si>
    <t>12800017</t>
  </si>
  <si>
    <t>31600034</t>
  </si>
  <si>
    <t>14190144</t>
  </si>
  <si>
    <t>R1472148</t>
  </si>
  <si>
    <t>Enzima TrypLE Express (1X), sin rojo fenol</t>
  </si>
  <si>
    <t>12604013</t>
  </si>
  <si>
    <t>12604039</t>
  </si>
  <si>
    <t>21985023</t>
  </si>
  <si>
    <t>R1472149</t>
  </si>
  <si>
    <t>Gibco™ Medio basal de expansión de fibroblastos humanos (anteriormente Medio 106)</t>
  </si>
  <si>
    <t>10043083</t>
  </si>
  <si>
    <t>12045076</t>
  </si>
  <si>
    <t>Human EGF (Epidermal Growth Factor) Recombinant Protein</t>
  </si>
  <si>
    <t>R1472150</t>
  </si>
  <si>
    <t>PHG0314</t>
  </si>
  <si>
    <t>13256029</t>
  </si>
  <si>
    <t>R1472151</t>
  </si>
  <si>
    <t>Human IL-1 beta Recombinant Protein, PeproTech®</t>
  </si>
  <si>
    <t>200-01B-50UG</t>
  </si>
  <si>
    <t xml:space="preserve">Vial con 100 µg
</t>
  </si>
  <si>
    <t>R1472152</t>
  </si>
  <si>
    <t>Human IL-6 Recombinant Protein, PeproTech®</t>
  </si>
  <si>
    <t>200-06-100UG</t>
  </si>
  <si>
    <t>R1472153</t>
  </si>
  <si>
    <t>Human TNF-alpha Recombinant Protein, PeproTech®</t>
  </si>
  <si>
    <t>300-01A-100UG</t>
  </si>
  <si>
    <t>R1472154</t>
  </si>
  <si>
    <t>L-glutamina (200 mm) pH: 5-6</t>
  </si>
  <si>
    <t>25030081</t>
  </si>
  <si>
    <t>R1472155</t>
  </si>
  <si>
    <t>L-glutamina (200 mM) pH: 6-8</t>
  </si>
  <si>
    <t>A2916801</t>
  </si>
  <si>
    <t>12260014</t>
  </si>
  <si>
    <t>12055091</t>
  </si>
  <si>
    <t>31985070</t>
  </si>
  <si>
    <t>12440053</t>
  </si>
  <si>
    <t>R1461984</t>
  </si>
  <si>
    <t>Medio MCDB131 sin glutamina</t>
  </si>
  <si>
    <t>10372019</t>
  </si>
  <si>
    <t>12571063</t>
  </si>
  <si>
    <t>Medio RPMI (L-Glutamina y rojo fenol)</t>
  </si>
  <si>
    <t>11875119</t>
  </si>
  <si>
    <t>11879020</t>
  </si>
  <si>
    <t>22400097</t>
  </si>
  <si>
    <t>10010049</t>
  </si>
  <si>
    <t>R1464640</t>
  </si>
  <si>
    <t>PBS pH 7.4</t>
  </si>
  <si>
    <t>10010023</t>
  </si>
  <si>
    <t>15140122</t>
  </si>
  <si>
    <t>10378016</t>
  </si>
  <si>
    <t>R1472156</t>
  </si>
  <si>
    <t>Peptona Bacto™</t>
  </si>
  <si>
    <t>Paquete con 4 frascos x 500 gr</t>
  </si>
  <si>
    <t>211677-4</t>
  </si>
  <si>
    <t>11360070</t>
  </si>
  <si>
    <t>10639011</t>
  </si>
  <si>
    <t>11140050</t>
  </si>
  <si>
    <t>R1472157</t>
  </si>
  <si>
    <t>Solución de bicarbonato sódico al 7,5 %</t>
  </si>
  <si>
    <t>25080094</t>
  </si>
  <si>
    <t>R1472158</t>
  </si>
  <si>
    <t>Solución en HBSS KaryoMAX™ Colcemid™</t>
  </si>
  <si>
    <t>15210040</t>
  </si>
  <si>
    <t>14170120</t>
  </si>
  <si>
    <t>16000044</t>
  </si>
  <si>
    <t>17504001</t>
  </si>
  <si>
    <t>11107018</t>
  </si>
  <si>
    <t>27250018</t>
  </si>
  <si>
    <t>25200056</t>
  </si>
  <si>
    <t>25200072</t>
  </si>
  <si>
    <t>Monusulfato de kanamicina, Grado USP, Formula: C18H36N4O11 · H2SO4, MW: 582.58 g/mol, Actividad: ~800 µg/mg.</t>
  </si>
  <si>
    <t>R1472159</t>
  </si>
  <si>
    <t>Tampón de biocarbonato Ringer 1X de Krebs con cloruro de calcio, tampón HEPES, albúmina de suero bovino al 0,2 % y bicarbonato de sodio sin glucosa</t>
  </si>
  <si>
    <t>HiMedia™ Laboratories</t>
  </si>
  <si>
    <t>TL1143</t>
  </si>
  <si>
    <t>Aceite de inmersión Tipo A Cargille I.R. 1.5150. (líquido viscoso y transparente con alto índice refractivo para observaciones microscópicas en un objetivo 100X)</t>
  </si>
  <si>
    <t>64287-100</t>
  </si>
  <si>
    <t>Xileno RA ACS</t>
  </si>
  <si>
    <t>R1472160</t>
  </si>
  <si>
    <t>HyClone™ Dulbecco's Modified Eagle Medium (DMEM) with high glucose: Powder</t>
  </si>
  <si>
    <t>HyClone™ Cytiva™</t>
  </si>
  <si>
    <t>SH30003.03</t>
  </si>
  <si>
    <t>R1472161</t>
  </si>
  <si>
    <t>HyClone™ RPMI 1640, with L-glutamine</t>
  </si>
  <si>
    <t>SH30011.03</t>
  </si>
  <si>
    <t>R1472162</t>
  </si>
  <si>
    <t>MiniSeq™ Mid Output Kit (300 cycles)</t>
  </si>
  <si>
    <t>Kit (300 ciclos)</t>
  </si>
  <si>
    <t>Illumina</t>
  </si>
  <si>
    <t>FC-420-1004</t>
  </si>
  <si>
    <t>R1472163</t>
  </si>
  <si>
    <t>(Recombinant Human Interleukin-10 (rh IL-10)</t>
  </si>
  <si>
    <t>11340105</t>
  </si>
  <si>
    <t>R1472164</t>
  </si>
  <si>
    <t>Recombinant Human Tumor Necrosis Factor-alpha (rh TNF-alpha)</t>
  </si>
  <si>
    <t>11343015</t>
  </si>
  <si>
    <t>10342053</t>
  </si>
  <si>
    <t>R1472165</t>
  </si>
  <si>
    <t>1 M de Tris-HCI UltraPure™, pH 8,0</t>
  </si>
  <si>
    <t>15568025</t>
  </si>
  <si>
    <t>15628019</t>
  </si>
  <si>
    <t>15628050</t>
  </si>
  <si>
    <t>16500500</t>
  </si>
  <si>
    <t>R1472166</t>
  </si>
  <si>
    <t>Aglutinina de germen de trigo (WGA), conjugado Alexa Fluor™ 488</t>
  </si>
  <si>
    <t>Vial con 5 ml</t>
  </si>
  <si>
    <t>W11261</t>
  </si>
  <si>
    <t>R1472167</t>
  </si>
  <si>
    <t>Albúmina: UltraPure™ BSA (50 mg/ml)</t>
  </si>
  <si>
    <t>Caja con 1 vial x 50 mg</t>
  </si>
  <si>
    <t>AM2616</t>
  </si>
  <si>
    <t>Anticuerpo policlonal CYP2C11 Conejo anti-felino, Humano, Rata</t>
  </si>
  <si>
    <t>31210</t>
  </si>
  <si>
    <t>R1472168</t>
  </si>
  <si>
    <t>BODIPY™ (ácido undecanoico) 581/591 C11 (sensor de peroxidación de lípidos)</t>
  </si>
  <si>
    <t>D3861</t>
  </si>
  <si>
    <t>15279011</t>
  </si>
  <si>
    <t>750118</t>
  </si>
  <si>
    <t>R1472169</t>
  </si>
  <si>
    <t>Donkey anti-Rabbit IgG (H+L) Highly Cross-Adsorbed Secondary Antibody, Alexa Fluor™ 555</t>
  </si>
  <si>
    <t>A-31572</t>
  </si>
  <si>
    <t>11047</t>
  </si>
  <si>
    <t>18009027</t>
  </si>
  <si>
    <t>kit para 4 x 96 tests</t>
  </si>
  <si>
    <t>R1472170</t>
  </si>
  <si>
    <t>Goat anti-Mouse IgG (H+L) Cross-Adsorbed Secondary Antibody biotin</t>
  </si>
  <si>
    <t>62-6540</t>
  </si>
  <si>
    <t>626540</t>
  </si>
  <si>
    <t>R1472171</t>
  </si>
  <si>
    <t>Goat anti-Mouse IgG (H+L) Highly Cross-Adsorbed Secondary Antibody, Alexa Fluor™ 488</t>
  </si>
  <si>
    <t>A-11037</t>
  </si>
  <si>
    <t>R1472172</t>
  </si>
  <si>
    <t>IkB alpha Monoclonal Antibody (T.937.7)</t>
  </si>
  <si>
    <t>MA5-15132</t>
  </si>
  <si>
    <t>R1472173</t>
  </si>
  <si>
    <t>IKK alpha Recombinant Rabbit Monoclonal Antibody (SN06-99)</t>
  </si>
  <si>
    <t>MA5-41168</t>
  </si>
  <si>
    <t>R1472174</t>
  </si>
  <si>
    <t>IKK gamma Monoclonal Antibody (H.256.9)</t>
  </si>
  <si>
    <t>MA5-15155</t>
  </si>
  <si>
    <t>Paquete con 10 viales x 50 µg</t>
  </si>
  <si>
    <t>R1471463</t>
  </si>
  <si>
    <t>Invitrogen™ TrueGuide™ sgRNA</t>
  </si>
  <si>
    <t>Vial con 1.5 nmol</t>
  </si>
  <si>
    <t>A35534</t>
  </si>
  <si>
    <t>10787018</t>
  </si>
  <si>
    <t>4478545</t>
  </si>
  <si>
    <t>4484450</t>
  </si>
  <si>
    <t>R1472175</t>
  </si>
  <si>
    <t>LATS2 Polyclonal Antibody</t>
  </si>
  <si>
    <t>PA5-102837</t>
  </si>
  <si>
    <t>R1472176</t>
  </si>
  <si>
    <t>Medio de montaje Fluoromount-G™</t>
  </si>
  <si>
    <t>00-4958-02</t>
  </si>
  <si>
    <t>R1472177</t>
  </si>
  <si>
    <t>Mouse Insulin ELISA Kit</t>
  </si>
  <si>
    <t>Kit para 96 test</t>
  </si>
  <si>
    <t>EMINS</t>
  </si>
  <si>
    <t>4311235</t>
  </si>
  <si>
    <t>NuPAGE™ Tris-Acetate SDS Running Buffer (20X)</t>
  </si>
  <si>
    <t>R1472178</t>
  </si>
  <si>
    <t>Phasemaker™ Tubos (contienen un polímero líquido grueso que separa y aísla completamente la fase acuosa superior de la mezcla de reactivos TRIzol® de la fase orgánica inferior, simplificando en gran medida la eliminación de la fase superior que contiene el ARN)</t>
  </si>
  <si>
    <t>Caja con 100 Tubos</t>
  </si>
  <si>
    <t>A33248</t>
  </si>
  <si>
    <t>12575015</t>
  </si>
  <si>
    <t>R1472179</t>
  </si>
  <si>
    <t>Qubit™ 1X dsDNA HS Assay Kit. Ensayo: ADNds 1X, alta sensibilidad- 0,1-120 ng</t>
  </si>
  <si>
    <t>Q33230</t>
  </si>
  <si>
    <t>R1472180</t>
  </si>
  <si>
    <t>Qubit™ 1X dsDNA HS y BR Assay Kit</t>
  </si>
  <si>
    <t>Q33266</t>
  </si>
  <si>
    <t>48190011</t>
  </si>
  <si>
    <t>4484452</t>
  </si>
  <si>
    <t>4478359</t>
  </si>
  <si>
    <t>R1472181</t>
  </si>
  <si>
    <t>SAP (SLAM Associated Protein) Monoclonal Antibody (XLP-1D12) PE, eBioscience™</t>
  </si>
  <si>
    <t>Kit para 100 Tests</t>
  </si>
  <si>
    <t>4390843</t>
  </si>
  <si>
    <t>Sistema de RT-PCR SuperScript™ III de un paso con ADN polimerasa Platinum™ Taq</t>
  </si>
  <si>
    <t>12574026</t>
  </si>
  <si>
    <t>Solución de estabilización RNAlater™</t>
  </si>
  <si>
    <t>AM7021</t>
  </si>
  <si>
    <t>SuperScript™ III First-Strand Synthesis SuperMix</t>
  </si>
  <si>
    <t>18080400</t>
  </si>
  <si>
    <t>10296028</t>
  </si>
  <si>
    <t>15596026</t>
  </si>
  <si>
    <t>15596018</t>
  </si>
  <si>
    <t>15508013</t>
  </si>
  <si>
    <t>16520100</t>
  </si>
  <si>
    <t>11875093</t>
  </si>
  <si>
    <t>11995065</t>
  </si>
  <si>
    <t>R1472182</t>
  </si>
  <si>
    <t>Agua sin nucleasas (no tratada con DEPC)</t>
  </si>
  <si>
    <t>Invitrogen™ / Ambión™</t>
  </si>
  <si>
    <t>4387936</t>
  </si>
  <si>
    <t>R1472183</t>
  </si>
  <si>
    <t>MICROBExpress™ Bacterial mRNA Enrichment Kit</t>
  </si>
  <si>
    <t>Invitrogen™ /Ambion™, MICROBEnrich™</t>
  </si>
  <si>
    <t>AM1905</t>
  </si>
  <si>
    <t>InvivoGen</t>
  </si>
  <si>
    <t>R1472184</t>
  </si>
  <si>
    <t>Hidroxido de sodio</t>
  </si>
  <si>
    <t>B5947-01</t>
  </si>
  <si>
    <t xml:space="preserve">R-Phycoerythrin AffiniPure Goat Anti-Mouse IgG, Fc? subclass 1 specific
</t>
  </si>
  <si>
    <t>R1472185</t>
  </si>
  <si>
    <t>Caldo Mueller Hinton ajustado con cationes</t>
  </si>
  <si>
    <t>Laboatorios Conda S.A.</t>
  </si>
  <si>
    <t>R1472186</t>
  </si>
  <si>
    <t>Kit Neonatal T4 FEIA</t>
  </si>
  <si>
    <t>Kit 5 placas de tiras (12 X 8) 480 pocillos</t>
  </si>
  <si>
    <t>6199890</t>
  </si>
  <si>
    <t>6199860</t>
  </si>
  <si>
    <t>Kit para cuantificación Neonatal hTSH FEIA Plus, en microplaca de la Hormona Estimulante de la Tiroides Tirotrofina (TSH) en sangre total de Neonatos colectada en papel filtro con calibradores y controles internos</t>
  </si>
  <si>
    <t>6199880</t>
  </si>
  <si>
    <t>92021</t>
  </si>
  <si>
    <t>92048</t>
  </si>
  <si>
    <t>92081</t>
  </si>
  <si>
    <t>92087</t>
  </si>
  <si>
    <t>92018</t>
  </si>
  <si>
    <t>92089</t>
  </si>
  <si>
    <t>92173</t>
  </si>
  <si>
    <t>92127</t>
  </si>
  <si>
    <t>92067</t>
  </si>
  <si>
    <t>92139</t>
  </si>
  <si>
    <t>92138</t>
  </si>
  <si>
    <t>92146</t>
  </si>
  <si>
    <t>92075</t>
  </si>
  <si>
    <t>92045</t>
  </si>
  <si>
    <t>92142</t>
  </si>
  <si>
    <t>92040</t>
  </si>
  <si>
    <t>92009</t>
  </si>
  <si>
    <t>92076</t>
  </si>
  <si>
    <t>92054</t>
  </si>
  <si>
    <t>92074</t>
  </si>
  <si>
    <t>92084</t>
  </si>
  <si>
    <t>92032</t>
  </si>
  <si>
    <t>92093</t>
  </si>
  <si>
    <t>92099</t>
  </si>
  <si>
    <t>92105</t>
  </si>
  <si>
    <t>92108</t>
  </si>
  <si>
    <t>92117</t>
  </si>
  <si>
    <t>92121</t>
  </si>
  <si>
    <t>92123</t>
  </si>
  <si>
    <t>Liofilchem™</t>
  </si>
  <si>
    <t>9266</t>
  </si>
  <si>
    <t>92025</t>
  </si>
  <si>
    <t>92114</t>
  </si>
  <si>
    <t>50535</t>
  </si>
  <si>
    <t>R1472187</t>
  </si>
  <si>
    <t>Anti-human IL-21 mAb (MT21.3m), biotin</t>
  </si>
  <si>
    <t>Vial con 250 µg</t>
  </si>
  <si>
    <t>Mabtech</t>
  </si>
  <si>
    <t>R1472188</t>
  </si>
  <si>
    <t>Anti-human IL-23 (p19) mAb (MT155), biotin</t>
  </si>
  <si>
    <t>9159</t>
  </si>
  <si>
    <t>R1472189</t>
  </si>
  <si>
    <t>2-Propanol, para analisis EMSURE®, ACS,ISO,Reag. Ph Eur</t>
  </si>
  <si>
    <t>Envase con 2.5 L</t>
  </si>
  <si>
    <t>1096342511</t>
  </si>
  <si>
    <t>R1472190</t>
  </si>
  <si>
    <t>Acetofenona para síntesis</t>
  </si>
  <si>
    <t>8000280100</t>
  </si>
  <si>
    <t>1167431000</t>
  </si>
  <si>
    <t>R1472191</t>
  </si>
  <si>
    <t>Neo-Clear™, sustituto de Xileno, para microscopia</t>
  </si>
  <si>
    <t>Envase con 5 L</t>
  </si>
  <si>
    <t>1098435000</t>
  </si>
  <si>
    <t>R1472192</t>
  </si>
  <si>
    <t>Reactivo de Nessler para sales de amonio</t>
  </si>
  <si>
    <t>1090280100</t>
  </si>
  <si>
    <t>Aceite de Inmersión para Microscopia (Inmersion oil for Microscopy)</t>
  </si>
  <si>
    <t>1046990100</t>
  </si>
  <si>
    <t>1000141000</t>
  </si>
  <si>
    <t>1000124000</t>
  </si>
  <si>
    <t>1005732500</t>
  </si>
  <si>
    <t>R1472194</t>
  </si>
  <si>
    <t>Aquatex® Medio de montaje acuoso</t>
  </si>
  <si>
    <t>1085620050</t>
  </si>
  <si>
    <t>R1472195</t>
  </si>
  <si>
    <t>Caldo MRS (MAN, ROGOSA and SHARPE) GranuCult®</t>
  </si>
  <si>
    <t>1106610500</t>
  </si>
  <si>
    <t>R1472196</t>
  </si>
  <si>
    <t>Casein Hydrolysate</t>
  </si>
  <si>
    <t>22090-500G</t>
  </si>
  <si>
    <t>1010360250</t>
  </si>
  <si>
    <t>1070179026</t>
  </si>
  <si>
    <t>1009832500</t>
  </si>
  <si>
    <t>1009831000</t>
  </si>
  <si>
    <t>1085430250</t>
  </si>
  <si>
    <t>1075532500</t>
  </si>
  <si>
    <t>Extran® MA 02 Supelco®, líquido, neutro, concentrado</t>
  </si>
  <si>
    <t>Maltose monohydrate for microbiology</t>
  </si>
  <si>
    <t>1060092500</t>
  </si>
  <si>
    <t>8187151000</t>
  </si>
  <si>
    <t>1097280100</t>
  </si>
  <si>
    <t>Kit con 2 frascos x 250 mL</t>
  </si>
  <si>
    <t>103784.01</t>
  </si>
  <si>
    <t>1088160250</t>
  </si>
  <si>
    <t>Merck - Roche®</t>
  </si>
  <si>
    <t>11684817910</t>
  </si>
  <si>
    <t>10128023001</t>
  </si>
  <si>
    <t>10280879001</t>
  </si>
  <si>
    <t>10108294001</t>
  </si>
  <si>
    <t>Kit con 500 units</t>
  </si>
  <si>
    <t>4340850001</t>
  </si>
  <si>
    <t>1000292500</t>
  </si>
  <si>
    <t>Éter terc-butilmetílico (tert-Butyl methyl ether LiChrosolv®)</t>
  </si>
  <si>
    <t>1018451000</t>
  </si>
  <si>
    <t>R1471556</t>
  </si>
  <si>
    <t>Extran® MA 05 Supelco, líquido alcalino, concentrado, sin fosfatos</t>
  </si>
  <si>
    <t>MX1400005004</t>
  </si>
  <si>
    <t>1072100250</t>
  </si>
  <si>
    <t>1060184000</t>
  </si>
  <si>
    <t>1060182500</t>
  </si>
  <si>
    <t>R1472198</t>
  </si>
  <si>
    <t>Voriconazole. Estándar secundario farmacéutico: material de referencia certificado</t>
  </si>
  <si>
    <t>PHR1892-1G</t>
  </si>
  <si>
    <t>R1472199</t>
  </si>
  <si>
    <t>Agar MRS de primera calidad GranuCult® (de MAN, ROGOSA y SHARPE)</t>
  </si>
  <si>
    <t>Merck / Millipore®</t>
  </si>
  <si>
    <t>1106600500</t>
  </si>
  <si>
    <t>R1472193</t>
  </si>
  <si>
    <t>HiTrap® Q High Performance</t>
  </si>
  <si>
    <t>Paquete de 5 × 5 ml</t>
  </si>
  <si>
    <t>Merck Cytiva™</t>
  </si>
  <si>
    <t>GE17-1154-01</t>
  </si>
  <si>
    <t>1000032500</t>
  </si>
  <si>
    <t>R1472200</t>
  </si>
  <si>
    <t>24XCyte Human Multicolor FISH</t>
  </si>
  <si>
    <t>D-0125-060-D1</t>
  </si>
  <si>
    <t>R1472201</t>
  </si>
  <si>
    <t>D-(+)- Trehalosa dihidrato</t>
  </si>
  <si>
    <t>90210-250G</t>
  </si>
  <si>
    <t>R1472202</t>
  </si>
  <si>
    <t>Mueller Hinton Broth 2, NutriSelect ® Plus, ajustado con cationes, adecuado para microbiología</t>
  </si>
  <si>
    <t>90922</t>
  </si>
  <si>
    <t>R1472203</t>
  </si>
  <si>
    <t>Mueller-Hinton Agar 2</t>
  </si>
  <si>
    <t>97580-500G-F</t>
  </si>
  <si>
    <t>R1472204</t>
  </si>
  <si>
    <t>Sustrato HRP quimioluminiscente occidental Immobilon "Western Blot (transferencia Western)"</t>
  </si>
  <si>
    <t>WBKLS0100</t>
  </si>
  <si>
    <t>R1472205</t>
  </si>
  <si>
    <t>CD117. MicroBeads, mouse</t>
  </si>
  <si>
    <t>Vial para 1×10^9 células en total</t>
  </si>
  <si>
    <t>130-091-224</t>
  </si>
  <si>
    <t>210049080</t>
  </si>
  <si>
    <t>219028483</t>
  </si>
  <si>
    <t>219028480</t>
  </si>
  <si>
    <t xml:space="preserve">Agarosa amplio espectro, reactivo de biología molecular, </t>
  </si>
  <si>
    <t>219398380</t>
  </si>
  <si>
    <t>215240180</t>
  </si>
  <si>
    <t>230001001</t>
  </si>
  <si>
    <t>210116280</t>
  </si>
  <si>
    <t>219031101</t>
  </si>
  <si>
    <t>219381491</t>
  </si>
  <si>
    <t>219400290</t>
  </si>
  <si>
    <t>219400225</t>
  </si>
  <si>
    <t>210049390</t>
  </si>
  <si>
    <t>92780148</t>
  </si>
  <si>
    <t>R1472206</t>
  </si>
  <si>
    <t>Cytochrome C ( Corazón de caballo)</t>
  </si>
  <si>
    <t>2101467.2</t>
  </si>
  <si>
    <t>219605580</t>
  </si>
  <si>
    <t>210289025</t>
  </si>
  <si>
    <t>210180080</t>
  </si>
  <si>
    <t>219400191</t>
  </si>
  <si>
    <t>219522090</t>
  </si>
  <si>
    <t>215187291</t>
  </si>
  <si>
    <t>219473490</t>
  </si>
  <si>
    <t>219401891</t>
  </si>
  <si>
    <t>210116750</t>
  </si>
  <si>
    <t>R1472207</t>
  </si>
  <si>
    <t>ß-Amyloid, fragment 1-42</t>
  </si>
  <si>
    <t>2159871.5</t>
  </si>
  <si>
    <t>216005090</t>
  </si>
  <si>
    <t>219011732</t>
  </si>
  <si>
    <t>230020301</t>
  </si>
  <si>
    <t>116925100</t>
  </si>
  <si>
    <t>219951805</t>
  </si>
  <si>
    <t>R1472208</t>
  </si>
  <si>
    <t>(-)-Epigallocatechin gallate, Inhibitor</t>
  </si>
  <si>
    <t>MBS384666</t>
  </si>
  <si>
    <t>R1472209</t>
  </si>
  <si>
    <t>6-Shogaol, Inhibitor</t>
  </si>
  <si>
    <t>MBS385204</t>
  </si>
  <si>
    <t>R1472210</t>
  </si>
  <si>
    <t>ACHE assay kit :: General Acetylcholinesterase Assay Kit</t>
  </si>
  <si>
    <t>MBS8243242</t>
  </si>
  <si>
    <t>R1472211</t>
  </si>
  <si>
    <t>AMG-510, Inhibitor</t>
  </si>
  <si>
    <t>MBS3843212</t>
  </si>
  <si>
    <t>R1472212</t>
  </si>
  <si>
    <t>Apigenin, Biochemical</t>
  </si>
  <si>
    <t>MBS3604826</t>
  </si>
  <si>
    <t>R1472213</t>
  </si>
  <si>
    <t>Baicalein, Inhibitor</t>
  </si>
  <si>
    <t>MBS385264</t>
  </si>
  <si>
    <t>R1472214</t>
  </si>
  <si>
    <t>Captopril disulfide, Inhibitor</t>
  </si>
  <si>
    <t>MBS5756450</t>
  </si>
  <si>
    <t>R1472215</t>
  </si>
  <si>
    <t>Diallyl disulfide, Inhibitor</t>
  </si>
  <si>
    <t>MBS5760309</t>
  </si>
  <si>
    <t>R1472216</t>
  </si>
  <si>
    <t>Diaphorase from Clostridium kluyveri</t>
  </si>
  <si>
    <t>MBS384297</t>
  </si>
  <si>
    <t>R1472217</t>
  </si>
  <si>
    <t>Doxorubicin, Inhibitor</t>
  </si>
  <si>
    <t>MBS576816</t>
  </si>
  <si>
    <t>R1472218</t>
  </si>
  <si>
    <t>Ebselen Small Molecule</t>
  </si>
  <si>
    <t>MBS807949</t>
  </si>
  <si>
    <t>R1472219</t>
  </si>
  <si>
    <t>Gingerol, Inhibitor</t>
  </si>
  <si>
    <t>MBS384072</t>
  </si>
  <si>
    <t>R1472220</t>
  </si>
  <si>
    <t>Gossypol, Inhibitor</t>
  </si>
  <si>
    <t>MBS385454</t>
  </si>
  <si>
    <t>R1472221</t>
  </si>
  <si>
    <t>HK assay kit :: Hexokinase (HK) Assay Kit</t>
  </si>
  <si>
    <t>MBS2570554</t>
  </si>
  <si>
    <t>R1472222</t>
  </si>
  <si>
    <t>Melatonin, Inhibitor</t>
  </si>
  <si>
    <t>MBS385546</t>
  </si>
  <si>
    <t>R1472223</t>
  </si>
  <si>
    <t>Myricetin, Biochemical</t>
  </si>
  <si>
    <t>MBS3604874</t>
  </si>
  <si>
    <t>R1472224</t>
  </si>
  <si>
    <t>PFK15, Inhibitor</t>
  </si>
  <si>
    <t>MBS385935</t>
  </si>
  <si>
    <t>R1472225</t>
  </si>
  <si>
    <t>Rosmarinic acid, Biochemical</t>
  </si>
  <si>
    <t>MBS3608204</t>
  </si>
  <si>
    <t>R1472226</t>
  </si>
  <si>
    <t>Silibinin (Silybin), Inhibitor</t>
  </si>
  <si>
    <t>MBS386170</t>
  </si>
  <si>
    <t>R1472227</t>
  </si>
  <si>
    <t>Sodium Oxamate Biochemical</t>
  </si>
  <si>
    <t>MBS3612483</t>
  </si>
  <si>
    <t>R1472228</t>
  </si>
  <si>
    <t>Sulforaphane, Inhibitor</t>
  </si>
  <si>
    <t>MBS3846407</t>
  </si>
  <si>
    <t>R1472229</t>
  </si>
  <si>
    <t>Synephrine, Inhibitor</t>
  </si>
  <si>
    <t>MBS577113</t>
  </si>
  <si>
    <t>R1472230</t>
  </si>
  <si>
    <t>Tert-Buthyl Pitavastatin Biochemical</t>
  </si>
  <si>
    <t>MBS3615105</t>
  </si>
  <si>
    <t>R1472231</t>
  </si>
  <si>
    <t>Z-RR-AMC, Peptide</t>
  </si>
  <si>
    <t>MBS566442</t>
  </si>
  <si>
    <t>23300</t>
  </si>
  <si>
    <t>Enzima de restriccion AlwI (concentración: 10,000 units/ml)</t>
  </si>
  <si>
    <t>Enzima de restricción Ava I concentración (10,000 units/ml )</t>
  </si>
  <si>
    <t>Enzima de restricción HaeII concentración (20,000 units/ml)</t>
  </si>
  <si>
    <t>R0107S</t>
  </si>
  <si>
    <t>R0147S</t>
  </si>
  <si>
    <t>Enzima de restricción MspA1I Kit (10,000 units/ml)</t>
  </si>
  <si>
    <t>R0110S</t>
  </si>
  <si>
    <t>R1472232</t>
  </si>
  <si>
    <t>Monarch® Spin gDNA Extraction Kit</t>
  </si>
  <si>
    <t>Kit para 150 preps</t>
  </si>
  <si>
    <t>T3010L</t>
  </si>
  <si>
    <t>R1467928</t>
  </si>
  <si>
    <t>Chitin Resi</t>
  </si>
  <si>
    <t>Vial con 20 ml</t>
  </si>
  <si>
    <t>New England Biolabs®</t>
  </si>
  <si>
    <t>S6651S</t>
  </si>
  <si>
    <t>R1472233</t>
  </si>
  <si>
    <t>Enzima de restricción AflII (20,000 units/ml)</t>
  </si>
  <si>
    <t>R0520S</t>
  </si>
  <si>
    <t>R1472234</t>
  </si>
  <si>
    <t>Enzima de restricción BsmAI (5,000 units/ml)</t>
  </si>
  <si>
    <t>R0529S</t>
  </si>
  <si>
    <t>Enzima de restricción BstUI (10,000 units/ml)</t>
  </si>
  <si>
    <t>R1472235</t>
  </si>
  <si>
    <t>Enzima de restricción DdeI (10,000 units/ml)</t>
  </si>
  <si>
    <t>R0175S</t>
  </si>
  <si>
    <t>R1455815</t>
  </si>
  <si>
    <t>Enzima de restricción HaeIII (10,000 units/ml)</t>
  </si>
  <si>
    <t>R0108S</t>
  </si>
  <si>
    <t>R1472236</t>
  </si>
  <si>
    <t>Enzima de restricción HhaI (20,000 units/ml)</t>
  </si>
  <si>
    <t>R0139S</t>
  </si>
  <si>
    <t>R1472237</t>
  </si>
  <si>
    <t>Enzima de restricción MfeI-HF® (20,000 units/ml)</t>
  </si>
  <si>
    <t>R3589S</t>
  </si>
  <si>
    <t>R1472238</t>
  </si>
  <si>
    <t>Enzima de restricción NlaIV. Concenttración: 2,000 units/ml</t>
  </si>
  <si>
    <t>Vial con 200 units</t>
  </si>
  <si>
    <t>R0126S</t>
  </si>
  <si>
    <t>R1472239</t>
  </si>
  <si>
    <t>Enzima de restricción TaqI-v2 (20,000 units/ml)</t>
  </si>
  <si>
    <t>R0149S</t>
  </si>
  <si>
    <t>R1472240</t>
  </si>
  <si>
    <t>Kit de extracción de gDNA Monarch® Spin</t>
  </si>
  <si>
    <t>T3010S</t>
  </si>
  <si>
    <t>R1472241</t>
  </si>
  <si>
    <t>Módulo complementario NEBNext® para secuenciación por ligadura de Oxford Nanopore Technologies®</t>
  </si>
  <si>
    <t>E7180S</t>
  </si>
  <si>
    <t>Midori Green Advance (Tinción de ADN/ARN)</t>
  </si>
  <si>
    <t>R1472242</t>
  </si>
  <si>
    <t>Anticuerpo FANCD2 - Libre de BSA</t>
  </si>
  <si>
    <t>Vial con 0.05 ml</t>
  </si>
  <si>
    <t>NB100-182</t>
  </si>
  <si>
    <t>R1472243</t>
  </si>
  <si>
    <t>Kit universal para patógenos EZNA®</t>
  </si>
  <si>
    <t>Omega Bio-tek</t>
  </si>
  <si>
    <t>D4035-01</t>
  </si>
  <si>
    <t>R1472244</t>
  </si>
  <si>
    <t>Kit de recolección de ADN en saliva (tubo para muestra de saliva y esponjas absorbentes)</t>
  </si>
  <si>
    <t>OG-575</t>
  </si>
  <si>
    <t>R1472354</t>
  </si>
  <si>
    <t>Adaptador MinION™ Mk1B para Cartucho MinION™ y GridION™</t>
  </si>
  <si>
    <t>Oxford Nanopore Technologies®</t>
  </si>
  <si>
    <t>OXMIN101B</t>
  </si>
  <si>
    <t>R1472356</t>
  </si>
  <si>
    <t>cDNA - PCR Bacoding Kit V14</t>
  </si>
  <si>
    <t>SQK-PCB114.24</t>
  </si>
  <si>
    <t>R1472245</t>
  </si>
  <si>
    <t>Celda de flujo de RNA MinION y GridION</t>
  </si>
  <si>
    <t>FLO-MIN004RA</t>
  </si>
  <si>
    <t>R1472247</t>
  </si>
  <si>
    <t>Celdas de flujo R10.4.1 para dispositivos MinION™ y GridION™</t>
  </si>
  <si>
    <t>FLO-MIN114</t>
  </si>
  <si>
    <t>R1472248</t>
  </si>
  <si>
    <t>Control Expansion kits de secuenciación de ADN lambda (LMD)</t>
  </si>
  <si>
    <t>EXP-CTL001</t>
  </si>
  <si>
    <t>R1472357</t>
  </si>
  <si>
    <t>Direct RNA Sequencing Kit</t>
  </si>
  <si>
    <t>SQK-RNA004</t>
  </si>
  <si>
    <t>R1472249</t>
  </si>
  <si>
    <t>Flow cell Wash Kit (Kit de lavado de celdas de flujo MinION™ y PromethION™.)</t>
  </si>
  <si>
    <t>EXP-WSH004</t>
  </si>
  <si>
    <t>R1472250</t>
  </si>
  <si>
    <t>Kit de Secuenciación rápida de ADN - V14 V14 (SQK-RBK114.24)</t>
  </si>
  <si>
    <t>Kit para 24 barras</t>
  </si>
  <si>
    <t>SQK-RBK114.24</t>
  </si>
  <si>
    <t>R1472355</t>
  </si>
  <si>
    <t>Ligation Sequencing Kit V14</t>
  </si>
  <si>
    <t>SQKLSK114</t>
  </si>
  <si>
    <t>R1472246</t>
  </si>
  <si>
    <t>Native Barcoding Kit 24 V14</t>
  </si>
  <si>
    <t>SQK-NBD114.24</t>
  </si>
  <si>
    <t>R1472353</t>
  </si>
  <si>
    <t>PCR Expansion Kit (PCR Primers (PRM) and PCR adapters (PCA)</t>
  </si>
  <si>
    <t>EXP-PCA001</t>
  </si>
  <si>
    <t>R1472251</t>
  </si>
  <si>
    <t>Rapid Adapter Auxiliary V14</t>
  </si>
  <si>
    <t>EXP-RAA114</t>
  </si>
  <si>
    <t>R1472252</t>
  </si>
  <si>
    <t>Sequencing Auxiliary Vials (Viales auxiliares de secuenciación V14)</t>
  </si>
  <si>
    <t>EXP-AUX003</t>
  </si>
  <si>
    <t>3040 - 0010 3041 - 0020 3042 - 0020</t>
  </si>
  <si>
    <t>84785</t>
  </si>
  <si>
    <t>R1472253</t>
  </si>
  <si>
    <t>DeadEnd™ Fluorometric TUNEL System</t>
  </si>
  <si>
    <t>G3250</t>
  </si>
  <si>
    <t>R1472254</t>
  </si>
  <si>
    <t>M3001</t>
  </si>
  <si>
    <t>R1464190</t>
  </si>
  <si>
    <t>Proteinasa K (Liofilizada)</t>
  </si>
  <si>
    <t>V3021</t>
  </si>
  <si>
    <t xml:space="preserve">TSAP Thermosensitive Alkaline Phosphatase
</t>
  </si>
  <si>
    <t>Kit con (4 x 50 ml) 200 ml</t>
  </si>
  <si>
    <t>939016</t>
  </si>
  <si>
    <t xml:space="preserve">79217 
</t>
  </si>
  <si>
    <t>1018013</t>
  </si>
  <si>
    <t>158908</t>
  </si>
  <si>
    <t>158389</t>
  </si>
  <si>
    <t>158023</t>
  </si>
  <si>
    <t>R1462531</t>
  </si>
  <si>
    <t>Gentra® Puregene® Blood Kit Plus (1000 mL)</t>
  </si>
  <si>
    <t>158489</t>
  </si>
  <si>
    <t>R1472255</t>
  </si>
  <si>
    <t>Gentra® Puregene® Buccal Cell Kit</t>
  </si>
  <si>
    <t>Kit para 100 preps</t>
  </si>
  <si>
    <t>158845</t>
  </si>
  <si>
    <t>203207</t>
  </si>
  <si>
    <t>51804</t>
  </si>
  <si>
    <t>Kit de extracción de DNA Mini Kit QIAamp®</t>
  </si>
  <si>
    <t>51306</t>
  </si>
  <si>
    <t>28106</t>
  </si>
  <si>
    <t>Kit para extracción de DNA a partir de gel. Columnas con membranas de silica para purificación de fragmentos de DNA a partir de gel. Fragmentos 70pb-10 kb. Rendimiento &gt;95%. Volumen de eluído 30-50 uL. Con indicador de pH.</t>
  </si>
  <si>
    <t>28706</t>
  </si>
  <si>
    <t>210212</t>
  </si>
  <si>
    <t>27115</t>
  </si>
  <si>
    <t>201445</t>
  </si>
  <si>
    <t>51106</t>
  </si>
  <si>
    <t>R1472256</t>
  </si>
  <si>
    <t>miRNeasy Micro Kit (50)</t>
  </si>
  <si>
    <t>Kit para 50 preps</t>
  </si>
  <si>
    <t>217084</t>
  </si>
  <si>
    <t>158026</t>
  </si>
  <si>
    <t>Envase con 350 ml</t>
  </si>
  <si>
    <t>158126</t>
  </si>
  <si>
    <t>51704</t>
  </si>
  <si>
    <t>57704</t>
  </si>
  <si>
    <t>R1472257</t>
  </si>
  <si>
    <t>QIAcuity EG PCR Kit</t>
  </si>
  <si>
    <t>250112</t>
  </si>
  <si>
    <t>250102</t>
  </si>
  <si>
    <t>19131</t>
  </si>
  <si>
    <t>929002</t>
  </si>
  <si>
    <t>19101</t>
  </si>
  <si>
    <t>74106</t>
  </si>
  <si>
    <t>239901</t>
  </si>
  <si>
    <t>206045</t>
  </si>
  <si>
    <t>80204</t>
  </si>
  <si>
    <t>158388</t>
  </si>
  <si>
    <t>28704</t>
  </si>
  <si>
    <t>28104</t>
  </si>
  <si>
    <t>69504</t>
  </si>
  <si>
    <t>74524</t>
  </si>
  <si>
    <t>51604</t>
  </si>
  <si>
    <t>158106</t>
  </si>
  <si>
    <t>19593</t>
  </si>
  <si>
    <t>200203</t>
  </si>
  <si>
    <t>206042</t>
  </si>
  <si>
    <t>R1472259</t>
  </si>
  <si>
    <t>Alcohol isopropílico</t>
  </si>
  <si>
    <t>Quimiklean</t>
  </si>
  <si>
    <t>4L</t>
  </si>
  <si>
    <t>R1472260</t>
  </si>
  <si>
    <t>Anticuerpo biotinilado contra IL-10 humana</t>
  </si>
  <si>
    <t>R1472261</t>
  </si>
  <si>
    <t>Anticuerpo biotinilado IL-6 humano/de primates</t>
  </si>
  <si>
    <t>R1472262</t>
  </si>
  <si>
    <t>Kit para determinación de factor de necrosis tumaral DuoSet de TNF-alfa humano</t>
  </si>
  <si>
    <t>Kit para 5 placas de 96 pocillos</t>
  </si>
  <si>
    <t>DY210-05</t>
  </si>
  <si>
    <t>R1472263</t>
  </si>
  <si>
    <t>Kit para determinación de interleucina DuoSet de IL-10 humana</t>
  </si>
  <si>
    <t>DY217B-05</t>
  </si>
  <si>
    <t>R1472264</t>
  </si>
  <si>
    <t>Kit para determinación de interleucina DuoSet de IL-6 humana</t>
  </si>
  <si>
    <t>DY206-05</t>
  </si>
  <si>
    <t>R1472265</t>
  </si>
  <si>
    <t>Recombinant Human IL-22 Protein</t>
  </si>
  <si>
    <t>782-IL-010/CF</t>
  </si>
  <si>
    <t>R1472266</t>
  </si>
  <si>
    <t>Recombinant Human IL-23 Protein</t>
  </si>
  <si>
    <t>R1472267</t>
  </si>
  <si>
    <t>Human NF-KappaB p65 Activity Assay Kit</t>
  </si>
  <si>
    <t>Kit de 1 placa</t>
  </si>
  <si>
    <t>TFEH-p65-1</t>
  </si>
  <si>
    <t>R1472268</t>
  </si>
  <si>
    <t>Human NRF2 Activity Assay Kit</t>
  </si>
  <si>
    <t>TFEH-NRF2-1</t>
  </si>
  <si>
    <t>4693159001</t>
  </si>
  <si>
    <t>11583786001</t>
  </si>
  <si>
    <t>NADP Disodium salt 98%. Frasco con 1g</t>
  </si>
  <si>
    <t>10128058001</t>
  </si>
  <si>
    <t>4688635001</t>
  </si>
  <si>
    <t>4693116001</t>
  </si>
  <si>
    <t>4716728001</t>
  </si>
  <si>
    <t>10127647001</t>
  </si>
  <si>
    <t>11684795910</t>
  </si>
  <si>
    <t>4735536001</t>
  </si>
  <si>
    <t>10128040001</t>
  </si>
  <si>
    <t>11814362001</t>
  </si>
  <si>
    <t>4906845001</t>
  </si>
  <si>
    <t>4583</t>
  </si>
  <si>
    <t>R1472269</t>
  </si>
  <si>
    <t>AChE Anticuerpo (A-11) Alexa Fluor® 680</t>
  </si>
  <si>
    <t>sc-373901 AF680</t>
  </si>
  <si>
    <t>Anticuerpo ß-Actin Anticuerpo (C4) es un monoclonal de ratón IgG1 (200 µg/ml)</t>
  </si>
  <si>
    <t>R1472270</t>
  </si>
  <si>
    <t>BrdU Anticuerpo (IIB5)</t>
  </si>
  <si>
    <t>Vial con 200 µg/ml)</t>
  </si>
  <si>
    <t>sc-32323</t>
  </si>
  <si>
    <t>R1472271</t>
  </si>
  <si>
    <t>Cdk2 Anticuerpo (55)</t>
  </si>
  <si>
    <t>Vial con 50 µg/0.5 ml</t>
  </si>
  <si>
    <t>sc-136191</t>
  </si>
  <si>
    <t>R1472272</t>
  </si>
  <si>
    <t>c-Fos anticuerpo (D-1)</t>
  </si>
  <si>
    <t>sc-8047</t>
  </si>
  <si>
    <t>R1472273</t>
  </si>
  <si>
    <t>Claudin-11 anticuerpo (D-8)</t>
  </si>
  <si>
    <t>sc-271232</t>
  </si>
  <si>
    <t>R1472274</t>
  </si>
  <si>
    <t>Cryopyrin/NALP3/NLRP3 Anticuerpo (6F12)</t>
  </si>
  <si>
    <t>sc-134306</t>
  </si>
  <si>
    <t>R1472275</t>
  </si>
  <si>
    <t>Darifenacin Hydrobromide</t>
  </si>
  <si>
    <t>sc-204708</t>
  </si>
  <si>
    <t>R1472276</t>
  </si>
  <si>
    <t>Doublecortin/DCX Anticuerpo (E-5)</t>
  </si>
  <si>
    <t>sc-390645</t>
  </si>
  <si>
    <t>R1472277</t>
  </si>
  <si>
    <t>Estrogen receptor alpha anticuerpo (2Q418)</t>
  </si>
  <si>
    <t>sc-71064</t>
  </si>
  <si>
    <t>R1472278</t>
  </si>
  <si>
    <t>Histone Deacetylase 6 (HDAC6) Anticuerpo (D-11)</t>
  </si>
  <si>
    <t>sc-28386</t>
  </si>
  <si>
    <t>R1472279</t>
  </si>
  <si>
    <t>mAChR M3 Anticuerpo (H-4) Alexa Fluor® 594</t>
  </si>
  <si>
    <t>sc-518107 AF594</t>
  </si>
  <si>
    <t>R1472280</t>
  </si>
  <si>
    <t>normal mouse IgG Alexa Fluor® 488</t>
  </si>
  <si>
    <t>sc-516606</t>
  </si>
  <si>
    <t>R1472281</t>
  </si>
  <si>
    <t>normal rat IgG2c Alexa Fluor® 647</t>
  </si>
  <si>
    <t>sc-516673</t>
  </si>
  <si>
    <t>R1472282</t>
  </si>
  <si>
    <t>p-NF?B p50 Anticuerpo (A-8) Alexa Fluor® 546</t>
  </si>
  <si>
    <t>R1472283</t>
  </si>
  <si>
    <t>Ruxolitinib</t>
  </si>
  <si>
    <t>Vial con 25 mg</t>
  </si>
  <si>
    <t>Selleck Chemicals</t>
  </si>
  <si>
    <t>S1378</t>
  </si>
  <si>
    <t xml:space="preserve">1,4-Dithioerythritol
</t>
  </si>
  <si>
    <t>R1472284</t>
  </si>
  <si>
    <t>1-Octanol anhidro, =99%</t>
  </si>
  <si>
    <t>297887-100ML</t>
  </si>
  <si>
    <t>2-Propanol (Isopropanol grado Biología Molecular )</t>
  </si>
  <si>
    <t>R1471559</t>
  </si>
  <si>
    <t>3- O -Metilquercetina</t>
  </si>
  <si>
    <t>90081-5MG</t>
  </si>
  <si>
    <t>R1472285</t>
  </si>
  <si>
    <t>4-Aminobenzoic acid</t>
  </si>
  <si>
    <t>A9878-100G</t>
  </si>
  <si>
    <t xml:space="preserve">5-Sulfosalicylic acid dihydrate
</t>
  </si>
  <si>
    <t>R1472286</t>
  </si>
  <si>
    <t>Acetonitrilo, =99,9 %, HPLC Plus, adecuado para espectroscopia IR, HPLC</t>
  </si>
  <si>
    <t>34998-4X4L</t>
  </si>
  <si>
    <t>R1471555</t>
  </si>
  <si>
    <t>Acetonitrilo, grado HPLC, 99.9% de pureza</t>
  </si>
  <si>
    <t>34851-4L</t>
  </si>
  <si>
    <t>R1472287</t>
  </si>
  <si>
    <t>Ácido clorhídrico</t>
  </si>
  <si>
    <t>H1758-500ML</t>
  </si>
  <si>
    <t>R1472288</t>
  </si>
  <si>
    <t>Ácido L-ascórbico</t>
  </si>
  <si>
    <t>A5960-25G</t>
  </si>
  <si>
    <t>398055</t>
  </si>
  <si>
    <t xml:space="preserve">Adenosine 5 ´-diphosphate sodium salt
</t>
  </si>
  <si>
    <t xml:space="preserve">Frasco con 1 g
</t>
  </si>
  <si>
    <t>R1472289</t>
  </si>
  <si>
    <t>Alcohol etílico puro</t>
  </si>
  <si>
    <t>Caja con 6 frascos x 500 ml</t>
  </si>
  <si>
    <t>E7023-6x500ML</t>
  </si>
  <si>
    <t>R1472290</t>
  </si>
  <si>
    <t>Anti-Mouse IgG2b (?-chain specific)-Peroxidase antibody produced in rabbit</t>
  </si>
  <si>
    <t>SAB3701185</t>
  </si>
  <si>
    <t>R1472291</t>
  </si>
  <si>
    <t>Anti-Mouse IgG3 (?-chain specific)-Peroxidase antibody produced in rabbit</t>
  </si>
  <si>
    <t>SAB3701192</t>
  </si>
  <si>
    <t>ATP Assay Kit</t>
  </si>
  <si>
    <t>R1468012</t>
  </si>
  <si>
    <t>Bicarbonato de sodio para cultivo celular</t>
  </si>
  <si>
    <t>S5761-500G</t>
  </si>
  <si>
    <t>R1472292</t>
  </si>
  <si>
    <t>Biotina =99.0% (T)</t>
  </si>
  <si>
    <t>14400-5G</t>
  </si>
  <si>
    <t>R1472293</t>
  </si>
  <si>
    <t>Calcofluor White Stain</t>
  </si>
  <si>
    <t>18909-100ML-F</t>
  </si>
  <si>
    <t>5015944001</t>
  </si>
  <si>
    <t>207810</t>
  </si>
  <si>
    <t>R1472294</t>
  </si>
  <si>
    <t>Ciprofloxacin</t>
  </si>
  <si>
    <t>17850-5G-F</t>
  </si>
  <si>
    <t>R1472295</t>
  </si>
  <si>
    <t>Citocalasina B de Drechslera dematioidea</t>
  </si>
  <si>
    <t>C6762-1MG</t>
  </si>
  <si>
    <t xml:space="preserve">C3131
</t>
  </si>
  <si>
    <t>Cloruro de Rubidio</t>
  </si>
  <si>
    <t>R1472296</t>
  </si>
  <si>
    <t>Clotetraciclina Clorhidrato (CTC) (=91,0 % base seca (HPLC))</t>
  </si>
  <si>
    <t>C4881-5G</t>
  </si>
  <si>
    <t>R1472297</t>
  </si>
  <si>
    <t>Coenzyme B12</t>
  </si>
  <si>
    <t>C0884-1G</t>
  </si>
  <si>
    <t>R1472298</t>
  </si>
  <si>
    <t>Colágeno de placenta humana, Bornstein y Traub tipo IV, en polvo</t>
  </si>
  <si>
    <t>C7521-10MG</t>
  </si>
  <si>
    <t xml:space="preserve">Kit
</t>
  </si>
  <si>
    <t>R1472333</t>
  </si>
  <si>
    <t>Concentrado de tampón SSC 20×</t>
  </si>
  <si>
    <t>S6639-1L</t>
  </si>
  <si>
    <t>R1472299</t>
  </si>
  <si>
    <t>D-2-Hydroxyglutarate Dehydrogenase (D2HGDH) from Acidaminococcus fermentans</t>
  </si>
  <si>
    <t>SAE0097-50UG</t>
  </si>
  <si>
    <t>R1472300</t>
  </si>
  <si>
    <t>DAPI (4´,6-Diamidino-2-phenylindole dihydrochloride)</t>
  </si>
  <si>
    <t>D9542-10MG</t>
  </si>
  <si>
    <t>DCPIP</t>
  </si>
  <si>
    <t>R1472301</t>
  </si>
  <si>
    <t>Diacetato de Fluoresceina Polvo</t>
  </si>
  <si>
    <t>F7378-5G</t>
  </si>
  <si>
    <t>228621</t>
  </si>
  <si>
    <t>R1466940</t>
  </si>
  <si>
    <t>Disolución antibiótica antimicótica (100x) estabilizada</t>
  </si>
  <si>
    <t>A5955-100ML</t>
  </si>
  <si>
    <t>R1472302</t>
  </si>
  <si>
    <t>D-Pantothenic acid hemicalcium salt</t>
  </si>
  <si>
    <t>21210-25G-F</t>
  </si>
  <si>
    <t xml:space="preserve">E4906-1VL
</t>
  </si>
  <si>
    <t>Paquete con 6 frascos con 500 ml</t>
  </si>
  <si>
    <t>Paquete con 6 frascos de 1 L</t>
  </si>
  <si>
    <t>R1472303</t>
  </si>
  <si>
    <t>Fluoxetina hidroclorada</t>
  </si>
  <si>
    <t>PHR1394-1G</t>
  </si>
  <si>
    <t>1039991000</t>
  </si>
  <si>
    <t>R1464134</t>
  </si>
  <si>
    <t>Glicerol</t>
  </si>
  <si>
    <t>G5516-1L</t>
  </si>
  <si>
    <t>R1472304</t>
  </si>
  <si>
    <t>Gluraraldehido</t>
  </si>
  <si>
    <t>8206032500</t>
  </si>
  <si>
    <t>R1472305</t>
  </si>
  <si>
    <t>G9012-1L</t>
  </si>
  <si>
    <t>R1467912</t>
  </si>
  <si>
    <t>Goat Anti-Human IgG Antibody, HRP conjugate</t>
  </si>
  <si>
    <t>Frasco con 1.0 mg/ml</t>
  </si>
  <si>
    <t>AP309P</t>
  </si>
  <si>
    <t>Hydrocortisone-Water Soluble</t>
  </si>
  <si>
    <t>R1463007</t>
  </si>
  <si>
    <t>IGEPAL® CA-630</t>
  </si>
  <si>
    <t>I8896-50ML</t>
  </si>
  <si>
    <t>R1466963</t>
  </si>
  <si>
    <t>792527-500G</t>
  </si>
  <si>
    <t>R1472306</t>
  </si>
  <si>
    <t>Interleukin-17A human, IL-17A</t>
  </si>
  <si>
    <t>H7791-10UG</t>
  </si>
  <si>
    <t>R1472307</t>
  </si>
  <si>
    <t>Interleukin-17F human, IL-17F</t>
  </si>
  <si>
    <t>H7916-10UG</t>
  </si>
  <si>
    <t>R1472308</t>
  </si>
  <si>
    <t>Iron(II) sulfate heptahydrate ( ReagentPlus®, =99%)</t>
  </si>
  <si>
    <t>F7002-500G</t>
  </si>
  <si>
    <t>Isopropanol grado Biología Molecular</t>
  </si>
  <si>
    <t>R1471560</t>
  </si>
  <si>
    <t>K0133-500MG</t>
  </si>
  <si>
    <t>R1472309</t>
  </si>
  <si>
    <t>Kit de cuantificación del colesterol</t>
  </si>
  <si>
    <t>MAK043-1KT</t>
  </si>
  <si>
    <t>LB broth, Miller, Medio de cultivo</t>
  </si>
  <si>
    <t>R1472310</t>
  </si>
  <si>
    <t>L-Cysteine hydrochloride</t>
  </si>
  <si>
    <t>C1276-100G</t>
  </si>
  <si>
    <t xml:space="preserve">L-Serine, ReagentPlus®, ?99% (HPLC)
</t>
  </si>
  <si>
    <t>R1472311</t>
  </si>
  <si>
    <t>Luminol</t>
  </si>
  <si>
    <t>Vial con 2.5 gr</t>
  </si>
  <si>
    <t>123072-2.5G</t>
  </si>
  <si>
    <t>R1472312</t>
  </si>
  <si>
    <t>Luria Agar Base, Miller</t>
  </si>
  <si>
    <t>L2025-250G</t>
  </si>
  <si>
    <t>63409</t>
  </si>
  <si>
    <t>R1472313</t>
  </si>
  <si>
    <t>Menadione crystalline</t>
  </si>
  <si>
    <t>M5625-100G</t>
  </si>
  <si>
    <t>NAD/NADH Quantitation Kit</t>
  </si>
  <si>
    <t>R1472314</t>
  </si>
  <si>
    <t>Nicotinamide</t>
  </si>
  <si>
    <t>72340-250G</t>
  </si>
  <si>
    <t>R1472315</t>
  </si>
  <si>
    <t>N-Lauroilsarcosina sodium salt</t>
  </si>
  <si>
    <t>L9150-100G</t>
  </si>
  <si>
    <t>R1464587</t>
  </si>
  <si>
    <t>Persulfato de amonio</t>
  </si>
  <si>
    <t>A3678-100G</t>
  </si>
  <si>
    <t>77617</t>
  </si>
  <si>
    <t>R1472316</t>
  </si>
  <si>
    <t>Phleomycin ready made solution (0,2 µm filtrado, 20 mg/ml en HEPES 20 mM)</t>
  </si>
  <si>
    <t>SML3001-1ML</t>
  </si>
  <si>
    <t>R1472317</t>
  </si>
  <si>
    <t>Piperacillin sodium salt</t>
  </si>
  <si>
    <t>P8396-1G</t>
  </si>
  <si>
    <t>8074911000</t>
  </si>
  <si>
    <t>R1472318</t>
  </si>
  <si>
    <t>Poli-L-lisina solucion</t>
  </si>
  <si>
    <t>Botella con 500 ml</t>
  </si>
  <si>
    <t>P8920-500ML</t>
  </si>
  <si>
    <t>R1472319</t>
  </si>
  <si>
    <t>Propylen glycol</t>
  </si>
  <si>
    <t>8145881000</t>
  </si>
  <si>
    <t>R1472320</t>
  </si>
  <si>
    <t>Rabbit anti-ARID4B Antibody, Affinity Purified</t>
  </si>
  <si>
    <t>PLA0247-100UL</t>
  </si>
  <si>
    <t>R1472321</t>
  </si>
  <si>
    <t>Reactivo de fenol de Folin y Ciocalteu</t>
  </si>
  <si>
    <t>F9252-100ML</t>
  </si>
  <si>
    <t xml:space="preserve">Sacarosa
</t>
  </si>
  <si>
    <t>R1472322</t>
  </si>
  <si>
    <t>Sal de acetato de leuprolida</t>
  </si>
  <si>
    <t>L0399-5MG</t>
  </si>
  <si>
    <t xml:space="preserve">A6756-50G
</t>
  </si>
  <si>
    <t>Paquete con 5 ampolletas x 5 ml</t>
  </si>
  <si>
    <t>R1472323</t>
  </si>
  <si>
    <t>Solución de violeta cristal de Gram</t>
  </si>
  <si>
    <t>94448-2.5LF</t>
  </si>
  <si>
    <t>R1472324</t>
  </si>
  <si>
    <t>Solución de yoduro de propidio</t>
  </si>
  <si>
    <t>Solución decolorante de Gram (mezcla de acetona y etanol)</t>
  </si>
  <si>
    <t>10127965001</t>
  </si>
  <si>
    <t>R1472325</t>
  </si>
  <si>
    <t>Sulfato de níquel (II) hexahidratado</t>
  </si>
  <si>
    <t>227676-500G</t>
  </si>
  <si>
    <t>R1472326</t>
  </si>
  <si>
    <t>Temozolomida</t>
  </si>
  <si>
    <t>T2577-25MG</t>
  </si>
  <si>
    <t>Thiazolyl Blue Tetrazolium Bromide (MTT)</t>
  </si>
  <si>
    <t>R1472327</t>
  </si>
  <si>
    <t>Thiurea</t>
  </si>
  <si>
    <t>Vial con 50 gr</t>
  </si>
  <si>
    <t>T8656-50G</t>
  </si>
  <si>
    <t>R1472328</t>
  </si>
  <si>
    <t>Tiamina hydrochloride</t>
  </si>
  <si>
    <t>T4625-100G</t>
  </si>
  <si>
    <t>R1472329</t>
  </si>
  <si>
    <t>Tizoxanide</t>
  </si>
  <si>
    <t>SML2837-25MG</t>
  </si>
  <si>
    <t>Triglyceride Quantification Colorimetric/Fluorometric Kit</t>
  </si>
  <si>
    <t>R1472330</t>
  </si>
  <si>
    <t>Trimetroprim</t>
  </si>
  <si>
    <t>T7883-5G</t>
  </si>
  <si>
    <t>R1472331</t>
  </si>
  <si>
    <t>Vitamina B12</t>
  </si>
  <si>
    <t>V2876-5G</t>
  </si>
  <si>
    <t>10101907001</t>
  </si>
  <si>
    <t>Cell Proliferation Kit II (XTT)</t>
  </si>
  <si>
    <t>11465015001</t>
  </si>
  <si>
    <t>11644807001</t>
  </si>
  <si>
    <t>4693124001</t>
  </si>
  <si>
    <t>4727878001</t>
  </si>
  <si>
    <t>R1472332</t>
  </si>
  <si>
    <t>Amikacin</t>
  </si>
  <si>
    <t>PHR1654-1G</t>
  </si>
  <si>
    <t>68866</t>
  </si>
  <si>
    <t>R1471821</t>
  </si>
  <si>
    <t>Polisacárido capsular de neumococo serotipo 11A</t>
  </si>
  <si>
    <t>76935</t>
  </si>
  <si>
    <t>R1471822</t>
  </si>
  <si>
    <t>Polisacárido capsular de neumococo serotipo 15B</t>
  </si>
  <si>
    <t>76946</t>
  </si>
  <si>
    <t>R1471823</t>
  </si>
  <si>
    <t>Polisacárido capsular de neumococo serotipo 18C</t>
  </si>
  <si>
    <t>76957</t>
  </si>
  <si>
    <t>R1471824</t>
  </si>
  <si>
    <t>Polisacárido capsular de neumococo serotipo 19A</t>
  </si>
  <si>
    <t>76959</t>
  </si>
  <si>
    <t>R1471825</t>
  </si>
  <si>
    <t>Polisacárido capsular de neumococo serotipo 22F</t>
  </si>
  <si>
    <t>76966</t>
  </si>
  <si>
    <t>R1471826</t>
  </si>
  <si>
    <t>Polisacarido capsular de neumococo serotipo 4</t>
  </si>
  <si>
    <t>76855</t>
  </si>
  <si>
    <t>R1471827</t>
  </si>
  <si>
    <t>Polisacárido capsular de neumococo serotipo 6A</t>
  </si>
  <si>
    <t>76860</t>
  </si>
  <si>
    <t>R1471828</t>
  </si>
  <si>
    <t>Polisacárido capsular de neumococo serotipo 8</t>
  </si>
  <si>
    <t>76875</t>
  </si>
  <si>
    <t>R1471829</t>
  </si>
  <si>
    <t>Polisacarido capsular de neumococo serotipo 9V</t>
  </si>
  <si>
    <t>76880</t>
  </si>
  <si>
    <t xml:space="preserve">ACCUMAX™ - Cell detachment solution
</t>
  </si>
  <si>
    <t>7921</t>
  </si>
  <si>
    <t>7850</t>
  </si>
  <si>
    <t>36254</t>
  </si>
  <si>
    <t>20144</t>
  </si>
  <si>
    <t>190356</t>
  </si>
  <si>
    <t>78134</t>
  </si>
  <si>
    <t>78006.1</t>
  </si>
  <si>
    <t>7100</t>
  </si>
  <si>
    <t>Phorbol 12-myristate 13-acetate (PKC pathway activator; Activates protein kinase C)</t>
  </si>
  <si>
    <t>74044</t>
  </si>
  <si>
    <t>9600</t>
  </si>
  <si>
    <t>7861</t>
  </si>
  <si>
    <t>631231</t>
  </si>
  <si>
    <t>18012</t>
  </si>
  <si>
    <t>R1472334</t>
  </si>
  <si>
    <t>mirVana® miRNA inhibitor. Assay ID: MH10165. Assay Name: hsa-miR-372-3p</t>
  </si>
  <si>
    <t>Vial con 20 nmol</t>
  </si>
  <si>
    <t>4464085 (Assay ID: MH10165)</t>
  </si>
  <si>
    <t>R1472335</t>
  </si>
  <si>
    <t>mirVana® miRNA mimic. Assay Name: hsa-miR-372-3p. Assay ID: MC10165. Especie: Human</t>
  </si>
  <si>
    <t>4464067 (Assay ID: MC10165)</t>
  </si>
  <si>
    <t>15630080</t>
  </si>
  <si>
    <t>31800022</t>
  </si>
  <si>
    <t xml:space="preserve">25300062
</t>
  </si>
  <si>
    <t>15585011</t>
  </si>
  <si>
    <t>15169</t>
  </si>
  <si>
    <t>10966034</t>
  </si>
  <si>
    <t>4391128</t>
  </si>
  <si>
    <t>18427013</t>
  </si>
  <si>
    <t>ERINS</t>
  </si>
  <si>
    <t>12154842</t>
  </si>
  <si>
    <t xml:space="preserve">Qubit™ Assay Tubes
</t>
  </si>
  <si>
    <t>16500100</t>
  </si>
  <si>
    <t>4371433</t>
  </si>
  <si>
    <t>450550025</t>
  </si>
  <si>
    <t>R1472336</t>
  </si>
  <si>
    <t>Vial con 10,000 units</t>
  </si>
  <si>
    <t>ER0055</t>
  </si>
  <si>
    <t>37525</t>
  </si>
  <si>
    <t>R1472337</t>
  </si>
  <si>
    <t>Células competentes E. coli DH5alpha</t>
  </si>
  <si>
    <t>FEREC0111</t>
  </si>
  <si>
    <t>327155000</t>
  </si>
  <si>
    <t>R1472338</t>
  </si>
  <si>
    <t>Víal con 5,000 units</t>
  </si>
  <si>
    <t>ER0271</t>
  </si>
  <si>
    <t>Enzima de restricción DpnI (10 U/µL)</t>
  </si>
  <si>
    <t>R1472339</t>
  </si>
  <si>
    <t>Enzima de restricción NdeI (10 U/µL)</t>
  </si>
  <si>
    <t>ER0582</t>
  </si>
  <si>
    <t>Paquete con 2 viales de 250 µL</t>
  </si>
  <si>
    <t>26619</t>
  </si>
  <si>
    <t>R1472340</t>
  </si>
  <si>
    <t>Estreptavidina agarosa Pierce™ de alta capacidad</t>
  </si>
  <si>
    <t>20359</t>
  </si>
  <si>
    <t>78840</t>
  </si>
  <si>
    <t>Ligadura rápida de ADN Kit</t>
  </si>
  <si>
    <t>R1472341</t>
  </si>
  <si>
    <t>EL0011</t>
  </si>
  <si>
    <t>Maxima SYBER Green/Rox q PCR Master Mix 200 x 25 ul rxn</t>
  </si>
  <si>
    <t>R1472342</t>
  </si>
  <si>
    <t>Mezcla de dNTP (10 mM cada uno)</t>
  </si>
  <si>
    <t>R0194</t>
  </si>
  <si>
    <t>R1464732</t>
  </si>
  <si>
    <t>NdeI (10 U/µL)</t>
  </si>
  <si>
    <t>Víal con 500 units</t>
  </si>
  <si>
    <t>ER0581</t>
  </si>
  <si>
    <t>R1472347</t>
  </si>
  <si>
    <t>Peroxidasa de rábano Pierce™</t>
  </si>
  <si>
    <t>31490</t>
  </si>
  <si>
    <t>23240</t>
  </si>
  <si>
    <t>26922</t>
  </si>
  <si>
    <t>R1472343</t>
  </si>
  <si>
    <t>PMSF ( Inhibidor de proteasa)</t>
  </si>
  <si>
    <t>PI36978</t>
  </si>
  <si>
    <t>R1472344</t>
  </si>
  <si>
    <t>Ponceau S Staining Solution</t>
  </si>
  <si>
    <t>A40000279</t>
  </si>
  <si>
    <t>78260</t>
  </si>
  <si>
    <t>R1472345</t>
  </si>
  <si>
    <t>Sales biliares Oxoid™</t>
  </si>
  <si>
    <t>LP0055J</t>
  </si>
  <si>
    <t>154534</t>
  </si>
  <si>
    <t>810007</t>
  </si>
  <si>
    <t xml:space="preserve">Solución Hoechst 33342 (20 mM)
</t>
  </si>
  <si>
    <t>62249</t>
  </si>
  <si>
    <t>810001</t>
  </si>
  <si>
    <t>26625</t>
  </si>
  <si>
    <t>R1472346</t>
  </si>
  <si>
    <t>Sulfo-NHS-LC-biotina EZ-Link™</t>
  </si>
  <si>
    <t>21335</t>
  </si>
  <si>
    <t>34577</t>
  </si>
  <si>
    <t>34095</t>
  </si>
  <si>
    <t>5000</t>
  </si>
  <si>
    <t>21059</t>
  </si>
  <si>
    <t>46430</t>
  </si>
  <si>
    <t>XhoI (10 U/µL), enzima de restricción</t>
  </si>
  <si>
    <t>26616</t>
  </si>
  <si>
    <t>23227</t>
  </si>
  <si>
    <t>R1472348</t>
  </si>
  <si>
    <t>Solifenacin succinate</t>
  </si>
  <si>
    <t>Thermo Scientific™ / TCI America™</t>
  </si>
  <si>
    <t>S094425MG / S0944</t>
  </si>
  <si>
    <t>R1472349</t>
  </si>
  <si>
    <t>Goat Anti-Mouse IgG Antibody (H+L), Biotinylated</t>
  </si>
  <si>
    <t>BA-9200-1.5</t>
  </si>
  <si>
    <t>Goat Anti-Rabbit IgG Antibody (H+L), Biotinylated</t>
  </si>
  <si>
    <t>R1472350</t>
  </si>
  <si>
    <t>Medio de montaje antidecoloración VectaShield® con DAPI</t>
  </si>
  <si>
    <t>H-1200-10</t>
  </si>
  <si>
    <t>R1472351</t>
  </si>
  <si>
    <t>VECTASTAIN® Elite® ABC-HRP Kit (Peroxidase, Universal) duplicidad</t>
  </si>
  <si>
    <t>PK-6200</t>
  </si>
  <si>
    <t>oct-30</t>
  </si>
  <si>
    <t>Esatdo actual: En proceso, Terminado, Suspendido, Cancelado, Finalizado</t>
  </si>
  <si>
    <t>Responsable Categoria A</t>
  </si>
  <si>
    <t>Responsable Categoria B</t>
  </si>
  <si>
    <t>Cantidad Solicitada Categoria A</t>
  </si>
  <si>
    <t>Importe Categoria A</t>
  </si>
  <si>
    <t>Cantidad Solicitada Categoria B</t>
  </si>
  <si>
    <t>Importe Categoria B</t>
  </si>
  <si>
    <t>Servicios generales (llenar hoja "Servicios Generales")</t>
  </si>
  <si>
    <t>Jerbo de Mongolia (Meriones unguiculatus) hembra</t>
  </si>
  <si>
    <t>Jerbo de Mongolia (Meriones unguiculatus) macho</t>
  </si>
  <si>
    <t>Categoria A</t>
  </si>
  <si>
    <t>Categoria B</t>
  </si>
  <si>
    <t>G7017</t>
  </si>
  <si>
    <t>Caja con una columna</t>
  </si>
  <si>
    <t>993400-902</t>
  </si>
  <si>
    <t>Ketoconazol USP</t>
  </si>
  <si>
    <t>1356508-200MG</t>
  </si>
  <si>
    <t>JUAN LUIS CHÁVEZ PACHECO, RESPONSABLE DEL LABORATORIO</t>
  </si>
  <si>
    <t>COMPRA DE REACTIVOS E INSUMOS  DE USO COMÚN EN EL LABORATORIO</t>
  </si>
  <si>
    <t>Vial para 20 test</t>
  </si>
  <si>
    <t>Vial 100 µL</t>
  </si>
  <si>
    <t>Vial 50 µL</t>
  </si>
  <si>
    <t>Víal con  100 µL</t>
  </si>
  <si>
    <t>Vial de 50 µL</t>
  </si>
  <si>
    <t>Vial 250 µL</t>
  </si>
  <si>
    <t>R1472642</t>
  </si>
  <si>
    <t>Anti-PI 3 Kinase p110 delta antibody [EPR386]</t>
  </si>
  <si>
    <t>ab109006</t>
  </si>
  <si>
    <t>2026</t>
  </si>
  <si>
    <t>vial con 50 µL</t>
  </si>
  <si>
    <t>R1472648</t>
  </si>
  <si>
    <t>Anticuerpo anti-AKT (fosfo T308)</t>
  </si>
  <si>
    <t>ab38449</t>
  </si>
  <si>
    <t>R1472757</t>
  </si>
  <si>
    <t>Anticuerpo anti-CaMKII [EPR6686(2)]</t>
  </si>
  <si>
    <t>ab134041</t>
  </si>
  <si>
    <t>R1472643</t>
  </si>
  <si>
    <t>Anticuerpo anti-CD3 [SP162]</t>
  </si>
  <si>
    <t>ab135372</t>
  </si>
  <si>
    <t>R1472523</t>
  </si>
  <si>
    <t xml:space="preserve">Anticuerpo anti-GAPDH [6C5] - Control de carga
</t>
  </si>
  <si>
    <t>ab8245</t>
  </si>
  <si>
    <t>R1472645</t>
  </si>
  <si>
    <t>Anticuerpo anti-Keap1</t>
  </si>
  <si>
    <t>ab139729</t>
  </si>
  <si>
    <t>R1472756</t>
  </si>
  <si>
    <t>Anticuerpo anti-NeuN - Marcador neuronal</t>
  </si>
  <si>
    <t>ab104225</t>
  </si>
  <si>
    <t>R1472644</t>
  </si>
  <si>
    <t>Anticuerpo anti-Nrf2</t>
  </si>
  <si>
    <t>ab137550</t>
  </si>
  <si>
    <t>R1472649</t>
  </si>
  <si>
    <t>anticuerpo anti-pan-AKT</t>
  </si>
  <si>
    <t>ab8805</t>
  </si>
  <si>
    <t>R1472646</t>
  </si>
  <si>
    <t>Anticuerpo anti-PI 3 quinasa p85 alfa [EPR18702]</t>
  </si>
  <si>
    <t>ab191606</t>
  </si>
  <si>
    <t>R1472647</t>
  </si>
  <si>
    <t>Anticuerpo anti-proteína específica de oligodendrocitos [EPR29593-15]</t>
  </si>
  <si>
    <t>ab323317</t>
  </si>
  <si>
    <t>R1472761</t>
  </si>
  <si>
    <t>Anticuerpo Monoclonal Anti COX-2 desarrollado en conejo</t>
  </si>
  <si>
    <t>AB179800</t>
  </si>
  <si>
    <t>R1472762</t>
  </si>
  <si>
    <t>Anticuerpo Primario Anti Synaptophysin desarrollado en conejo</t>
  </si>
  <si>
    <t>AB32127</t>
  </si>
  <si>
    <t>Envase con 20 ml</t>
  </si>
  <si>
    <t>R1472759</t>
  </si>
  <si>
    <t>IgG anti-conejo de cabra - H&amp;L (Alexa Fluor® 488)</t>
  </si>
  <si>
    <t>Vial con 500 μg</t>
  </si>
  <si>
    <t>ab150077</t>
  </si>
  <si>
    <t>Kit para 100 rxn</t>
  </si>
  <si>
    <t>Kit para 500 test</t>
  </si>
  <si>
    <t>Kit para  96 test</t>
  </si>
  <si>
    <t>Vial con 100 µg (100 µg at 1 mg/ml)</t>
  </si>
  <si>
    <t>kit para 2 placas de 96 rxn</t>
  </si>
  <si>
    <t>R1472763</t>
  </si>
  <si>
    <t>Proteína recombinante humana de interferón alfa 2b</t>
  </si>
  <si>
    <t>ab51094</t>
  </si>
  <si>
    <t>Vial  100 µL</t>
  </si>
  <si>
    <t>R1472764</t>
  </si>
  <si>
    <t>PE Mouse anti-Rabbit IgG, light chain specific mAb. Presentación : Pieza para 100 Test. Marca: ABCLONAL</t>
  </si>
  <si>
    <t>ABclonal</t>
  </si>
  <si>
    <t>AS129-100T</t>
  </si>
  <si>
    <t>R1472837</t>
  </si>
  <si>
    <t>Recombinant Human 1L-33 Protein. Presentación: Pieza con 10 μg. Marca: ABCLONAL</t>
  </si>
  <si>
    <t>RP00019-10μg</t>
  </si>
  <si>
    <t>R1472602</t>
  </si>
  <si>
    <t>DeepChek® Adapters (24) V2</t>
  </si>
  <si>
    <t>Kit para 24 rxn</t>
  </si>
  <si>
    <t xml:space="preserve">ABL Diagnostics </t>
  </si>
  <si>
    <t>124B24</t>
  </si>
  <si>
    <t>R1472604</t>
  </si>
  <si>
    <t>DeepChek® Assay 16S rRNA Bacterial Identificaton V1</t>
  </si>
  <si>
    <t>131B24</t>
  </si>
  <si>
    <t>R1472601</t>
  </si>
  <si>
    <t>DeepChek® NGS Library Preparation V2</t>
  </si>
  <si>
    <t>116B24</t>
  </si>
  <si>
    <t>Kit para 50 test</t>
  </si>
  <si>
    <t>Frasco con 1 ml, 500 rxn</t>
  </si>
  <si>
    <t>kit para 20 test duplicadas</t>
  </si>
  <si>
    <t>R1472616</t>
  </si>
  <si>
    <t>Rat Adiponectin ELISA</t>
  </si>
  <si>
    <t>Kit con 5 µL</t>
  </si>
  <si>
    <t>22-ADPRT-E01</t>
  </si>
  <si>
    <t>Vial con 2 x 1000 µL</t>
  </si>
  <si>
    <t>R1468534</t>
  </si>
  <si>
    <t>Real Q Plus 2X Master Mix, Green (High Rox™), 400R</t>
  </si>
  <si>
    <t>Kit 4000 rxn (25 µL) ( 40 x 1.25 mL)</t>
  </si>
  <si>
    <t>A325406</t>
  </si>
  <si>
    <t>Taq DNA Polymerase (500 units) 5 units/µL. Con 10x Ammonium Buffer (15 mM MgCl2)</t>
  </si>
  <si>
    <t>Taq DNA Polymerase (5000 units)  5 units/µL. Con 10x Ammonium Buffer (15 mM MgCl2)</t>
  </si>
  <si>
    <t>Envase con 10 g</t>
  </si>
  <si>
    <t>Solución de bromuro de etidio (10mg/ml) grado Biología Molecular</t>
  </si>
  <si>
    <t>X328-10ml</t>
  </si>
  <si>
    <t>R1472749</t>
  </si>
  <si>
    <t>NPY2R Monoclonal Antibody (L119/106)-mouse</t>
  </si>
  <si>
    <t>Antibodies Inc</t>
  </si>
  <si>
    <t>75-460</t>
  </si>
  <si>
    <t>Kit de 3000 units</t>
  </si>
  <si>
    <t>Paquete con 10 x 5 ml</t>
  </si>
  <si>
    <t xml:space="preserve">Custom TaqMan™ Gene Expression Assay, FAMb   S (360 rxn) </t>
  </si>
  <si>
    <t>Custom TaqMan™ SNP Genotyping Assay, human S (300 rxn)</t>
  </si>
  <si>
    <t>Kit para 300 rxn</t>
  </si>
  <si>
    <t>Kit para 24 ensayos</t>
  </si>
  <si>
    <t>Kit para 300 rxn (pequeñas, 40X)</t>
  </si>
  <si>
    <t>200 rxn</t>
  </si>
  <si>
    <t>Vial para 2500 rxn</t>
  </si>
  <si>
    <t>Vial con 1 x 1 ml (100 rxn)</t>
  </si>
  <si>
    <t>Kit para 30 rxn</t>
  </si>
  <si>
    <t>Kit para 800 rxn</t>
  </si>
  <si>
    <t>Kit para 40 rxn</t>
  </si>
  <si>
    <t>R1472640</t>
  </si>
  <si>
    <t>Kit de síntesis de ADNc de miARN TaqMan™ Advanced</t>
  </si>
  <si>
    <t>Kit para 50 rxn de síntesis de ADNc</t>
  </si>
  <si>
    <t>A28007</t>
  </si>
  <si>
    <t>R1472633</t>
  </si>
  <si>
    <t>Kit de transcripción inversa de cDNA de gran capacidad</t>
  </si>
  <si>
    <t>Kit para 200 rxn</t>
  </si>
  <si>
    <t>4368814</t>
  </si>
  <si>
    <t>Placa estándar</t>
  </si>
  <si>
    <t>Kit con  2 × viales de 5 ml. (1000 rxn de 20 µL cada una)</t>
  </si>
  <si>
    <t>Kit con 5 frascos de 5 ml</t>
  </si>
  <si>
    <t>Kit: • Power SYBR® Green PCR Master Mix(200 × 50 µL rxn) • TaqMan® Reverse Transcription Reagents† (200 × 10 µL rxn)</t>
  </si>
  <si>
    <t>250 rxn</t>
  </si>
  <si>
    <t>Vial con 750 µL</t>
  </si>
  <si>
    <t>R1472741</t>
  </si>
  <si>
    <t>TaqMan Gene Expression Assays-Inventoried -(20x concentration) - 750 rxn/750 uL-FAM   PPIA    Hs99999904_m1</t>
  </si>
  <si>
    <t>4351370 - Hs99999904_m1</t>
  </si>
  <si>
    <t>R1472740</t>
  </si>
  <si>
    <t>TaqMan Gene Expression Assays-Inventoried -(20x concentration)-250 rxn of 20 uL-FAM NR3C1 Hs00353740_m1</t>
  </si>
  <si>
    <t>4331182 - Hs00353740_m1</t>
  </si>
  <si>
    <t>1 Vial x 5ml</t>
  </si>
  <si>
    <t>Kit para 1000 rxn (M, 40X)</t>
  </si>
  <si>
    <t>TaqMan Pre-Designed SNP Genotyping Assays-Human. Medium scale 1,000 rxn. SNP rs2239633. Gen CEBPE. ID C__335486_1_</t>
  </si>
  <si>
    <t>TaqMan Pre-Designed SNP Genotyping Assays-Human. Medium scale 1,000 rxn. SNP rs3731217. Gen CDKN2A. ID C__207701_10</t>
  </si>
  <si>
    <t>TaqMan Pre-Designed SNP Genotyping Assays-Human. Medium scale 1,000 rxn. SNP rs6683977. Gen PDE4B. ID C__1270960_10</t>
  </si>
  <si>
    <t>Kit S: Chica Escala para 360 rxn</t>
  </si>
  <si>
    <t>Kit S (250 rxn/250 µL), inventariado</t>
  </si>
  <si>
    <t>Kit para 150 rxn</t>
  </si>
  <si>
    <t>Kit  M: Media Escala para 1000 rxn</t>
  </si>
  <si>
    <t xml:space="preserve">Kit con S (250 rxn/250 µL), inventoried
</t>
  </si>
  <si>
    <t>Kit con S (250 rxn/250 µL), inventoried</t>
  </si>
  <si>
    <t>Vial con S (250 rxn/250 µL), inventariados</t>
  </si>
  <si>
    <t>TaqMan™  Pre-Designed SNP Genotyping Assays-Human-Small Scale,40X -1,500 rxn of  5 µL C__59013445_10</t>
  </si>
  <si>
    <t>Vial con 1 x 5 ml (200 rxn)</t>
  </si>
  <si>
    <t>Kit S (250 rxn), inventoried</t>
  </si>
  <si>
    <t>Vial con S (360 rxn/360 µL), bajo pedido</t>
  </si>
  <si>
    <t>R1472634</t>
  </si>
  <si>
    <t xml:space="preserve">TaqMan™ Ensayo de numero de copias. Species:Homo Sapiens. Gene:IGLL5. Assay ID:Hs03097146_cn </t>
  </si>
  <si>
    <t>Kit S: para 360 rxn</t>
  </si>
  <si>
    <t xml:space="preserve">4400291 Assay ID: Hs03097146_cn </t>
  </si>
  <si>
    <t>Kit  S: Chica Escala para (250 rxn/250 µL), inventariado</t>
  </si>
  <si>
    <t>Kit M: Mediana Escala para (750 rxn/750 µL), hecho a la medida</t>
  </si>
  <si>
    <t>TaqMan™ Gene Expression Assay (FAM)  - CYP2E1- Hs00559367_m1.  S (250 rxn/250 µL)</t>
  </si>
  <si>
    <t>TaqMan™ Gene Expression Assay (FAM)  ABCB1 -  MDR1 - Hs00184500_m1 . S (250 rxn/250 µL)</t>
  </si>
  <si>
    <t>TaqMan™ Gene Expression Assay (FAM)  ABCC1 - MRP1 - Hs01561483_m1 . S (250 rxn/250 µL)</t>
  </si>
  <si>
    <t>TaqMan™ Gene Expression Assay (FAM)  CYP2W1 - Hs00908623_m1 . S (360 rxn/360 µL)</t>
  </si>
  <si>
    <t>TaqMan™ Gene Expression Assay (FAM) - POU5F1 Rn06413993_s1 . S (360 rxn/360 µL)</t>
  </si>
  <si>
    <t>TaqMan™ Gene Expression Assay (FAM) . Control Endogeno 18S HS99999901_S1 (S (250 rxn/250 µL), inventoried)</t>
  </si>
  <si>
    <t>TaqMan™ Gene Expression Assay (FAM) .Control Endogeno Gapdh RN01775763_g1 (S (250 rxn/250 µL), inventoried)</t>
  </si>
  <si>
    <t>Vial con S (250 rxn/250 µL), inventariado</t>
  </si>
  <si>
    <t>R1472739</t>
  </si>
  <si>
    <t>TaqMan™ Gene Expression Assay (FAM). Target species: human- ID: Hs01110250_m1 (Hmox1)</t>
  </si>
  <si>
    <t>4331182  -  ID: Hs01110250_m1 (Hmox1)</t>
  </si>
  <si>
    <t>Kit  S: Chica Escala para (360 rxn/360 µL)</t>
  </si>
  <si>
    <t>Kit  S: Chica Escala para (250 rxn/250 µL) -Inventoried</t>
  </si>
  <si>
    <t>Kit  XS: Extra Chica Escala para (75 rxn/75 µL)</t>
  </si>
  <si>
    <t>Vial de S (250 rxn / 250 µL), inventariado</t>
  </si>
  <si>
    <t>Kit XS (75 rxn x 75 µL), inventariado</t>
  </si>
  <si>
    <t>TaqMan™ Genotyping Assay  C__11889257_10. S (300 rxn)</t>
  </si>
  <si>
    <t>Kit  S: Chica Escala para (300 rxn), hecho a pedido</t>
  </si>
  <si>
    <t>Kit paran 150 rxn</t>
  </si>
  <si>
    <t>Kit para 150 rxn, inventariadas</t>
  </si>
  <si>
    <t>Kit S: Chica Escala para (300 rxn), hecho a pedido</t>
  </si>
  <si>
    <t>Vial con 1 x 1 ml</t>
  </si>
  <si>
    <t>Kit con S (300 rxn), hecho a pedido</t>
  </si>
  <si>
    <t>Kit (1 x 10 µL rxn),  para placa de 96 pocillos</t>
  </si>
  <si>
    <t>Kit M (750 RT/750 rxn de PCR), se realizan por encargo</t>
  </si>
  <si>
    <t>Kit S (rxn de 50 RT/150 PCR), inventariadas</t>
  </si>
  <si>
    <t>Vial para 200 rxn</t>
  </si>
  <si>
    <t>Caja con 1 vial x 5 ml</t>
  </si>
  <si>
    <t>Vial con 1 x 5 ml</t>
  </si>
  <si>
    <t>R1472632</t>
  </si>
  <si>
    <t>TaqMan™Ensayo de genotipado SNP, humano. SNP ID: rs1049674. Assay ID:C__11710748_10</t>
  </si>
  <si>
    <t>4351379 Assay ID:C__11710748_10</t>
  </si>
  <si>
    <t>R1472630</t>
  </si>
  <si>
    <t>TaqMan™Ensayo de genotipado SNP, humano. SNP ID: rs283526. Assay ID:C____801726_40</t>
  </si>
  <si>
    <t xml:space="preserve">4351379  Assay ID:C____801726_40
</t>
  </si>
  <si>
    <t>R1472631</t>
  </si>
  <si>
    <t>TaqMan™Ensayo de genotipado SNP, humano. SNP ID: rs4880. Assay ID:C___8709053_10</t>
  </si>
  <si>
    <t>4351379  Assay ID:C___8709053_10</t>
  </si>
  <si>
    <t>R1472657</t>
  </si>
  <si>
    <t>CuFi-1, human bronchial epithelium; Human (Homo sapiens)</t>
  </si>
  <si>
    <t>CRL-4013</t>
  </si>
  <si>
    <t>R1472766</t>
  </si>
  <si>
    <t>Klebsiella pneumoniae subsp. pneumoniae (Schroeter) Trevisan</t>
  </si>
  <si>
    <t>ATCC 13883</t>
  </si>
  <si>
    <t>R1465621</t>
  </si>
  <si>
    <t>Medio modificado de Eagle de Dulbecco (DMEM)</t>
  </si>
  <si>
    <t>30-2002</t>
  </si>
  <si>
    <t>R1472776</t>
  </si>
  <si>
    <t>MG-63 (Linea celular de osteosarcoma)</t>
  </si>
  <si>
    <t>CRL-1427</t>
  </si>
  <si>
    <t>Solución de penicilina-estreptomicina (10 000 UI/ml de penicilina, 10 000 (µg/ml) de estreptomicina)</t>
  </si>
  <si>
    <t>R1472765</t>
  </si>
  <si>
    <t>Staphylococcus aureus subespecie aureus Rosenbach</t>
  </si>
  <si>
    <t>ATCC 12598</t>
  </si>
  <si>
    <t>Envase de 454 g</t>
  </si>
  <si>
    <t>R1471486</t>
  </si>
  <si>
    <t>BD BBL ™ Sensi-Disc ™. Disco de prueba de susceptibilidad Ampicilina con sulbactam (10/10 μg).</t>
  </si>
  <si>
    <t>Cartucho con 10 discos</t>
  </si>
  <si>
    <t>BD BBL ™ Sensi-Disc ™</t>
  </si>
  <si>
    <t>BD 231660</t>
  </si>
  <si>
    <t>Cartucho con 50 discos</t>
  </si>
  <si>
    <t>R1470486</t>
  </si>
  <si>
    <t>R1472747</t>
  </si>
  <si>
    <t>Tampón de fijación BD Phosflow™ I</t>
  </si>
  <si>
    <t>Botella con 250 ml</t>
  </si>
  <si>
    <t>557870</t>
  </si>
  <si>
    <t>Frasco con 50 test</t>
  </si>
  <si>
    <t>Kit para 250 test</t>
  </si>
  <si>
    <t>Contenedor de 5 L</t>
  </si>
  <si>
    <t>kit para 80 test</t>
  </si>
  <si>
    <t>Frasco para 100 test</t>
  </si>
  <si>
    <t>Frasco para 50 test</t>
  </si>
  <si>
    <t>R1472743</t>
  </si>
  <si>
    <t>Tampón de permeabilización/lavado BD Perm/Wash™</t>
  </si>
  <si>
    <t>554723</t>
  </si>
  <si>
    <t>R1472596</t>
  </si>
  <si>
    <t>BD Bioxon® Base de Agar GC</t>
  </si>
  <si>
    <t>211746</t>
  </si>
  <si>
    <t>R1472614</t>
  </si>
  <si>
    <t>Extracto de carne</t>
  </si>
  <si>
    <t>Frasco con  300 gr</t>
  </si>
  <si>
    <t>211802</t>
  </si>
  <si>
    <t>R1463629</t>
  </si>
  <si>
    <t>BD DIFCO™ MacConkey Agar</t>
  </si>
  <si>
    <t>BD BIOXON™</t>
  </si>
  <si>
    <t>212123</t>
  </si>
  <si>
    <t>Paquete de 6 (10 ml)</t>
  </si>
  <si>
    <t>BV421 Mouse Anti-Human CD10 (5 µL)</t>
  </si>
  <si>
    <t>PE-CF594 Mouse Anti-Human CD25 (5 µL)</t>
  </si>
  <si>
    <t>R1472742</t>
  </si>
  <si>
    <t>Estreptavidina PE de BD Pharmingen™</t>
  </si>
  <si>
    <t>BD Pharmigen (BD Biosciences)</t>
  </si>
  <si>
    <t>554061</t>
  </si>
  <si>
    <t>Envase para 100 test</t>
  </si>
  <si>
    <t>Vial para 100 test</t>
  </si>
  <si>
    <t>R1472746</t>
  </si>
  <si>
    <t>Anticuerpo anti-TCR γδ de ratón APC de BD Pharmingen™</t>
  </si>
  <si>
    <t>Vial 2 ml  100 test</t>
  </si>
  <si>
    <t>555718</t>
  </si>
  <si>
    <t>BD Pharmingen™ FITC Mouse Anti-Human CD69  (20 µL)</t>
  </si>
  <si>
    <t>Vial para 50 test</t>
  </si>
  <si>
    <t>R1472744</t>
  </si>
  <si>
    <t>PE Anti-CD21 humano de ratón</t>
  </si>
  <si>
    <t>555422</t>
  </si>
  <si>
    <t>R1472745</t>
  </si>
  <si>
    <t>PE Anti-CD45RO humano de ratón</t>
  </si>
  <si>
    <t>555493</t>
  </si>
  <si>
    <t>PE Mouse Anti-H2AX (pS139) (5 µL)</t>
  </si>
  <si>
    <t>PE Mouse Anti-Human CD212 (20 µL)</t>
  </si>
  <si>
    <t>1 Vial 50 test</t>
  </si>
  <si>
    <t>2 Vial 50 test</t>
  </si>
  <si>
    <t>Alexa Fluor® 647 Mouse anti-Src (pY418) (20 µL)</t>
  </si>
  <si>
    <t>Pacific Blue™ Mouse anti-ERK1/2 (pT202/pY204)  (20 µL).</t>
  </si>
  <si>
    <t>PE Mouse Anti-Stat3 (pY705) (20 µL)</t>
  </si>
  <si>
    <t>PE-Cy™7 Mouse anti-Stat5 (pY694)  (20 µL)</t>
  </si>
  <si>
    <t>3 Vial 50 test</t>
  </si>
  <si>
    <t>4 Vial 50 test</t>
  </si>
  <si>
    <t>5 Vial 50 test</t>
  </si>
  <si>
    <t>6 Vial 50 test</t>
  </si>
  <si>
    <t>7 Vial 50 test</t>
  </si>
  <si>
    <t>Vial con 50 test</t>
  </si>
  <si>
    <t>Vial con 100 test</t>
  </si>
  <si>
    <t>R1472652</t>
  </si>
  <si>
    <t>CytoFlex Sheath Fluid</t>
  </si>
  <si>
    <t>Envase con 10 L</t>
  </si>
  <si>
    <t>B51503</t>
  </si>
  <si>
    <t>R1472654</t>
  </si>
  <si>
    <t>DxFLEX Daily QC Fluorospheres</t>
  </si>
  <si>
    <t>Paquete con 3 goteros de 10 ml</t>
  </si>
  <si>
    <t>C39283</t>
  </si>
  <si>
    <t>R1472656</t>
  </si>
  <si>
    <t>FlowClean Cleaning Agent</t>
  </si>
  <si>
    <t>C48093</t>
  </si>
  <si>
    <t>R1472651</t>
  </si>
  <si>
    <t>VersaComp Antibody Capture Bead Kit</t>
  </si>
  <si>
    <t>Caja con 2 viales de 5 ml LUO</t>
  </si>
  <si>
    <t>B22804</t>
  </si>
  <si>
    <t>R1466809</t>
  </si>
  <si>
    <t>Hu TSLP Receptor APC 1F11/TSLPR 50 µg</t>
  </si>
  <si>
    <t xml:space="preserve">Frasco con 200 ml </t>
  </si>
  <si>
    <t>Paquete con 2 x 500 ml</t>
  </si>
  <si>
    <t>R1470516</t>
  </si>
  <si>
    <t>Mini-PROTEAN® TGX™ 4–15% Precast Protein Gels, 10-well, 30 µL</t>
  </si>
  <si>
    <t>Vial para 50 aplicaciones (500 µ)l</t>
  </si>
  <si>
    <t>Precision Plus Protein™ Kaleidoscope™ Prestained Protein Standards (500 µL, mezcla de diez proteínas recombinantes multicolores (10–250 kD))</t>
  </si>
  <si>
    <t>Vial para 50 aplicaciones ( 500 µL)</t>
  </si>
  <si>
    <t>Frasco con 300 g</t>
  </si>
  <si>
    <t>Kit con 500 x 20 µL rxns, 5 ml (5 x 1 ml)</t>
  </si>
  <si>
    <t>R1455337</t>
  </si>
  <si>
    <t xml:space="preserve">Tris base </t>
  </si>
  <si>
    <t>1610716</t>
  </si>
  <si>
    <t>R1472607</t>
  </si>
  <si>
    <t>Urea</t>
  </si>
  <si>
    <t>1610731</t>
  </si>
  <si>
    <t>R1472608</t>
  </si>
  <si>
    <t>Yodoacetamida (Iodoacetamida)</t>
  </si>
  <si>
    <t xml:space="preserve">Frasco con 30 g </t>
  </si>
  <si>
    <t>1632109</t>
  </si>
  <si>
    <t>R1472786</t>
  </si>
  <si>
    <t>EnzyChromTM Catalase Assay Kit (ECAT-100)</t>
  </si>
  <si>
    <t>ECAT-100</t>
  </si>
  <si>
    <t>R1472672</t>
  </si>
  <si>
    <t>MACH 4™ Universal AP Polymer Kit</t>
  </si>
  <si>
    <t>Kit con 100 ml</t>
  </si>
  <si>
    <t>M4U536L</t>
  </si>
  <si>
    <t>Kit para 1000 test</t>
  </si>
  <si>
    <t>Vial para 200 test</t>
  </si>
  <si>
    <t>R1472621</t>
  </si>
  <si>
    <t xml:space="preserve">Anti-human CD105 APC/Fire™ 750 </t>
  </si>
  <si>
    <t>323226</t>
  </si>
  <si>
    <t>R1472622</t>
  </si>
  <si>
    <t xml:space="preserve">Anti-human CD14 PerCP/Cyanine5.5 </t>
  </si>
  <si>
    <t>325622</t>
  </si>
  <si>
    <t>R1463241</t>
  </si>
  <si>
    <t>Anti-human CD19 APC</t>
  </si>
  <si>
    <t>302212</t>
  </si>
  <si>
    <t>R1472625</t>
  </si>
  <si>
    <t>Anti-human CD34 Brilliant Violet 605™</t>
  </si>
  <si>
    <t>343630</t>
  </si>
  <si>
    <t>R1456044</t>
  </si>
  <si>
    <t>Anti-human CD45 FITC</t>
  </si>
  <si>
    <t>304006</t>
  </si>
  <si>
    <t>R1472626</t>
  </si>
  <si>
    <t>Anti-human CD73 PE (Ecto-5'-nucleotidase) Antibody</t>
  </si>
  <si>
    <t>344004</t>
  </si>
  <si>
    <t>R1472623</t>
  </si>
  <si>
    <t xml:space="preserve">Anti-human CD90 (Thy1) Brilliant Violet 421™ </t>
  </si>
  <si>
    <t>328122</t>
  </si>
  <si>
    <t>R1472620</t>
  </si>
  <si>
    <t xml:space="preserve">Anti-human HLA-DR PE/Cyanine7 </t>
  </si>
  <si>
    <t>307616</t>
  </si>
  <si>
    <t>Vial para 25 test</t>
  </si>
  <si>
    <t>R1472725</t>
  </si>
  <si>
    <t>Anticuerpo anti-CD16 humano purificado Ultra-LEAF™</t>
  </si>
  <si>
    <t>302049</t>
  </si>
  <si>
    <t>R1472727</t>
  </si>
  <si>
    <t>Anticuerpo anti-CD28 humano purificado Ultra-LEAF™</t>
  </si>
  <si>
    <t xml:space="preserve">Vial para 100 test </t>
  </si>
  <si>
    <t>302934</t>
  </si>
  <si>
    <t>R1472724</t>
  </si>
  <si>
    <t>Anticuerpo anti-CD3 humano purificado Ultra-LEAF™</t>
  </si>
  <si>
    <t>300437</t>
  </si>
  <si>
    <t>R1472732</t>
  </si>
  <si>
    <t>317326</t>
  </si>
  <si>
    <t>R1472737</t>
  </si>
  <si>
    <t>Anticuerpo anti-IgG Fc humana PerCP/cianina 5.5</t>
  </si>
  <si>
    <t>Vial 500 µL 100 test</t>
  </si>
  <si>
    <t>410710</t>
  </si>
  <si>
    <t>R1472729</t>
  </si>
  <si>
    <t>Anticuerpo anti-TCR α/β humano APC/Cyanine7</t>
  </si>
  <si>
    <t>100 test de 500 µL</t>
  </si>
  <si>
    <t>306728</t>
  </si>
  <si>
    <t>R1472734</t>
  </si>
  <si>
    <t>Anticuerpo APC anti-CD56 humano (NCAM)</t>
  </si>
  <si>
    <t>362504</t>
  </si>
  <si>
    <t>R1472726</t>
  </si>
  <si>
    <t>Anticuerpo FITC anti-CD19 humano</t>
  </si>
  <si>
    <t>302206</t>
  </si>
  <si>
    <t>R1472731</t>
  </si>
  <si>
    <t>Anticuerpo FITC anti-CD3 humano</t>
  </si>
  <si>
    <t>317306</t>
  </si>
  <si>
    <t>R1472733</t>
  </si>
  <si>
    <t>Anticuerpo PE anti-CD107a humano (LAMP-1)</t>
  </si>
  <si>
    <t>328608</t>
  </si>
  <si>
    <t>R1472629</t>
  </si>
  <si>
    <t>Anticuerpo PE anti-IgG Fc humana</t>
  </si>
  <si>
    <t>410708</t>
  </si>
  <si>
    <t xml:space="preserve">Vial para 20 test </t>
  </si>
  <si>
    <t>CFSE Cell Division Tracker kit . El kit está compuesto por 5 viales, 100 µg por vial de CFSE (formalmente conocido como 5-(y 6)-carboxifluoresceína diacetato succinimidil éster de CFDA SE) y 500 µL de DMSO anhidro</t>
  </si>
  <si>
    <t>Kit con 5 viales ( 100 µg CFSE, 500 µL  DMSO)</t>
  </si>
  <si>
    <t>R1470512</t>
  </si>
  <si>
    <t>R1470502</t>
  </si>
  <si>
    <t>R1470503</t>
  </si>
  <si>
    <t>Envase  con 100 ml</t>
  </si>
  <si>
    <t>Kit para 20 test</t>
  </si>
  <si>
    <t>R1472636</t>
  </si>
  <si>
    <t>Panel de diabesidad humana LEGENDplex™ - S/P (7-plex) con placa inferior en V</t>
  </si>
  <si>
    <t>740912</t>
  </si>
  <si>
    <t>Vial 100 test</t>
  </si>
  <si>
    <t>Kit para 25 test</t>
  </si>
  <si>
    <t>Vial 25 µg</t>
  </si>
  <si>
    <t>R1472738</t>
  </si>
  <si>
    <t>Tampón de lisis de eritrocitos Cell-Vive™ CD (10X), GMP</t>
  </si>
  <si>
    <t>420514</t>
  </si>
  <si>
    <t>R1470507</t>
  </si>
  <si>
    <t>Frasco con 60 ml</t>
  </si>
  <si>
    <t>Caja con 20 test</t>
  </si>
  <si>
    <t>Frasco con 0.5 ml</t>
  </si>
  <si>
    <t>Frasco de 500 g</t>
  </si>
  <si>
    <t>R1472653</t>
  </si>
  <si>
    <t>Medio Lymphosep para la separación de linfocitos,solución de densidad de gradiente estandarizada y de alta calidad</t>
  </si>
  <si>
    <t>BIO-L0560-500</t>
  </si>
  <si>
    <t>R1472799</t>
  </si>
  <si>
    <t>RPMI 1640 con L-Glutamina</t>
  </si>
  <si>
    <t>L0500-500</t>
  </si>
  <si>
    <t>R1472800</t>
  </si>
  <si>
    <t>Solución Salina Tamponada con Fosfato de Dulbecco (DPBS) sin Calcio sin Magnesio </t>
  </si>
  <si>
    <t>L0615-500</t>
  </si>
  <si>
    <t>R1472721</t>
  </si>
  <si>
    <t>Anticuerpo contra la proteína ribosomal fosforilada S6 (Ser235/236)</t>
  </si>
  <si>
    <t>2211S</t>
  </si>
  <si>
    <t>Frasco con 15 ml</t>
  </si>
  <si>
    <t>R1472736</t>
  </si>
  <si>
    <t>Phospho-Akt (Ser473) (D9E) XP® mAb de conejo</t>
  </si>
  <si>
    <t>Vial con 300 µL</t>
  </si>
  <si>
    <t>4060L</t>
  </si>
  <si>
    <t xml:space="preserve">Vial de 100 µL </t>
  </si>
  <si>
    <t>R1472628</t>
  </si>
  <si>
    <t>α-Tubulin (DM1A) Mouse mAb</t>
  </si>
  <si>
    <t>3873S</t>
  </si>
  <si>
    <t>Paquete con 100 test</t>
  </si>
  <si>
    <t>DNA ladder 100 bp, 100-1500 bp (50µg/500µL )</t>
  </si>
  <si>
    <t xml:space="preserve">Vial con 500 µL  </t>
  </si>
  <si>
    <t>DNA ladder 100 bp, 100-3000bp (54µg/500µL)</t>
  </si>
  <si>
    <t>R1472905</t>
  </si>
  <si>
    <t xml:space="preserve">Suero de Caballo (USA). </t>
  </si>
  <si>
    <t>Frasco con  500 ml</t>
  </si>
  <si>
    <t>35-030-CV</t>
  </si>
  <si>
    <t>R1472627</t>
  </si>
  <si>
    <t>Matriz de membrana basal Corning® Matrigel® con factor de crecimiento reducido (GFR), libre de LDEV,</t>
  </si>
  <si>
    <t>354230</t>
  </si>
  <si>
    <t>R1472637</t>
  </si>
  <si>
    <t>Ultra Sensitive Mouse Insulin ELISA Kit. 5 µL</t>
  </si>
  <si>
    <t>Kit para  96 wells (12 x 8 well strips)</t>
  </si>
  <si>
    <t>Crystal Chem</t>
  </si>
  <si>
    <t>90080</t>
  </si>
  <si>
    <t>R1472716</t>
  </si>
  <si>
    <t>Low Molecular Weight Caibration Kit for SDS Electrophoresis</t>
  </si>
  <si>
    <t>Paquete de 10 viales</t>
  </si>
  <si>
    <t>17-0446-01</t>
  </si>
  <si>
    <t>R1472609</t>
  </si>
  <si>
    <t>HiTrap™ Fenil HP Columna 5 x 1 ml</t>
  </si>
  <si>
    <t>Paquete con  5 columnas de 1 ml</t>
  </si>
  <si>
    <t>Cytiva Life Sciences™</t>
  </si>
  <si>
    <t>17135101</t>
  </si>
  <si>
    <t>R1472619</t>
  </si>
  <si>
    <t>MBPTrap™ HP Columna 1 x 5 ml</t>
  </si>
  <si>
    <t>Columna de 1 x 5 ml</t>
  </si>
  <si>
    <t>28918779</t>
  </si>
  <si>
    <t>R1472498</t>
  </si>
  <si>
    <t>Columnas de purificación de proteínas HisTrap™ HP con etiqueta His</t>
  </si>
  <si>
    <t>Paquete con 5 columnas de 5 ml</t>
  </si>
  <si>
    <t>17524802</t>
  </si>
  <si>
    <t>Kit (2 x 50 ml). Para membrana de 1 000cm²</t>
  </si>
  <si>
    <t>R1472906</t>
  </si>
  <si>
    <t>Suero para terneros con suplemento de hierro HyClone™, (USA)</t>
  </si>
  <si>
    <t>SH30072.03</t>
  </si>
  <si>
    <t>Vial para 5 test</t>
  </si>
  <si>
    <t>Kit 1 × 96 pocillos (100 µL)</t>
  </si>
  <si>
    <t>R1472784</t>
  </si>
  <si>
    <t>Kit ELISA para MBP (proteína básica de mielina) de rata </t>
  </si>
  <si>
    <t>E-EL-R0642</t>
  </si>
  <si>
    <t>R1472717</t>
  </si>
  <si>
    <t>Citrato de plomo, trihidrato ACS</t>
  </si>
  <si>
    <t>17800</t>
  </si>
  <si>
    <t>R1472711</t>
  </si>
  <si>
    <t xml:space="preserve">Embed 812 resina epóxica para inclusión en Microscopía Electrónica </t>
  </si>
  <si>
    <t>14120</t>
  </si>
  <si>
    <t>R1467835</t>
  </si>
  <si>
    <t>Fluoro-Gel II</t>
  </si>
  <si>
    <t>17985-51</t>
  </si>
  <si>
    <t>R1472715</t>
  </si>
  <si>
    <t>Glutaraldehído solución acuosa al 70% grado Microscopía Electrónica</t>
  </si>
  <si>
    <t>Caja con 10 ampolletas de 10 ml</t>
  </si>
  <si>
    <t>16360</t>
  </si>
  <si>
    <t>R1472714</t>
  </si>
  <si>
    <t xml:space="preserve">Solución de Formvar al 0.25% diluido en etilene dicloro </t>
  </si>
  <si>
    <t>15810</t>
  </si>
  <si>
    <t>Vial para 10 rxns</t>
  </si>
  <si>
    <t>RP11-Naranja</t>
  </si>
  <si>
    <t>RP11-Agua</t>
  </si>
  <si>
    <t>RP11-Verde</t>
  </si>
  <si>
    <t>10 nm</t>
  </si>
  <si>
    <t>Kit 20 rxn</t>
  </si>
  <si>
    <t>R1472668</t>
  </si>
  <si>
    <t>Anticuerpo Anti-FANCE[N3C3] Rabbit</t>
  </si>
  <si>
    <t>Vial con 100 μL</t>
  </si>
  <si>
    <t>GTX110184</t>
  </si>
  <si>
    <t>R1472792</t>
  </si>
  <si>
    <t>Anticuerpo monoclonal anti Culina 3</t>
  </si>
  <si>
    <t>GTX01537</t>
  </si>
  <si>
    <t>R1472666</t>
  </si>
  <si>
    <t>beta Actin antibody</t>
  </si>
  <si>
    <t>GNTX109639</t>
  </si>
  <si>
    <t>R1472667</t>
  </si>
  <si>
    <t>Iba1 antibody</t>
  </si>
  <si>
    <t>GTX100042</t>
  </si>
  <si>
    <t>Vial de  100 µL</t>
  </si>
  <si>
    <t>R1472793</t>
  </si>
  <si>
    <t>Péptido bloqueador de TLR2</t>
  </si>
  <si>
    <t>Vial de 50 µg</t>
  </si>
  <si>
    <t>GTX31279-PEP</t>
  </si>
  <si>
    <t>Paquete de 10 x 50 ml</t>
  </si>
  <si>
    <t>Solucion de carga 6 ml</t>
  </si>
  <si>
    <t>Cebador inicial para secuenciación capilar</t>
  </si>
  <si>
    <t>R1472599</t>
  </si>
  <si>
    <t>Ampicilina, sal sódica, irradiada</t>
  </si>
  <si>
    <t>11593027</t>
  </si>
  <si>
    <t>Frasco con 10 L</t>
  </si>
  <si>
    <t>R1472563</t>
  </si>
  <si>
    <t>DMEM (medio Eagle modificado de Dulbecco), sin glocosa</t>
  </si>
  <si>
    <t>11966025</t>
  </si>
  <si>
    <t>R1472712</t>
  </si>
  <si>
    <t>DPBS 10X, sin calcio, sin magnesio</t>
  </si>
  <si>
    <t>Caja con 10 frascos de 500 ml</t>
  </si>
  <si>
    <t>14200-166</t>
  </si>
  <si>
    <t>Paquete con 20 x 100 ml</t>
  </si>
  <si>
    <t>R1451648</t>
  </si>
  <si>
    <t>Extracto de carne Difco™</t>
  </si>
  <si>
    <t>212610</t>
  </si>
  <si>
    <t>Frasco con 1000 ml</t>
  </si>
  <si>
    <t>R1472639</t>
  </si>
  <si>
    <t>PBS, pH 7.4 (grado citometria de flujo)</t>
  </si>
  <si>
    <t>A1286301</t>
  </si>
  <si>
    <t>Frasco de medio líquido de 500 ml. más un frasco de suplemento congelado</t>
  </si>
  <si>
    <t>R1472720</t>
  </si>
  <si>
    <t>Triptona Bacto™</t>
  </si>
  <si>
    <t>211705</t>
  </si>
  <si>
    <t>Envase con 3.5 L</t>
  </si>
  <si>
    <t>Porrón con 20 L</t>
  </si>
  <si>
    <t>Porrón con 19 L</t>
  </si>
  <si>
    <t>2218-500ML</t>
  </si>
  <si>
    <t>21230-500ML</t>
  </si>
  <si>
    <t>2205-500ML</t>
  </si>
  <si>
    <t>R1472831</t>
  </si>
  <si>
    <t xml:space="preserve">PrimeTime Mini qPCR Assay Rn. PT.58.13133040 Notes: Casp3, Rattus_novegicus scale: Mini - qPRC Assay 100 rxn (20 ul) 5´Dye / 3´ Quencher: 6-FAM/ZEN/3´lowa Black FQ. Presentación: Pieza. Catálogo: SINTESIS. Marca: IDT
</t>
  </si>
  <si>
    <t>IDT</t>
  </si>
  <si>
    <t>SINTESIS ( PT.58.13133040)</t>
  </si>
  <si>
    <t>R1472832</t>
  </si>
  <si>
    <t>PrimeTime Mini qPCR Assay Rn.PT.58.13660615 Notes: Bdnf, Rattus_norvegicus Scale: Mini - qPCR Assay 100 rxn (20µL) 5´ Dye / 3´ Quencher: 6-FAM/ZEN/3´ Iowa Black FQ Presentación: Pieza Catálogo: SINTESIS Marca: IDT</t>
  </si>
  <si>
    <t>SINTESIS (PT.58.13660615)</t>
  </si>
  <si>
    <t>R1472833</t>
  </si>
  <si>
    <t>PrimeTime Mini qPCR Assay Rn.PT.58.14046611 Notes: Creb1, Rattus_norvegicus Scale: Mini - qPCR Assay 100 rxn (20µL) 5´ Dye / 3´ Quencher: 6-FAM/ZEN/3´ Iowa Black FQ Presentación: Pieza Catálogo: SINTESIS Marca IDT</t>
  </si>
  <si>
    <t>SINTESIS (.PT.58.14046611)</t>
  </si>
  <si>
    <t>R1472834</t>
  </si>
  <si>
    <t>PrimeTime Mini qPCR Assay Rn.PT.58.18268741 Notes: Ngfr, Rattus_norvegicus Scale: Mini - qPCR Assay 100 rxn (20µL) 5´ Dye / 3´ Quencher: 6-FAM/ZEN/3´ Iowa Black FQ Presentación: Pieza Catálogo: SINTESIS Marca: IDT</t>
  </si>
  <si>
    <t>SINTESIS (PT.58.18268741)</t>
  </si>
  <si>
    <t>R1472836</t>
  </si>
  <si>
    <t>PrimeTime Mini qPCR Assay Rn.PT.58.44108124  Notes: Ntrk2, Rattus_norvegicus Scale : Mini - qPCR Assay 100 rxn (20µL) 5´ Dye / 3´ Quencher :  6-FAM/ZEN/3´ Iowa Black FQ Presentación: Pieza Catálogo: SINTESIS Marca: IDT</t>
  </si>
  <si>
    <t>SINTESIS (PT.58.44108124)</t>
  </si>
  <si>
    <t>R1472835</t>
  </si>
  <si>
    <t>PrimeTime Std qPCR Assay Rn.PT.58.35727291 Dye-Quencher Mod: 6-FAM/ZEN/IBFQ Primer to Probe Ratio: 2 Notes: Gapdh, Rattus_norvegicus Presentación: Pieza Catálogo: SINTESIS Marca: IDT</t>
  </si>
  <si>
    <t>SINTESIS (PT.58.35727291)</t>
  </si>
  <si>
    <t>R1472698</t>
  </si>
  <si>
    <t>PrimeTime™ Gene Expression Master Mix  1 mL 1055770 Presentación: Pieza Catálogo: SINTESIS Marca:  IDT</t>
  </si>
  <si>
    <t>1055770</t>
  </si>
  <si>
    <t>Mini 100 rxn DE 20µL</t>
  </si>
  <si>
    <t>Prime Time® Mini pc Assay DIO3</t>
  </si>
  <si>
    <t>R1472611</t>
  </si>
  <si>
    <t xml:space="preserve">DNA Prep, (M) Tagmentation (24 samples, IPB) </t>
  </si>
  <si>
    <t>Kit (24 samples, IPB)</t>
  </si>
  <si>
    <t>20060060</t>
  </si>
  <si>
    <t>R1472612</t>
  </si>
  <si>
    <t>DNA/RNA UDIndexes, Set A, Tagmentation (96 indexes, 96 samples)</t>
  </si>
  <si>
    <t>Kit (96 indexes, 96 samples)</t>
  </si>
  <si>
    <t>20091654</t>
  </si>
  <si>
    <t>R1472595</t>
  </si>
  <si>
    <t>MiSeq i100 Series 25M Reagent Kit (600 cycles)</t>
  </si>
  <si>
    <t>Kit (600 cycles)</t>
  </si>
  <si>
    <t>20115696</t>
  </si>
  <si>
    <t>R1472613</t>
  </si>
  <si>
    <t>MiSeq™ i100  Series 5M Reagent Kit (600 cycles)</t>
  </si>
  <si>
    <t>20126566</t>
  </si>
  <si>
    <t>R1472664</t>
  </si>
  <si>
    <t>PhiX (1000 ciclos) Control V3</t>
  </si>
  <si>
    <t>FC-110-3001</t>
  </si>
  <si>
    <t>R1472798</t>
  </si>
  <si>
    <t xml:space="preserve">Indicadores integradores secuenciales de un punto para procesos de esterilzación por vapor tipo 5, dimensiones: 72 x 23 mm </t>
  </si>
  <si>
    <t>Integron®</t>
  </si>
  <si>
    <t>IT26-1YS </t>
  </si>
  <si>
    <t>R1472808</t>
  </si>
  <si>
    <t>Anticuerpo monoclonal anti Hemoxigenasa 1</t>
  </si>
  <si>
    <t>Invitrogen</t>
  </si>
  <si>
    <t>MA1-112</t>
  </si>
  <si>
    <t>Kit con 50 µg</t>
  </si>
  <si>
    <t>R1472617</t>
  </si>
  <si>
    <t>Agar LB, polvo (agar Lennox L)</t>
  </si>
  <si>
    <t>Envase con 2.5 Kg</t>
  </si>
  <si>
    <t>22700041</t>
  </si>
  <si>
    <t>R1462938</t>
  </si>
  <si>
    <t xml:space="preserve">Agarosa Ni-NTA </t>
  </si>
  <si>
    <t>R90115</t>
  </si>
  <si>
    <t>R1463201</t>
  </si>
  <si>
    <t xml:space="preserve">Agua destilada UltraPure™ sin ADNasa/ARNasa </t>
  </si>
  <si>
    <t>10977015</t>
  </si>
  <si>
    <t>Paquete con 10 frasco x 50 ml</t>
  </si>
  <si>
    <t>R1472650</t>
  </si>
  <si>
    <t>Ambion™, pMIR-REPORT™  miRNA Expression Reporter Vector System</t>
  </si>
  <si>
    <t>AM5795</t>
  </si>
  <si>
    <t>R1472674</t>
  </si>
  <si>
    <t>Anticuerpo monoclonal anti-P30 de Toxoplasma gondii</t>
  </si>
  <si>
    <t>MA1-7092</t>
  </si>
  <si>
    <t>R1472684</t>
  </si>
  <si>
    <t>Anticuerpo policlonal CD56 (NCAM)</t>
  </si>
  <si>
    <t>PA5-78402</t>
  </si>
  <si>
    <t>R1472823</t>
  </si>
  <si>
    <t>Anticuerpo policlonal NPY</t>
  </si>
  <si>
    <t>PA5-85762</t>
  </si>
  <si>
    <t>R1472730</t>
  </si>
  <si>
    <t>Anticuerpo secundario de cabra anti-IgG de ratón (H+L), FITC</t>
  </si>
  <si>
    <t>31569</t>
  </si>
  <si>
    <t>R1472610</t>
  </si>
  <si>
    <t xml:space="preserve">Células competentes Subcloning Efficiency™ DH5α™ </t>
  </si>
  <si>
    <t>Kit con 4 viales x 500 μl 2 ml</t>
  </si>
  <si>
    <t>18265017</t>
  </si>
  <si>
    <t>Frasco de  5 ml</t>
  </si>
  <si>
    <t>Kit para 1,000 units</t>
  </si>
  <si>
    <t>R1470552</t>
  </si>
  <si>
    <t>Kit 96 test</t>
  </si>
  <si>
    <t>Kit 1 Kb Plus DNA Ladder (1 Kb Plus DNA LadderT (1 µg/µL) in 10 mM Tris-HCl (pH 7.5), 50 mM NaCl, and 1 mM EDTA)</t>
  </si>
  <si>
    <t>Kit para 40 preps</t>
  </si>
  <si>
    <t>R1472829</t>
  </si>
  <si>
    <t>Kit de ensayo HS de ADNbc 1X Qubit™</t>
  </si>
  <si>
    <t>Kit para 500 rxn Ensayo: ADNds 1X, alta sensibilidad</t>
  </si>
  <si>
    <t>Q33231</t>
  </si>
  <si>
    <t>R1472830</t>
  </si>
  <si>
    <t>Kit para 100 rxn Ensayo: ADNbc 1X, amplio rango</t>
  </si>
  <si>
    <t>Q33265</t>
  </si>
  <si>
    <t>R1472671</t>
  </si>
  <si>
    <t>LDS 751</t>
  </si>
  <si>
    <t>L7595</t>
  </si>
  <si>
    <t>Kit para 200 test</t>
  </si>
  <si>
    <t>MultiScribe™ Reverse Transcriptase ( 50 units / µL)</t>
  </si>
  <si>
    <t>Kit para 500 rxn. Rango amplio (4 - 2000 ng)</t>
  </si>
  <si>
    <t>Random Primers  300  µg  ( 3 µg/µL )</t>
  </si>
  <si>
    <t>R1466991</t>
  </si>
  <si>
    <t>Reactivo Amplex™ Red</t>
  </si>
  <si>
    <t xml:space="preserve">Paquete con 10 x 10 mg </t>
  </si>
  <si>
    <t>A22177</t>
  </si>
  <si>
    <t xml:space="preserve">Kit con 50 ml
</t>
  </si>
  <si>
    <t>R1472718</t>
  </si>
  <si>
    <t>Sistema de síntesis de primera cadena SuperScript™ IV</t>
  </si>
  <si>
    <t>18091150</t>
  </si>
  <si>
    <t>Kit para 50 rxn</t>
  </si>
  <si>
    <t>R1472690</t>
  </si>
  <si>
    <t>SYBR™ Green I Nucleic Acid Gel Stain, 10,000X concentrate in DMSO</t>
  </si>
  <si>
    <t>Vial con  500 μL</t>
  </si>
  <si>
    <t>S7563</t>
  </si>
  <si>
    <t>Envase con 1 L</t>
  </si>
  <si>
    <t>Vial 0,1 µL</t>
  </si>
  <si>
    <t>Paquete con 4 frascos x 1000 ml</t>
  </si>
  <si>
    <t>Kit para 20 rxn</t>
  </si>
  <si>
    <t>Frasco con 4 L</t>
  </si>
  <si>
    <t>R1460027</t>
  </si>
  <si>
    <t>Ácido acético glacial grado reactivo ACS BAKER ANALYZED™</t>
  </si>
  <si>
    <t>9508-02</t>
  </si>
  <si>
    <t>R1472638</t>
  </si>
  <si>
    <t>Éter de petróleo</t>
  </si>
  <si>
    <t>Paquete con 4 botellas de vidrio de 4 L (4 L)</t>
  </si>
  <si>
    <t>9268-05</t>
  </si>
  <si>
    <t>R1472713</t>
  </si>
  <si>
    <t>Cloroformo, BAKER ANALYZED™ A.C.S. Reactivo, J.T. Baker™</t>
  </si>
  <si>
    <t>J.T.Baker™</t>
  </si>
  <si>
    <t>155588534</t>
  </si>
  <si>
    <t>R1472701</t>
  </si>
  <si>
    <t>Oro coloidal de 12 nm AffiniPure® IgG de cabra anti-conejo (H+L) (grado EM)</t>
  </si>
  <si>
    <t>Vial con 0.5 ml</t>
  </si>
  <si>
    <t>111-205-144</t>
  </si>
  <si>
    <t>R1472703</t>
  </si>
  <si>
    <t>Oro coloidal de 12 nm AffiniPure® IgG de cabra anti-rata (H+L) (grado EM)</t>
  </si>
  <si>
    <t>112-205-143</t>
  </si>
  <si>
    <t>R1472702</t>
  </si>
  <si>
    <t>Oro coloidal de 18 nm AffiniPure® IgG de cabra anti-conejo (H+L) (grado EM)</t>
  </si>
  <si>
    <t>111-215-144</t>
  </si>
  <si>
    <t>R1472704</t>
  </si>
  <si>
    <t>Oro coloidal de 18 nm AffiniPure® IgM de cabra antirratón, específico de cadena µ (grado EM)</t>
  </si>
  <si>
    <t>115-215-075</t>
  </si>
  <si>
    <t>R1472753</t>
  </si>
  <si>
    <t>Isopropanol</t>
  </si>
  <si>
    <t>Botella 18 L</t>
  </si>
  <si>
    <t>JT Baker</t>
  </si>
  <si>
    <t>9084-18</t>
  </si>
  <si>
    <t>R1464669</t>
  </si>
  <si>
    <t>KAPA SYBR® FAST qPCR Master Mix (2X) Kit.(5 ml; 500 x 20 µL rxn) )</t>
  </si>
  <si>
    <t>Frasco con 5 ml (500 rxn x 20 uL)</t>
  </si>
  <si>
    <t>Kapa Biosystems</t>
  </si>
  <si>
    <t>KK4601 - 07959389001</t>
  </si>
  <si>
    <t xml:space="preserve">Kit para 960 test </t>
  </si>
  <si>
    <t>kit para 960 test</t>
  </si>
  <si>
    <t>R1472895</t>
  </si>
  <si>
    <t>NeoMass AAAC 3.0  (Detección de aminoácidos, carnitinas, ácido argininosuccínico, succinilacetona, adenosina y lisofosfolípidos mediante espectrometría de masas en tándem)</t>
  </si>
  <si>
    <t>Kit  LC-MS/MS, para 960 pozos</t>
  </si>
  <si>
    <t>7100120</t>
  </si>
  <si>
    <t>Kit con  100mL (1250 test)</t>
  </si>
  <si>
    <t>R1472797</t>
  </si>
  <si>
    <t>Anti-IgG Fc humana específica [Clon HP6043] — PE</t>
  </si>
  <si>
    <t>Leinco Technologies</t>
  </si>
  <si>
    <t>I-127</t>
  </si>
  <si>
    <t>R1472910</t>
  </si>
  <si>
    <t xml:space="preserve">DH5α Escherichia coli Strains. </t>
  </si>
  <si>
    <t>Life Science Market.</t>
  </si>
  <si>
    <t>STR0002</t>
  </si>
  <si>
    <t>Liofilchem™ MTS™ Amoxicillin [Aml] 0.016-256 µg/ml. MIC Test Strip 30 tiras</t>
  </si>
  <si>
    <t>Liofilchem™ MTS™ ClarIthromycin [CLR] 0.016-256 µg/ml</t>
  </si>
  <si>
    <t>Liofilchem™ MTS™ Levofloxacin [LEV] 0.002-32 µg/ml</t>
  </si>
  <si>
    <t>Liofilchem™ MTS™ Metronidazole [MTZ] 0.016-256 µg/ml</t>
  </si>
  <si>
    <t>Tira de prueba Amikacin [AK] MIC (concentración inhibitoria mínima), Rango: 0.016-256 µg/ml</t>
  </si>
  <si>
    <t>Caja con 30 Tiras</t>
  </si>
  <si>
    <t xml:space="preserve">Tira de prueba Aztreonam - Avibactam  MIC (concentración inhibitoria mínima), Rango: 0.016/4-256/4 µg/ml
</t>
  </si>
  <si>
    <t>Tira de prueba Aztreonam [ATM] MIC (concentración inhibitoria mínima), Rango: 0.064-1024 µg/ml</t>
  </si>
  <si>
    <t>Tira de prueba Cefepime [FEP] MIC (concentración inhibitoria mínima), Rango: 0.002-32 µg/ml</t>
  </si>
  <si>
    <t>Tira de prueba Cefiderocol  MIC (concentración inhibitoria mínima), Rango:  0.016-256 µg/ml</t>
  </si>
  <si>
    <t>Tira de prueba Ceftazidime - Avibactam MIC (concentración inhibitoria mínima), Rango: 0.016/4-256/4 µg/ml</t>
  </si>
  <si>
    <t>Tira de prueba Ceftazidime [CAZ] MIC (concentración inhibitoria mínima), Rango: 0.016-256 µg/ml</t>
  </si>
  <si>
    <t>Tira de prueba Ceftolozane -Tazobactam MIC (concentración inhibitoria mínima), Rango: 0.016/4-256/4 µg/ml</t>
  </si>
  <si>
    <t>Tira de prueba Chloranphenicol [C]  MIC (concentración inhibitoria mínima), Rango: 0.016-256 µg/ml</t>
  </si>
  <si>
    <t>Tira de prueba Ciprofloxacin [CIP] MIC (concentración inhibitoria mínima), Rango: 0.002-32 µg/ml</t>
  </si>
  <si>
    <t>Tira de prueba Colistin [CS] MIC (concentración inhibitoria mínima), Rango: 0.064-1024 µg/ml</t>
  </si>
  <si>
    <t>Tira de prueba Doripenem [DOR]  MIC (concentración inhibitoria mínima), Rango:  0.002-32 µg/ml</t>
  </si>
  <si>
    <t>Tira de prueba Gentamicin [CN]  MIC (concentración inhibitoria mínima), Rango:  0.016-256 µg/ml</t>
  </si>
  <si>
    <t>Tira de prueba Imipenem - Relebactam [I/R] MIC (concentración inhibitoria mínima), Rango: 0.002/4-32/4 µg/ml</t>
  </si>
  <si>
    <t>Tira de prueba Imipenem [IMI] MIC (concentración inhibitoria mínima), Rango: 0.002-32 µg/ml</t>
  </si>
  <si>
    <t>Tira de prueba Meropenem - Vaborbactam MIC (concentración inhibitoria mínima), Rango: 0.016/8-256/8 µg/ml</t>
  </si>
  <si>
    <t>Tira de prueba Meropenem [MRP] MIC (concentración inhibitoria mínima), Rango: 0.002-32 µg/ml</t>
  </si>
  <si>
    <t>Tira de prueba Minocycline [MN]  MIC (concentración inhibitoria mínima), Rango: 0.016-256 µg/ml</t>
  </si>
  <si>
    <t>Tira de prueba Netilmicin [NET]  MIC (concentración inhibitoria mínima), Rango: 0.016-256 µg/ml</t>
  </si>
  <si>
    <t>Tira de prueba Ofloxacin [OFX]  MIC (concentración inhibitoria mínima), Rango: 0.002-32 µg/ml</t>
  </si>
  <si>
    <t>Tira de prueba Piperacillin [PIP] MIC (concentración inhibitoria mínima), Rango: 0.016-256 µg/ml</t>
  </si>
  <si>
    <t>Tira de prueba Piperacillin-Tazobactam [TZP] MIC (concentración inhibitoria mínima), Rango: 0.016/4-256/4 µg/ml</t>
  </si>
  <si>
    <t>Tira de prueba Ticarcillin-Clavulanic acid [TTC] MIC (concentración inhibitoria mínima), Rango: 0.016/2-256/2 µg/ml</t>
  </si>
  <si>
    <t>Tira de prueba Tobramycin [TOB] MIC (concentración inhibitoria mínima), Rango: 0.016-256 µg/ml</t>
  </si>
  <si>
    <t>Tira de prueba Trimethoprim-sulfamethoxazole (1:19) [SXT]  MIC (concentración inhibitoria mínima), Rango: 0.002-32 µg/ml</t>
  </si>
  <si>
    <t>Liofilchem™ MTS™ Rifampicin [RD] 0.016-256 µg/ml</t>
  </si>
  <si>
    <t>Liofilchem™ MTS™ Tetracycline [TE] 0.016-256 µg/ml</t>
  </si>
  <si>
    <t>MCD LAB</t>
  </si>
  <si>
    <t>R1472748</t>
  </si>
  <si>
    <t>Medio de transporte Stuart. Presentación: Frasco con 450g</t>
  </si>
  <si>
    <t>7421</t>
  </si>
  <si>
    <t>R1472796</t>
  </si>
  <si>
    <t>ODN 2395</t>
  </si>
  <si>
    <t>MedChemExpress (MCE)</t>
  </si>
  <si>
    <t>HY-150743 </t>
  </si>
  <si>
    <t>Frasco de plástico con 250 g</t>
  </si>
  <si>
    <t>R1472699</t>
  </si>
  <si>
    <t>1059100500</t>
  </si>
  <si>
    <t>Frasco de vidrio 100 ml</t>
  </si>
  <si>
    <t>Frasco de plástico 2.5 L</t>
  </si>
  <si>
    <t>Barril de metal con 25 L</t>
  </si>
  <si>
    <t>Ethanol for Molecular Biology Fco 250 ml</t>
  </si>
  <si>
    <t>Envase con 5000 units</t>
  </si>
  <si>
    <t>R1472600</t>
  </si>
  <si>
    <t>Pwo DNA Polymerase</t>
  </si>
  <si>
    <t xml:space="preserve">Vial con 500 units </t>
  </si>
  <si>
    <t>11644955001</t>
  </si>
  <si>
    <t>KAPA SYBR® FAST One-Step. qRT-PCR Kits - 100 x 20 µL rxn (Universal)</t>
  </si>
  <si>
    <t>Kit de 1 ml</t>
  </si>
  <si>
    <t>Frasco con  1 g</t>
  </si>
  <si>
    <t>Frasco de vidrio  con 4 L</t>
  </si>
  <si>
    <t>R1472752</t>
  </si>
  <si>
    <t xml:space="preserve">Oxido 1, 2- de propileno </t>
  </si>
  <si>
    <t>8070271001</t>
  </si>
  <si>
    <t>Vial con 60 µL (6 Tests)</t>
  </si>
  <si>
    <t>Vial con 100 µL (10 ensayos)</t>
  </si>
  <si>
    <t>R1472778</t>
  </si>
  <si>
    <t>Sonda de separación de la región del gen XL EWSR1 BA en 22q12.1-12.2</t>
  </si>
  <si>
    <t>100 µL (10 tests)</t>
  </si>
  <si>
    <t>D-6034-100-OG</t>
  </si>
  <si>
    <t>R1472777</t>
  </si>
  <si>
    <t>Sonda de separación de la región del gen XL FOXO1 BA en 13q14.1</t>
  </si>
  <si>
    <t>D-6011-100-OG</t>
  </si>
  <si>
    <t>Kit para 100 µL (10 Tests)</t>
  </si>
  <si>
    <t>1 Kit para 10 rxns</t>
  </si>
  <si>
    <t>R1472658</t>
  </si>
  <si>
    <t>XL CRLF2 BA</t>
  </si>
  <si>
    <t>Kit para 100 µL (10 test)</t>
  </si>
  <si>
    <t>D-5130-100-OG</t>
  </si>
  <si>
    <t>R1451826</t>
  </si>
  <si>
    <t>Carbonato de litio A.C.S.</t>
  </si>
  <si>
    <t>MEYER</t>
  </si>
  <si>
    <t>1535-100</t>
  </si>
  <si>
    <t>R1472809</t>
  </si>
  <si>
    <t>Anti-GAD67 (ácido glutámico descarboxilasa de 67kDa), clon 1G10.2</t>
  </si>
  <si>
    <t>Milipore®</t>
  </si>
  <si>
    <t>MAB5406</t>
  </si>
  <si>
    <t>R1472758</t>
  </si>
  <si>
    <t>Anticuerpo anticolina acetiltransferasa</t>
  </si>
  <si>
    <t>AB143</t>
  </si>
  <si>
    <t>R1472760</t>
  </si>
  <si>
    <t>SUBSTANCE P RB X</t>
  </si>
  <si>
    <t>AB1566</t>
  </si>
  <si>
    <t>R1472700</t>
  </si>
  <si>
    <t>Triton® X-100</t>
  </si>
  <si>
    <t>Frasco de vidrio de 1 L</t>
  </si>
  <si>
    <t xml:space="preserve">1086031000	</t>
  </si>
  <si>
    <t>R1472710</t>
  </si>
  <si>
    <t>Anti-STAT1 pY701-APC, human and mouse  Presentación: Pieza, 30 test  Marca: MILTENYI</t>
  </si>
  <si>
    <t>130-120-317</t>
  </si>
  <si>
    <t>R1472709</t>
  </si>
  <si>
    <t>CD14-FITC, human   Presentación: Pieza, 100 test  Marca: MILTENYI</t>
  </si>
  <si>
    <t>130-113-146</t>
  </si>
  <si>
    <t>R1472708</t>
  </si>
  <si>
    <t>CD3 MicroBeads, human - lyophilized Presentación: Kit, Para 1X109 células totales  Marca: MILTENYI</t>
  </si>
  <si>
    <t>130-097-043</t>
  </si>
  <si>
    <t>R1472707</t>
  </si>
  <si>
    <t>Human IFN-A2a, research grade Presentación: Pieza, 20 µg  Marca: MILTENYI</t>
  </si>
  <si>
    <t>130-093-873</t>
  </si>
  <si>
    <t>Caja con 25 columnas</t>
  </si>
  <si>
    <t>5 g</t>
  </si>
  <si>
    <t>Vial con 5 units</t>
  </si>
  <si>
    <t>SALSA® MLPA® EK1 reagent kit 100 rxn (6 vials) - FAM: ABI-Prism 3100, ABI-Prism 3100 Avant , ABI-3130, ABI-3130XL, ABI-3730, ABI-3730XL, ABI-3500</t>
  </si>
  <si>
    <t>Kit para 100 rxn (6 viales)</t>
  </si>
  <si>
    <t>Kit 50 rxn</t>
  </si>
  <si>
    <t>KIT para 50 rxn</t>
  </si>
  <si>
    <t>Kit para 48 test</t>
  </si>
  <si>
    <t>R1472812</t>
  </si>
  <si>
    <t>Kit ELISA NGFR :: Kit ELISA para el receptor del factor de crecimiento nervioso (NGFR) de rata</t>
  </si>
  <si>
    <t>Kit para 48 pozos</t>
  </si>
  <si>
    <t>MBS267156</t>
  </si>
  <si>
    <t>Vial con 0.15 ml</t>
  </si>
  <si>
    <t>Vial 25000 U</t>
  </si>
  <si>
    <t>Vial 2500 units</t>
  </si>
  <si>
    <t>Frasco con  15 ml</t>
  </si>
  <si>
    <t>R1472804</t>
  </si>
  <si>
    <t>EnGen® Lba Cas12a (Cpf1)</t>
  </si>
  <si>
    <t>Vial de 70 pmol a 1 µM</t>
  </si>
  <si>
    <t>M0653S</t>
  </si>
  <si>
    <t>R1472686</t>
  </si>
  <si>
    <t>Enzima de restricción  AseI  concentración (10,000 units/ml)</t>
  </si>
  <si>
    <t>Vial con  2,000 units</t>
  </si>
  <si>
    <t>R0526S</t>
  </si>
  <si>
    <t>Enzima de restricción BfaI (500 units)</t>
  </si>
  <si>
    <t>Enzima de restricción Hpy188I (1000 units)</t>
  </si>
  <si>
    <t>Vial de 1000 units</t>
  </si>
  <si>
    <t>Enzima de restricción MboI (500 units)</t>
  </si>
  <si>
    <t>Enzima de restricción MfeI (500 units)</t>
  </si>
  <si>
    <t>Enzima de restriccion NlaIII. Concentración:10.000 units/ml</t>
  </si>
  <si>
    <t>Vial con 2.500 units</t>
  </si>
  <si>
    <t>Enzima de restricción ScrFI (1000 units)</t>
  </si>
  <si>
    <t>Enzima de restriccion SmaI (pequeño, recombinante). Concentración: 20.000 units/ml</t>
  </si>
  <si>
    <t>Vial con 2000 units</t>
  </si>
  <si>
    <t>R1467932</t>
  </si>
  <si>
    <t>Enzimas de restricción HinfI. Concentración (10,000 units/mL)</t>
  </si>
  <si>
    <t>Vial con 5,000 units</t>
  </si>
  <si>
    <t>R0155S</t>
  </si>
  <si>
    <t>R1170833</t>
  </si>
  <si>
    <t>Enzimas de restricción Hpy188III (5,000 units/mL)</t>
  </si>
  <si>
    <t>R0622S</t>
  </si>
  <si>
    <t>Vial con  300 units</t>
  </si>
  <si>
    <t>Vial con  500 units</t>
  </si>
  <si>
    <t>R1470832</t>
  </si>
  <si>
    <t>Enzimas de restricción MspI (20,000 units/mL)</t>
  </si>
  <si>
    <t>R0106S</t>
  </si>
  <si>
    <t>Vial con  2000 units</t>
  </si>
  <si>
    <t>Vial con 1000 units</t>
  </si>
  <si>
    <t>Vial para 10 rxn</t>
  </si>
  <si>
    <t>R1472785</t>
  </si>
  <si>
    <t>Kit de síntesis rápida de ARN de alto rendimiento HiScribe® T7</t>
  </si>
  <si>
    <t>Kit con 50 rxn</t>
  </si>
  <si>
    <t>E2050S</t>
  </si>
  <si>
    <t>R1472662</t>
  </si>
  <si>
    <t>LongAmp® Taq PCR Kit</t>
  </si>
  <si>
    <t>Kit para 100 rxn (50 µL)</t>
  </si>
  <si>
    <t>E5200S</t>
  </si>
  <si>
    <t>R1472813</t>
  </si>
  <si>
    <t>Mezcla maestra de ligasa Blunt/TA</t>
  </si>
  <si>
    <t>MO367L</t>
  </si>
  <si>
    <t>R1472806</t>
  </si>
  <si>
    <t>Mezcla reparadora de ADN NEBNext® FFPE</t>
  </si>
  <si>
    <t>24 rxn</t>
  </si>
  <si>
    <t xml:space="preserve">M6630S </t>
  </si>
  <si>
    <t>R1471880</t>
  </si>
  <si>
    <t>Blunt/TA Ligase Master Mix. Concentracikón (2 X)</t>
  </si>
  <si>
    <t>M0367S</t>
  </si>
  <si>
    <t>Vial con 3,000 units</t>
  </si>
  <si>
    <t>R1471881</t>
  </si>
  <si>
    <t>NEBNext® FFPE DNA Repair Mix</t>
  </si>
  <si>
    <t>M6630S</t>
  </si>
  <si>
    <t>R1471883</t>
  </si>
  <si>
    <t>NEBNext® Quick Ligation Module</t>
  </si>
  <si>
    <t>E6056S</t>
  </si>
  <si>
    <t>R1471884</t>
  </si>
  <si>
    <t>NEBNext® Ultra™ II End Repair/dA-Tailing Module</t>
  </si>
  <si>
    <t>E7546S</t>
  </si>
  <si>
    <t>Kit (50 preps)</t>
  </si>
  <si>
    <t>R1472819</t>
  </si>
  <si>
    <t>Kit ELISA de caspasa-3 de rata (colorimétrico)</t>
  </si>
  <si>
    <t>NBP2-75024</t>
  </si>
  <si>
    <t>R1472820</t>
  </si>
  <si>
    <t>Kit ELISA de TrkB de rata (colorimétrico)</t>
  </si>
  <si>
    <t>NBP2-76777</t>
  </si>
  <si>
    <t>R1472818</t>
  </si>
  <si>
    <t>Kit ELISA para CREB de rata (colorimétrico)</t>
  </si>
  <si>
    <t>NBP2-67251</t>
  </si>
  <si>
    <t>Kit para 200 preps</t>
  </si>
  <si>
    <t>Kit para 384 (4x96) preps</t>
  </si>
  <si>
    <t>R1472695</t>
  </si>
  <si>
    <t>Anti-6X His tag rabbit polyclonal antibody</t>
  </si>
  <si>
    <t>TA150031</t>
  </si>
  <si>
    <t>Vial con 20 µg</t>
  </si>
  <si>
    <t>R1472791</t>
  </si>
  <si>
    <t>Paquetes de celdas de flujo PromethION (R10.4.1)</t>
  </si>
  <si>
    <t>Paquete de 4 celdas de flujo</t>
  </si>
  <si>
    <t xml:space="preserve">Oxford Nanopore </t>
  </si>
  <si>
    <t xml:space="preserve">FLO-PRO114M </t>
  </si>
  <si>
    <t>Kit para 6 rxn</t>
  </si>
  <si>
    <t>Kit con 6 viales para 20 rxn</t>
  </si>
  <si>
    <t>Kit para 12 rxn</t>
  </si>
  <si>
    <t>Vial de 10 µg</t>
  </si>
  <si>
    <t>Vial de 2 µg</t>
  </si>
  <si>
    <t>R1472615</t>
  </si>
  <si>
    <t>Murine recombinant IL-3</t>
  </si>
  <si>
    <t>Vial con  2 μg</t>
  </si>
  <si>
    <t>PeproTech®</t>
  </si>
  <si>
    <t>213-13</t>
  </si>
  <si>
    <t>Kit para 60 rxn</t>
  </si>
  <si>
    <t>GoTaq® DNA polymerase. Taq polimerasa suministrada a una concentración de 5u/µL</t>
  </si>
  <si>
    <t>Kit (1 × 100 units)</t>
  </si>
  <si>
    <t>kit para 100 rxn</t>
  </si>
  <si>
    <t>kit para 100 aislamientos x 300 µL</t>
  </si>
  <si>
    <t>Envase de 1 L</t>
  </si>
  <si>
    <t>Frasco con 55 ml</t>
  </si>
  <si>
    <t>R1472865</t>
  </si>
  <si>
    <t>Custom dPCR CNV Probe Assays. Sonda hidrólisis: FAM</t>
  </si>
  <si>
    <t>Kit para  250 rxn</t>
  </si>
  <si>
    <t>250214  ID: CCP0004624-F250-AMY2A_1</t>
  </si>
  <si>
    <t>R1472861</t>
  </si>
  <si>
    <t>dPCR CNV Probe Gene of Interest for AMY1A. Sonda hidrólisis: CY5</t>
  </si>
  <si>
    <t>Kit para 500 rxns</t>
  </si>
  <si>
    <t>250210  ID: DCG0000357-C500</t>
  </si>
  <si>
    <t>R1472857</t>
  </si>
  <si>
    <t>dPCR CNV Probe Gene of Interest for CDKN2A. Sonda hidrólisis: FAM</t>
  </si>
  <si>
    <t>250210  ID: DCG0000476-F300</t>
  </si>
  <si>
    <t>R1472860</t>
  </si>
  <si>
    <t>dPCR CNV Probe Gene of Interest for CDKN2B. Sonda hidrólisis: A770700</t>
  </si>
  <si>
    <t>250210  ID: DCG0000128-S500</t>
  </si>
  <si>
    <t>R1472859</t>
  </si>
  <si>
    <t>dPCR CNV Probe Gene of Interest for NF1. Sonda hidrólisis: ATT0550</t>
  </si>
  <si>
    <t>250210  ID: DCG0000293-A500</t>
  </si>
  <si>
    <t>R1472858</t>
  </si>
  <si>
    <t>dPCR CNV Probe Gene of Interest for TP53. Sonda hidrólisis: CY5</t>
  </si>
  <si>
    <t>250210  ID: DCG0000178-C500</t>
  </si>
  <si>
    <t>R1472862</t>
  </si>
  <si>
    <t>dPCR CNV Probe Reference for TERT. Sonda hidrólisis: HEX</t>
  </si>
  <si>
    <t>Kit para 300  rxn</t>
  </si>
  <si>
    <t>250213  ID: DCR0000186-H300</t>
  </si>
  <si>
    <t>Kit con 5000 units</t>
  </si>
  <si>
    <t>Kit para 250 preps</t>
  </si>
  <si>
    <t>R1460402</t>
  </si>
  <si>
    <t xml:space="preserve">Kit de minipreparación QIAprep Spin (250)
</t>
  </si>
  <si>
    <t>Kit para 250 minipreps</t>
  </si>
  <si>
    <t> 27106</t>
  </si>
  <si>
    <t>R1472603</t>
  </si>
  <si>
    <t xml:space="preserve">Kit de plásmidos HiSpeed® ​​Midi (25) </t>
  </si>
  <si>
    <t>Kit para 25 rxn</t>
  </si>
  <si>
    <t>12643</t>
  </si>
  <si>
    <t>Kit de purificación QIAquick PCR, Para la purificación de 250 rxn PCR: 250 QIAquick Spin Columns, Buffers, Collection Tubes (2 ml)</t>
  </si>
  <si>
    <t>250 Columnas</t>
  </si>
  <si>
    <t>Kit para rxn de 100 x 50 µL</t>
  </si>
  <si>
    <t>Kit Taq PCR Master Mix (12 x 1,7 ml Taq PCR Master Mix que contiene 1000 units Taq ADN polimerasa, 12 x 1,7 ml Agua destilada</t>
  </si>
  <si>
    <t>kit para 250 minipreps de ADN</t>
  </si>
  <si>
    <t>Kit Para 50 minipreps: 50 columnas</t>
  </si>
  <si>
    <t>kit con 5 ml</t>
  </si>
  <si>
    <t>R1471894</t>
  </si>
  <si>
    <t>Kit con 1 ml</t>
  </si>
  <si>
    <t>250111</t>
  </si>
  <si>
    <t>R1472863</t>
  </si>
  <si>
    <t>QIAcuity Probe PCR Kit (5 mL)</t>
  </si>
  <si>
    <t>Kit 5 x 1 mL 4x concentrated QIAcuity Probe Mastermix, 8 x 1.9 mL Water</t>
  </si>
  <si>
    <t>Vial con  2 ml</t>
  </si>
  <si>
    <t>RNase A (17,500 U). Vial con 2.5 ml (100 mg/ml; 7000 units/ml, solución)</t>
  </si>
  <si>
    <t>kit para 250  preps</t>
  </si>
  <si>
    <t>R1471429</t>
  </si>
  <si>
    <t>Solución de lisis celular Puregene (Cell lysis solution)</t>
  </si>
  <si>
    <t>158116</t>
  </si>
  <si>
    <t>Tinte de carga de ADN GelPilot, Colorante de carga de ADN GelPilot, 5x (6 x 500 µL)</t>
  </si>
  <si>
    <t>Caja con 5 x (6 x 500 µL)</t>
  </si>
  <si>
    <t>Kit para 800 x 25 µL rxn</t>
  </si>
  <si>
    <t>Kit para (6.7 x 10^9) rxn</t>
  </si>
  <si>
    <t>Kit para 100 x 25 µL rxn</t>
  </si>
  <si>
    <t>Garrafa con 4 L</t>
  </si>
  <si>
    <t>R1472719</t>
  </si>
  <si>
    <t>Proteína IL-2 humana recombinante</t>
  </si>
  <si>
    <t>R&amp;D System</t>
  </si>
  <si>
    <t>202-IL-50/CF</t>
  </si>
  <si>
    <t>R1472767</t>
  </si>
  <si>
    <t>Anticuerpo biotinilado IgG de burro anti-ratón</t>
  </si>
  <si>
    <t>BAF018</t>
  </si>
  <si>
    <t>R1472783</t>
  </si>
  <si>
    <t>ELISA DuoSet para adiponectina/Acrp30 de rata</t>
  </si>
  <si>
    <t>DY3100-05</t>
  </si>
  <si>
    <t>R1472805</t>
  </si>
  <si>
    <t>Kit ELISA de leptina para ratón y rata - Quantikine</t>
  </si>
  <si>
    <t>M0B00B</t>
  </si>
  <si>
    <t>R1472706</t>
  </si>
  <si>
    <t>Proteína IL-10 recombinante viral HCMV</t>
  </si>
  <si>
    <t>117-VL/CF</t>
  </si>
  <si>
    <t>R1472909</t>
  </si>
  <si>
    <t>Kit de ensayo NAD+/NADH (colorimétrico)</t>
  </si>
  <si>
    <t>Kit de una (1) placa</t>
  </si>
  <si>
    <t>MA-NAD-1</t>
  </si>
  <si>
    <t>kit de 6,25 ml (500 x 25 µL rxn)</t>
  </si>
  <si>
    <t>R1472705</t>
  </si>
  <si>
    <t>KIT de detección de muerte celular In Situ, AP</t>
  </si>
  <si>
    <t>KIT para 50 test</t>
  </si>
  <si>
    <t>11684809910</t>
  </si>
  <si>
    <t>kit para un máximo de 480 rxn de 20 µL de volumen de reacción final</t>
  </si>
  <si>
    <t>Kit de 10 X 200 µL. Suficiente para 5000 rxn</t>
  </si>
  <si>
    <t>R1472693</t>
  </si>
  <si>
    <t>Acetato de leuprolida de 1 mg. (CAS 74381-53-6)</t>
  </si>
  <si>
    <t>sc-394418</t>
  </si>
  <si>
    <t>R1472844</t>
  </si>
  <si>
    <t xml:space="preserve">AKR1A1 Anticuerpo (E-9) Alexa Fluor® 680 </t>
  </si>
  <si>
    <t>sc-271723 AF680</t>
  </si>
  <si>
    <t>Kit con 50 µg/250 µL</t>
  </si>
  <si>
    <t>R1472847</t>
  </si>
  <si>
    <t xml:space="preserve">choactase Anticuerpo (E-7) Alexa Fluor® 647 </t>
  </si>
  <si>
    <t>sc-55557 AF647</t>
  </si>
  <si>
    <t>R1472845</t>
  </si>
  <si>
    <t>claudin-2 Anticuerpo (3F1)</t>
  </si>
  <si>
    <t>sc-293233</t>
  </si>
  <si>
    <t>R1472692</t>
  </si>
  <si>
    <t>Eltrombopag (CAS 496775-61-2)</t>
  </si>
  <si>
    <t>Frasco con 100 mg  (polvo)</t>
  </si>
  <si>
    <t>sc-207614B</t>
  </si>
  <si>
    <t>R1472842</t>
  </si>
  <si>
    <t xml:space="preserve">Glyoxalase I Anticuerpo (D-5) Alexa Fluor® 790 </t>
  </si>
  <si>
    <t>sc-133214 AF790</t>
  </si>
  <si>
    <t>R1472843</t>
  </si>
  <si>
    <t>Hidrobromuro de darifenacina</t>
  </si>
  <si>
    <t>sc-204708A</t>
  </si>
  <si>
    <t>R1472846</t>
  </si>
  <si>
    <t>IgG1 de ratón normal</t>
  </si>
  <si>
    <t>sc-3877</t>
  </si>
  <si>
    <t>R1463421</t>
  </si>
  <si>
    <t>IPTG, Dioxane-Free (CAS 367-93-1)</t>
  </si>
  <si>
    <t>Vial con 5 g</t>
  </si>
  <si>
    <t>sc-202185A</t>
  </si>
  <si>
    <t>Vial con 100 µg/200 µL</t>
  </si>
  <si>
    <t>R1472688</t>
  </si>
  <si>
    <t>Tofacitinib (CP-690550)</t>
  </si>
  <si>
    <t>S2789-10MG</t>
  </si>
  <si>
    <t>R1472677</t>
  </si>
  <si>
    <t>2-Nitrofenil β-D-galactopiranósido</t>
  </si>
  <si>
    <t xml:space="preserve">Frasco con 250 mg </t>
  </si>
  <si>
    <t>N1127-250MG</t>
  </si>
  <si>
    <t>Frasco de 5 ml</t>
  </si>
  <si>
    <t>Botella de polietileno de 5 g</t>
  </si>
  <si>
    <t>Caja con 4 frascos x 4 L</t>
  </si>
  <si>
    <t>R1472722</t>
  </si>
  <si>
    <t>Ácido sulfúrico</t>
  </si>
  <si>
    <t>258105-1L-PC</t>
  </si>
  <si>
    <t>Envase con 10 ml</t>
  </si>
  <si>
    <t>R1461043</t>
  </si>
  <si>
    <t>Agua grado HPLC</t>
  </si>
  <si>
    <t>Caja con 4 x 4 L</t>
  </si>
  <si>
    <t>270733-4X4L</t>
  </si>
  <si>
    <t>R1468001</t>
  </si>
  <si>
    <t>Albúmina Bovina Fracción de choque térmico, libre de proteasas, pH 7, ≥98%</t>
  </si>
  <si>
    <t xml:space="preserve">A3294-50G </t>
  </si>
  <si>
    <t>Alcohol etílico puro (etanol), para 200 test biología molecular</t>
  </si>
  <si>
    <t>Botella de vidrio de 500 ml</t>
  </si>
  <si>
    <t>Bote 1 Kg</t>
  </si>
  <si>
    <t>Vial con  1ml</t>
  </si>
  <si>
    <t>Vial con  200 µL</t>
  </si>
  <si>
    <t>Vial de 200 µL</t>
  </si>
  <si>
    <t>R1472691</t>
  </si>
  <si>
    <t>Anticuerpo anti-biotina, monoclonal de ratón</t>
  </si>
  <si>
    <t>SAB4200680</t>
  </si>
  <si>
    <t>R1472839</t>
  </si>
  <si>
    <t>Anticuerpo anti-Cox2 producido en conejo</t>
  </si>
  <si>
    <t>SAB5700721</t>
  </si>
  <si>
    <t>R1472789</t>
  </si>
  <si>
    <t>Anticuerpo anti-IgG de ratón (Fc específico)–FITC producido en cabra</t>
  </si>
  <si>
    <t>VIAL con 0.5 ml</t>
  </si>
  <si>
    <t>F5387-.5ML</t>
  </si>
  <si>
    <t>R1472853</t>
  </si>
  <si>
    <t>Anticuerpo anti-reelina, clon 3F13 ZooMAb ® Monoclonal de conejo</t>
  </si>
  <si>
    <t>4 Vial de 25 µL</t>
  </si>
  <si>
    <t>ZRB1264</t>
  </si>
  <si>
    <t>R1472794</t>
  </si>
  <si>
    <t>Anticuerpo Anti-SLC39A9 producido en conejo</t>
  </si>
  <si>
    <t>HPA007921</t>
  </si>
  <si>
    <t>R1472795</t>
  </si>
  <si>
    <t>Anticuerpo anti-ZBTB20 producido en conejo</t>
  </si>
  <si>
    <t>HPA016815-100UL</t>
  </si>
  <si>
    <t>R1472838</t>
  </si>
  <si>
    <t>Anticuerpo Monoclonal  Anti SHANK3 producido en ratón</t>
  </si>
  <si>
    <t>SAB5200047</t>
  </si>
  <si>
    <t>R1472779</t>
  </si>
  <si>
    <t>Anticuerpo Monoclonal Anti-Desmina desarrollado en ratón</t>
  </si>
  <si>
    <t>D1033-.2ML</t>
  </si>
  <si>
    <t>R1472807</t>
  </si>
  <si>
    <t>Anticuerpo monoclonal anti-miosina (esquelético, lento) producido en ratón</t>
  </si>
  <si>
    <t>M8421-.2ML</t>
  </si>
  <si>
    <t>R1472852</t>
  </si>
  <si>
    <t xml:space="preserve">Anticuerpo Primario Monoclonal  Anti-Vimentina desarrolado en ratón </t>
  </si>
  <si>
    <t>V2258</t>
  </si>
  <si>
    <t>Paquete con 4 Fcos. de 25 ml</t>
  </si>
  <si>
    <t>R1472670</t>
  </si>
  <si>
    <t>Caldo LB (Miller)</t>
  </si>
  <si>
    <t>L2542-500ML</t>
  </si>
  <si>
    <t>Vial 100 units</t>
  </si>
  <si>
    <t>Vial 10 µg</t>
  </si>
  <si>
    <t xml:space="preserve">Vial con 10 µg </t>
  </si>
  <si>
    <t>Kit con 4 viales x 40 L</t>
  </si>
  <si>
    <t>R1465631</t>
  </si>
  <si>
    <t>Cloroformo</t>
  </si>
  <si>
    <t>C2432-500ML</t>
  </si>
  <si>
    <t>R1472641</t>
  </si>
  <si>
    <t>Cloruro de S-(5′-adenosil)-L-metionina dihydrochloride</t>
  </si>
  <si>
    <t>080.830.3309</t>
  </si>
  <si>
    <t>Congo Red, Dye content ≥35 %</t>
  </si>
  <si>
    <t>C6767-25G</t>
  </si>
  <si>
    <t>Vial  con 500 µL</t>
  </si>
  <si>
    <t>R1472817</t>
  </si>
  <si>
    <t>Control CypExpress ™</t>
  </si>
  <si>
    <t>MTOXCENULL-1G</t>
  </si>
  <si>
    <t>R1472655</t>
  </si>
  <si>
    <t>Creatinina anhidro, ≥98%</t>
  </si>
  <si>
    <t>C4255-25G</t>
  </si>
  <si>
    <t>R1472814</t>
  </si>
  <si>
    <t>CypExpress ™ 2B6 Citocromo P450 humano</t>
  </si>
  <si>
    <t>MTOXCE2B6-250MG</t>
  </si>
  <si>
    <t>R1472815</t>
  </si>
  <si>
    <t>CypExpress ™ 2C19 Citocromo P450 humano</t>
  </si>
  <si>
    <t>MTOXCE2C19-250MG</t>
  </si>
  <si>
    <t>R1472816</t>
  </si>
  <si>
    <t>CypExpress ™ 2D6 Citocromo P450 humano</t>
  </si>
  <si>
    <t>MTOXCE2D6-250MG</t>
  </si>
  <si>
    <t>R1472771</t>
  </si>
  <si>
    <t>Cytochrome P450 human 1A1 isozyme microsomes, with P450 reductase and cytochrome b5, recombinant, expressed in baculovirus infected insect cells (BTI-TN-5B1-4)</t>
  </si>
  <si>
    <t>C3735-1VL</t>
  </si>
  <si>
    <t>R1472774</t>
  </si>
  <si>
    <t>Cytochrome P450 human 1A2 isozyme microsomes, with P450 reductase and cytochrome b5, recombinant, expressed in baculovirus infected insect cells (BTI-TN-5B1-4)</t>
  </si>
  <si>
    <t>C5614-1VL</t>
  </si>
  <si>
    <t>R1472772</t>
  </si>
  <si>
    <t>Cytochrome P450 human 1B1 isozyme microsomes, with P450 reductase and cytochrome b5, recombinant, expressed in baculovirus infected insect cells (BTI-TN-5B1-4)</t>
  </si>
  <si>
    <t>C3860-1VL</t>
  </si>
  <si>
    <t>R1472775</t>
  </si>
  <si>
    <t>Cytochrome P450 human 2E1 isozyme microsomes, with P450 reductase and cytochrome b5, recombinant, expressed in baculovirus infected insect cells (BTI-TN-5B1-4)</t>
  </si>
  <si>
    <t>C5740-1VL</t>
  </si>
  <si>
    <t>R1472773</t>
  </si>
  <si>
    <t>Cytochrome P450 human 3A4 isozyme microsomes, with P450 reductase and cytochrome b5, recombinant, expressed in baculovirus infected insect cells (BTI-TN-5B1-4)</t>
  </si>
  <si>
    <t>C4982-1VL</t>
  </si>
  <si>
    <t>R1472678</t>
  </si>
  <si>
    <t>Denaturation Solution</t>
  </si>
  <si>
    <t>N1531-1L</t>
  </si>
  <si>
    <t>R1472780</t>
  </si>
  <si>
    <t>Diacetato de 2′,7′-diclorofluoresceína, ≥97% (HPLC), powder, cell-permeable non-fluorescent probe</t>
  </si>
  <si>
    <t>D6883-250MG</t>
  </si>
  <si>
    <t>Paquete de 5 viales x 10 ml</t>
  </si>
  <si>
    <t>Frasco de 4 L</t>
  </si>
  <si>
    <t>R1472669</t>
  </si>
  <si>
    <t>Disolución de formalina, tamponada neutra, 10%</t>
  </si>
  <si>
    <t>Frasco con  4 L</t>
  </si>
  <si>
    <t>HT501128-4L</t>
  </si>
  <si>
    <t>R1472822</t>
  </si>
  <si>
    <t>Disolución salina tamponada con fosfato</t>
  </si>
  <si>
    <t>Frasco con 100 tabletas</t>
  </si>
  <si>
    <t>P4417</t>
  </si>
  <si>
    <t>R1472659</t>
  </si>
  <si>
    <t>Doxorrubicina hydrochloride</t>
  </si>
  <si>
    <t>Vial  con 150 mg</t>
  </si>
  <si>
    <t>D2975000</t>
  </si>
  <si>
    <t>R1472787</t>
  </si>
  <si>
    <t>Ensayo de eflujo MDR1</t>
  </si>
  <si>
    <t>ECM910</t>
  </si>
  <si>
    <t>R1472663</t>
  </si>
  <si>
    <t>Ensayo de migración celular por quimiotaxis QCM, 24 pocillos (8 µm), colorimétrico</t>
  </si>
  <si>
    <t>ECM508</t>
  </si>
  <si>
    <t>Frasco con 5 L</t>
  </si>
  <si>
    <t>Frasco con 2 L en Sure/Seal™</t>
  </si>
  <si>
    <t>R1472661</t>
  </si>
  <si>
    <t>Etoposide (95,0-105,0 % (base anhidra), polvo, inhibidor de la topoisomerasa II)</t>
  </si>
  <si>
    <t>E1383-250MG</t>
  </si>
  <si>
    <t>Frasco de 5 g</t>
  </si>
  <si>
    <t>R1472675</t>
  </si>
  <si>
    <t xml:space="preserve">Fluorometric Intracellular Ros Kit </t>
  </si>
  <si>
    <t>Kit suficiente para 200 test fluorométricas (verde)</t>
  </si>
  <si>
    <t>MAK143-1KT</t>
  </si>
  <si>
    <t>Botella con 25 ml</t>
  </si>
  <si>
    <t>R1463030</t>
  </si>
  <si>
    <t>Fosfato de sodio dibásico</t>
  </si>
  <si>
    <t>S9763-1KG</t>
  </si>
  <si>
    <t>R1464133</t>
  </si>
  <si>
    <t>Fosfato de sodio monobásico monohidratado</t>
  </si>
  <si>
    <t>S9638-1KG</t>
  </si>
  <si>
    <t>R1472685</t>
  </si>
  <si>
    <t>GenElute™ Plasmid Midiprep Kit</t>
  </si>
  <si>
    <t>Kit para suficiente para 35 purificaciones</t>
  </si>
  <si>
    <t>PLD35-1KT</t>
  </si>
  <si>
    <t>Frasco con 1 Galon</t>
  </si>
  <si>
    <t>Paquete con 5X1 ml</t>
  </si>
  <si>
    <t>R1472624</t>
  </si>
  <si>
    <t>HP-β-CD   (2-Hidroxipropil)-β-ciclodextrina) -average Mw ~1,460</t>
  </si>
  <si>
    <t>332607-100G</t>
  </si>
  <si>
    <t>R1472605</t>
  </si>
  <si>
    <t>Kit para 100 test colorimétricas o fluorométricas</t>
  </si>
  <si>
    <t>R1472811</t>
  </si>
  <si>
    <t>Kit de ensayo de resistencia a múltiples fármacos (Ensayo fluorométrico MDR)</t>
  </si>
  <si>
    <t>Kit para 10 rxn</t>
  </si>
  <si>
    <t>MAK161-10EA</t>
  </si>
  <si>
    <t>R1472810</t>
  </si>
  <si>
    <t>Kit de Ros intracelular fluorométrico</t>
  </si>
  <si>
    <t>MAK144-1KT</t>
  </si>
  <si>
    <t>R1461816</t>
  </si>
  <si>
    <t>L-fenilalanina, grado reactivo, ≥98%</t>
  </si>
  <si>
    <t>P2126-100G</t>
  </si>
  <si>
    <t>Frasco con  100 g</t>
  </si>
  <si>
    <t>R1472803</t>
  </si>
  <si>
    <t>Lisostafina de Staphylococcus staphylolyticus</t>
  </si>
  <si>
    <t>L7386-5MG</t>
  </si>
  <si>
    <t>R1472802</t>
  </si>
  <si>
    <t>Lisozima de clara de huevo de gallina</t>
  </si>
  <si>
    <t>L6876-10G</t>
  </si>
  <si>
    <t>R1470721</t>
  </si>
  <si>
    <t>R1468247</t>
  </si>
  <si>
    <t>LY-294,002 hydrochloride</t>
  </si>
  <si>
    <t>L9908-5MG</t>
  </si>
  <si>
    <t>Botella de polietileno de 50000 units</t>
  </si>
  <si>
    <t>R1472673</t>
  </si>
  <si>
    <t>Methyl nicotinate</t>
  </si>
  <si>
    <t>M59203-100G</t>
  </si>
  <si>
    <t>R1472682</t>
  </si>
  <si>
    <t>N-(3-Oxododecanoyl)-L-homoserine lactone</t>
  </si>
  <si>
    <t>O9139-10MG</t>
  </si>
  <si>
    <t>R1472754</t>
  </si>
  <si>
    <t>N-acetilcisteína amida</t>
  </si>
  <si>
    <t>A0737-5MG</t>
  </si>
  <si>
    <t>R1472676</t>
  </si>
  <si>
    <t>NADP/NADPH Assay Kit</t>
  </si>
  <si>
    <t>MAK479-1KT</t>
  </si>
  <si>
    <t>R1472679</t>
  </si>
  <si>
    <t>Nicotinamida ≥98% (HPLC), polvo, inhibidor de PARP</t>
  </si>
  <si>
    <t>N3376-100G</t>
  </si>
  <si>
    <t>R1472680</t>
  </si>
  <si>
    <t>Nicotinic acid</t>
  </si>
  <si>
    <t>N4126-100G</t>
  </si>
  <si>
    <t>Paquete con 10 X 1 ml</t>
  </si>
  <si>
    <t>R1470747</t>
  </si>
  <si>
    <t>Kit de 96 pocillos (12 tiras x 8 pocillos)</t>
  </si>
  <si>
    <t>Frasco 500 mg</t>
  </si>
  <si>
    <t>Frasco 200 mg</t>
  </si>
  <si>
    <t>Frasco 5 mg</t>
  </si>
  <si>
    <t>Frasco 50 mg</t>
  </si>
  <si>
    <t>R1472696</t>
  </si>
  <si>
    <t>Sal de sulfato de vincristina</t>
  </si>
  <si>
    <t>V8879-5MG</t>
  </si>
  <si>
    <t>4 x 250 mg</t>
  </si>
  <si>
    <t>R1472689</t>
  </si>
  <si>
    <t>SB  216763  (&gt;98% (HPLC), glycogen synthase kinase-3 inhibitor)</t>
  </si>
  <si>
    <t>S3442-25MG</t>
  </si>
  <si>
    <t>R1472840</t>
  </si>
  <si>
    <t>SB-MDR1-Hi5-PREDEASY-ATPasa kit
Kit basado en membrana para ensayos de transporte de ATPasa MDR1 humana</t>
  </si>
  <si>
    <t>Kit para 3 rxn</t>
  </si>
  <si>
    <t>SBPE01-3RXN</t>
  </si>
  <si>
    <t>R1472841</t>
  </si>
  <si>
    <t>SB-MRP2-Sf9-PREDEASY-ATPasa kit
Kit basado en membrana para ensayos de transporte de ATPasa MRP2 humana</t>
  </si>
  <si>
    <t>SBPE03-3RXN</t>
  </si>
  <si>
    <t>Sodium arsenate dibasic heptahydrate</t>
  </si>
  <si>
    <t>Frasco de 10 g</t>
  </si>
  <si>
    <t>Frasco con 5 ml (10mg/ml)</t>
  </si>
  <si>
    <t>P4864-10ml</t>
  </si>
  <si>
    <t>Envase de 1 Kg</t>
  </si>
  <si>
    <t>Frasco 10 mg</t>
  </si>
  <si>
    <t>P1379-100ml</t>
  </si>
  <si>
    <t>R1472697</t>
  </si>
  <si>
    <t>Xanthine Oxidase from bovine milk</t>
  </si>
  <si>
    <t>Frasco con  25 units</t>
  </si>
  <si>
    <t>X4376-25UN</t>
  </si>
  <si>
    <t>R1472665</t>
  </si>
  <si>
    <t>ββ-Glucuronidasa from Helix pomatia. Type HP-2, aqueous solution, ≥100,000 units/ml</t>
  </si>
  <si>
    <t>R1472687</t>
  </si>
  <si>
    <t>RNAlater®</t>
  </si>
  <si>
    <t xml:space="preserve">Sigma-Aldrich®
</t>
  </si>
  <si>
    <t>R0901-100ML</t>
  </si>
  <si>
    <t>R1472681</t>
  </si>
  <si>
    <t>Sodium oleate</t>
  </si>
  <si>
    <t>Frasco con  250 mg</t>
  </si>
  <si>
    <t>O7501-250mg</t>
  </si>
  <si>
    <t>R1472683</t>
  </si>
  <si>
    <t>Sodium palmitate</t>
  </si>
  <si>
    <t>P9767-5G</t>
  </si>
  <si>
    <t>R1472635</t>
  </si>
  <si>
    <t>Solución de hematoxilina según Mayer</t>
  </si>
  <si>
    <t>51275-100ML</t>
  </si>
  <si>
    <t>Frasco con 20 ml (50 mg/ml)</t>
  </si>
  <si>
    <t xml:space="preserve">Frasco 100 ml </t>
  </si>
  <si>
    <t>Paquete con 6  frasco con  500 ml</t>
  </si>
  <si>
    <t xml:space="preserve">Stencell ™ Tecnologías </t>
  </si>
  <si>
    <t>R1472911</t>
  </si>
  <si>
    <t>Oligo SCN1A-4F. Secuencia 5´a 3´ (GTAAAACGACGGCCAGTAACTCAACACAGAAACCATTTG). Purificación: DST. Número de Bases: 39. Modificaciones: 5´  3´. T4 Oligo. Vial con 50 nmol. SCN1A-4F</t>
  </si>
  <si>
    <t xml:space="preserve">Vial con 50 nmol. </t>
  </si>
  <si>
    <t>SCN1A-4F</t>
  </si>
  <si>
    <t>100 ml</t>
  </si>
  <si>
    <t>R1472769</t>
  </si>
  <si>
    <t>Anticuerpo policlonal SHANK3</t>
  </si>
  <si>
    <t>Thermo Fisher Scientific</t>
  </si>
  <si>
    <t>BS-12143R</t>
  </si>
  <si>
    <t>R1472770</t>
  </si>
  <si>
    <t>Anticuerpo Polyclonal Anti Sinapsina 1 desarrollado en conejo</t>
  </si>
  <si>
    <t>BS-3501R</t>
  </si>
  <si>
    <t>R1470753</t>
  </si>
  <si>
    <t>Frasco con  550 ml</t>
  </si>
  <si>
    <t>Kit de 600 rxn</t>
  </si>
  <si>
    <t>Vial para 40 rxn</t>
  </si>
  <si>
    <t>Caja con 5 frascos x 100 ml</t>
  </si>
  <si>
    <t>R1472908</t>
  </si>
  <si>
    <t>Escalera (Marcador de peso molecular), de ADN de 100 bp a 2000 bp. Kit con 500 μl Escalera de ADN, 1 ml tampón de carga 10X.</t>
  </si>
  <si>
    <t>Kit con 500 μL</t>
  </si>
  <si>
    <t>Insulin Rat ELISA Kit para 96 test.</t>
  </si>
  <si>
    <t>R1472907</t>
  </si>
  <si>
    <t xml:space="preserve">Solución de fitohemaglutinina L (PHA-L) (500X) de eBioscience™. Kit con 4 x 100 μl. Marca: Thermo Fisher Scientific™ - Invitrogen™. Catálogo: 00-4977-03 </t>
  </si>
  <si>
    <t>Kit con 4 x 100 μL</t>
  </si>
  <si>
    <t xml:space="preserve">00-4977-03 </t>
  </si>
  <si>
    <t>R1472755</t>
  </si>
  <si>
    <t>ADN polimerasa Bst lista para lyo</t>
  </si>
  <si>
    <t>Vial con 1200 units 40U/µL</t>
  </si>
  <si>
    <t>A56657</t>
  </si>
  <si>
    <t xml:space="preserve">Kit 15 rxn </t>
  </si>
  <si>
    <t>Envase con 100 gr</t>
  </si>
  <si>
    <t>Frasco de vidrio con 2.5 L</t>
  </si>
  <si>
    <t>R1472788</t>
  </si>
  <si>
    <t>ADN polimerasa DreamTaq (5 U/μl)</t>
  </si>
  <si>
    <t>EP0712</t>
  </si>
  <si>
    <t>BamHI (10 U/µL)</t>
  </si>
  <si>
    <t>R1472618</t>
  </si>
  <si>
    <t>Detergente Chaps (3-((3-colamidopropil) dimetilamonio)-1-propanosulfonato)</t>
  </si>
  <si>
    <t>28300</t>
  </si>
  <si>
    <t>Vial con 1 ml (Total: 40 µmol)</t>
  </si>
  <si>
    <t>EcoRI (10 U/µL)</t>
  </si>
  <si>
    <t>R1465704</t>
  </si>
  <si>
    <t>Enzima de restricción FastDigest EcoRI (800 μL)</t>
  </si>
  <si>
    <t>FD0274</t>
  </si>
  <si>
    <t>Kit con 300 µL (300 rxn)</t>
  </si>
  <si>
    <t>Vial con 2500 units</t>
  </si>
  <si>
    <t>R1472694</t>
  </si>
  <si>
    <t>Escaleras de ADN FastRuler, listas para usar</t>
  </si>
  <si>
    <t>Kit con 2 x 500 μL</t>
  </si>
  <si>
    <t>SM1123</t>
  </si>
  <si>
    <t>Kit con 20,000 Units</t>
  </si>
  <si>
    <t>vial para 800 rxns</t>
  </si>
  <si>
    <t>vial para 300 rxns</t>
  </si>
  <si>
    <t>Fosfatasa Alcalina Termosensible FastAP  (1 U/µL)</t>
  </si>
  <si>
    <t>R1468155</t>
  </si>
  <si>
    <t>Gránulos magnéticos de estreptavidina Pierce™</t>
  </si>
  <si>
    <t>88817</t>
  </si>
  <si>
    <t>Kit con 35 ml para 50 muestras</t>
  </si>
  <si>
    <t>Ligasa de ADN T4 (5 U/µL)</t>
  </si>
  <si>
    <t>Kit para 1000 rxn</t>
  </si>
  <si>
    <t>Caja con 10 viales x 1 ml</t>
  </si>
  <si>
    <t>Vial para 20 rxn</t>
  </si>
  <si>
    <t>Kit para 100 Units</t>
  </si>
  <si>
    <t>Kit de 530 ml</t>
  </si>
  <si>
    <t>Kit con 10 viales  x 1 ml</t>
  </si>
  <si>
    <t>Frasco de 250 g</t>
  </si>
  <si>
    <t>Transcriptasa inversa RevertAid (200 U/µL)</t>
  </si>
  <si>
    <t>Kit con 5 x 1 ml de tampón de reacción 5 X 10,000 units</t>
  </si>
  <si>
    <t>R1472864</t>
  </si>
  <si>
    <t>XbaI (10 U/μl)</t>
  </si>
  <si>
    <t>Kit para 1500 units</t>
  </si>
  <si>
    <t>ER0681</t>
  </si>
  <si>
    <t>Inhibidores de la ARNasa RiboLock (40 U/µL)</t>
  </si>
  <si>
    <t>VIAL CON 25 µg</t>
  </si>
  <si>
    <t>Maxima Probe/ROX qPCR Master Mix (200 x 25 µL rxns)</t>
  </si>
  <si>
    <t>Kit (500 rxn)</t>
  </si>
  <si>
    <t>R1470420</t>
  </si>
  <si>
    <t xml:space="preserve">Horse Anti-Goat IgG Antibody (H+L), Biotinylated </t>
  </si>
  <si>
    <t>R1470423</t>
  </si>
  <si>
    <t>R1472782</t>
  </si>
  <si>
    <t>Kit de anticuerpos anti-IgG de ratón amplificado VectaFluor™ Excel, DyLight® 488</t>
  </si>
  <si>
    <t>DK-2488</t>
  </si>
  <si>
    <t>R1472848</t>
  </si>
  <si>
    <t>Kit de sustrato BCIP/NBT, fosfatasa alcalina (AP), (fosfato de 5-bromo-4-cloro-3-indolilo/nitroazul de tetrazolio)</t>
  </si>
  <si>
    <t>SK-5400</t>
  </si>
  <si>
    <t>R1472824</t>
  </si>
  <si>
    <t>Kit VECTASTAIN® Elite® ABC-HRP, peroxidasa (IgG de cobaya)</t>
  </si>
  <si>
    <t>PK-4007</t>
  </si>
  <si>
    <t>R1472825</t>
  </si>
  <si>
    <t>Kit VECTASTAIN® Elite® ABC-HRP, peroxidasa (IgG de conejo)</t>
  </si>
  <si>
    <t>PK-6101</t>
  </si>
  <si>
    <t>R1472826</t>
  </si>
  <si>
    <t>Kit VECTASTAIN® Elite® ABC-HRP, peroxidasa (IgG de ratón)</t>
  </si>
  <si>
    <t>PK-6102</t>
  </si>
  <si>
    <t>R1472827</t>
  </si>
  <si>
    <t xml:space="preserve">Kit VECTASTAIN® Elite® ABC/HRP, peroxidasa (IgG de Rata) </t>
  </si>
  <si>
    <t>PK-6104</t>
  </si>
  <si>
    <t>R1472849</t>
  </si>
  <si>
    <t>Suero Bloqueador y diluyente sin ingredientes de origen animal R.T.U.</t>
  </si>
  <si>
    <t>SP-5035</t>
  </si>
  <si>
    <t>R1472781</t>
  </si>
  <si>
    <t>Vector Fluor Excel Amplified Anti-Rabbit  IgG,Dy Light594 Antibody kit</t>
  </si>
  <si>
    <t>DK-1594</t>
  </si>
  <si>
    <t>R1466751</t>
  </si>
  <si>
    <t>Kit de sonda de ADN multicolor AneuVysion aprobado por la FDA</t>
  </si>
  <si>
    <t>Kit para 30 ensayos</t>
  </si>
  <si>
    <t>05J38-030</t>
  </si>
  <si>
    <t>R1467700</t>
  </si>
  <si>
    <t>LSI D7S522 SpectrumOrange/CEP 7 SpectrumGreen Probe (ASR) 20ul</t>
  </si>
  <si>
    <t>Vial para 20 ensayos</t>
  </si>
  <si>
    <t xml:space="preserve">05J85-001 </t>
  </si>
  <si>
    <t>R1472597</t>
  </si>
  <si>
    <t>Tampón de hibridación Vysis IntelliFISH (GPR)</t>
  </si>
  <si>
    <t>Paquete con 5 viales x 250 µL</t>
  </si>
  <si>
    <t>08N87-005</t>
  </si>
  <si>
    <t>R1467350</t>
  </si>
  <si>
    <t xml:space="preserve">Vysis LSI/WCP Hybridization Buffer </t>
  </si>
  <si>
    <t>Vial con  500 µL x 2</t>
  </si>
  <si>
    <t>06J67-011</t>
  </si>
  <si>
    <t>ZymoTaq™ DNA Polymerase (Polymerase, 2X Reaction Buffer, and dNTP Mix). Enzima : 5 U/µL</t>
  </si>
  <si>
    <t>Kit para 50 Rxns (2 x 625 µL)</t>
  </si>
  <si>
    <t xml:space="preserve">Kit para 200 rxn (8 x 625 µL) </t>
  </si>
  <si>
    <t>R1472660</t>
  </si>
  <si>
    <t>ZR BAC DNA Miniprep Kit (aísla eficazmente el ADN del plásmido BAC u otros plásmidos grandes)</t>
  </si>
  <si>
    <t>D4049</t>
  </si>
  <si>
    <r>
      <rPr>
        <b/>
        <sz val="14"/>
        <color indexed="8"/>
        <rFont val="Arial"/>
        <family val="2"/>
      </rPr>
      <t>INSTRUCCIONES</t>
    </r>
    <r>
      <rPr>
        <sz val="14"/>
        <color indexed="8"/>
        <rFont val="Arial"/>
        <family val="2"/>
      </rPr>
      <t xml:space="preserve">
1) Escriba el nombre del Laboratorio y el nombre del Jefe del Laboratorio (</t>
    </r>
    <r>
      <rPr>
        <b/>
        <sz val="14"/>
        <color indexed="12"/>
        <rFont val="Arial"/>
        <family val="2"/>
      </rPr>
      <t>celdas azules</t>
    </r>
    <r>
      <rPr>
        <sz val="14"/>
        <color indexed="8"/>
        <rFont val="Arial"/>
        <family val="2"/>
      </rPr>
      <t xml:space="preserve">). 3) Introduzca la cantidad precisa o ESTIMADA de los servicios generales (capítulo 3000) que proyecta emplear durante el </t>
    </r>
    <r>
      <rPr>
        <b/>
        <sz val="14"/>
        <color indexed="8"/>
        <rFont val="Arial"/>
        <family val="2"/>
      </rPr>
      <t>2027</t>
    </r>
    <r>
      <rPr>
        <sz val="14"/>
        <color indexed="8"/>
        <rFont val="Arial"/>
        <family val="2"/>
      </rPr>
      <t xml:space="preserve"> para </t>
    </r>
    <r>
      <rPr>
        <b/>
        <sz val="14"/>
        <color indexed="8"/>
        <rFont val="Arial"/>
        <family val="2"/>
      </rPr>
      <t>TODO el personal</t>
    </r>
    <r>
      <rPr>
        <sz val="14"/>
        <color indexed="8"/>
        <rFont val="Arial"/>
        <family val="2"/>
      </rPr>
      <t xml:space="preserve"> de su Laboratorio (celdas</t>
    </r>
    <r>
      <rPr>
        <b/>
        <sz val="14"/>
        <color indexed="20"/>
        <rFont val="Arial"/>
        <family val="2"/>
      </rPr>
      <t xml:space="preserve"> moradas</t>
    </r>
    <r>
      <rPr>
        <sz val="14"/>
        <color indexed="8"/>
        <rFont val="Arial"/>
        <family val="2"/>
      </rPr>
      <t>). 4) Si requiere un Servicio General y éste no está contemplado en el listado, por favor agréguelo y especifíque el nombre del servicio (celdas</t>
    </r>
    <r>
      <rPr>
        <sz val="14"/>
        <color indexed="53"/>
        <rFont val="Arial"/>
        <family val="2"/>
      </rPr>
      <t xml:space="preserve"> naranjas</t>
    </r>
    <r>
      <rPr>
        <sz val="14"/>
        <color indexed="8"/>
        <rFont val="Arial"/>
        <family val="2"/>
      </rPr>
      <t>). Use la columna "Detalle del servicio" para describir las características del Servicio General solicitado (</t>
    </r>
    <r>
      <rPr>
        <b/>
        <sz val="14"/>
        <color indexed="12"/>
        <rFont val="Arial"/>
        <family val="2"/>
      </rPr>
      <t>celdas azules</t>
    </r>
    <r>
      <rPr>
        <sz val="14"/>
        <color indexed="8"/>
        <rFont val="Arial"/>
        <family val="2"/>
      </rPr>
      <t>).</t>
    </r>
  </si>
  <si>
    <r>
      <rPr>
        <b/>
        <sz val="14"/>
        <color indexed="8"/>
        <rFont val="Arial"/>
        <family val="2"/>
      </rPr>
      <t>INSTRUCCIONES</t>
    </r>
    <r>
      <rPr>
        <sz val="14"/>
        <color indexed="8"/>
        <rFont val="Arial"/>
        <family val="2"/>
      </rPr>
      <t xml:space="preserve">
Por favor, indique en la columna "E" el costo unitario de la Prueba/Consulta a efectuar. En la columna "F" indique la cantidad de PRUEBAS DE LABORATORIO/CONSULTAS/GABINETE que requiera para el </t>
    </r>
    <r>
      <rPr>
        <b/>
        <sz val="14"/>
        <color indexed="8"/>
        <rFont val="Arial"/>
        <family val="2"/>
      </rPr>
      <t>año 2027</t>
    </r>
    <r>
      <rPr>
        <sz val="14"/>
        <color indexed="8"/>
        <rFont val="Arial"/>
        <family val="2"/>
      </rPr>
      <t xml:space="preserve"> (</t>
    </r>
    <r>
      <rPr>
        <b/>
        <sz val="14"/>
        <color indexed="12"/>
        <rFont val="Arial"/>
        <family val="2"/>
      </rPr>
      <t>celdas azules</t>
    </r>
    <r>
      <rPr>
        <sz val="14"/>
        <color indexed="8"/>
        <rFont val="Arial"/>
        <family val="2"/>
      </rPr>
      <t>). En las celdas amarillas agregue todas las especificaciónes del producto a solicitar.</t>
    </r>
  </si>
  <si>
    <r>
      <rPr>
        <b/>
        <sz val="14"/>
        <color indexed="8"/>
        <rFont val="Arial"/>
        <family val="2"/>
      </rPr>
      <t>INSTRUCCIONES</t>
    </r>
    <r>
      <rPr>
        <sz val="14"/>
        <color indexed="8"/>
        <rFont val="Arial"/>
        <family val="2"/>
      </rPr>
      <t xml:space="preserve">
Por favor, indique en la columna "G" la cantidad de ALIMENTO/DIETA que requiera para el </t>
    </r>
    <r>
      <rPr>
        <b/>
        <sz val="14"/>
        <color indexed="8"/>
        <rFont val="Arial"/>
        <family val="2"/>
      </rPr>
      <t>año 2027</t>
    </r>
    <r>
      <rPr>
        <sz val="14"/>
        <color indexed="8"/>
        <rFont val="Arial"/>
        <family val="2"/>
      </rPr>
      <t xml:space="preserve"> (</t>
    </r>
    <r>
      <rPr>
        <b/>
        <sz val="14"/>
        <color indexed="12"/>
        <rFont val="Arial"/>
        <family val="2"/>
      </rPr>
      <t>celdas azules</t>
    </r>
    <r>
      <rPr>
        <sz val="14"/>
        <color indexed="8"/>
        <rFont val="Arial"/>
        <family val="2"/>
      </rPr>
      <t>). Por favor agregue los Alimentos/Dieta que vaya a utilizar y que no se encuentren en el listado (</t>
    </r>
    <r>
      <rPr>
        <b/>
        <sz val="14"/>
        <color indexed="52"/>
        <rFont val="Arial"/>
        <family val="2"/>
      </rPr>
      <t>celdas amarillas</t>
    </r>
    <r>
      <rPr>
        <sz val="14"/>
        <color indexed="8"/>
        <rFont val="Arial"/>
        <family val="2"/>
      </rPr>
      <t>), agregando todas las especificaciónes del producto.</t>
    </r>
  </si>
  <si>
    <t>L1491707</t>
  </si>
  <si>
    <t>Aguja recta para disección con mango de plástico de 9.5 cm
Catálogo Correcto: AE005</t>
  </si>
  <si>
    <t>Paquete con 10 pzas</t>
  </si>
  <si>
    <t>AE50093</t>
  </si>
  <si>
    <t>Paquete con 15 pzas</t>
  </si>
  <si>
    <t>L1491684</t>
  </si>
  <si>
    <t>Aislante repelente, para espectrómetro de masas</t>
  </si>
  <si>
    <t>G1099-20133</t>
  </si>
  <si>
    <t>Paquete con 100 pzas</t>
  </si>
  <si>
    <t>Paquete con 50 pzas</t>
  </si>
  <si>
    <t>L1491673</t>
  </si>
  <si>
    <t xml:space="preserve">Columna para HPLC Zorbax RR Extend-C18, 4.6 x 150 mm, 3.5 µm </t>
  </si>
  <si>
    <t>763953-902</t>
  </si>
  <si>
    <t>L1490187</t>
  </si>
  <si>
    <t>Columna Zorbax® Eclipse AAA 4.6x 150 mm, 5-Micron</t>
  </si>
  <si>
    <t>Paquete con 6 pzas</t>
  </si>
  <si>
    <t>Paquete con 20 pzas</t>
  </si>
  <si>
    <t>L1491712</t>
  </si>
  <si>
    <t>Blotting membranes nitrocelulosa</t>
  </si>
  <si>
    <t>Amersham Protran</t>
  </si>
  <si>
    <t>Ancare</t>
  </si>
  <si>
    <t>Caja con 20 pzas</t>
  </si>
  <si>
    <t>Caja con 10 pzas</t>
  </si>
  <si>
    <t>Caja con 5 pzas</t>
  </si>
  <si>
    <t>L1491725</t>
  </si>
  <si>
    <t>Artis™ Tweezer Style 5-SA</t>
  </si>
  <si>
    <t xml:space="preserve">AVEN </t>
  </si>
  <si>
    <t>Z742676</t>
  </si>
  <si>
    <t>Caja con 5,000 pzas (10 paquetes con 500)</t>
  </si>
  <si>
    <t>L1491691</t>
  </si>
  <si>
    <t>Puntas de pipeta Axygen® de 10 μL (0,5-10 μL), transparentes, de microvolumen, a granel.</t>
  </si>
  <si>
    <t>T-300</t>
  </si>
  <si>
    <t>Caja con 5,000 pzas (5 paquetes con 1,000)</t>
  </si>
  <si>
    <t>L1491692</t>
  </si>
  <si>
    <t>Puntas de pipeta macrovolumen Axygen® de 5 mL, transparentes, graduadas, envasadas a granel</t>
  </si>
  <si>
    <t>Paquete con 250 pzas</t>
  </si>
  <si>
    <t>T-5000-C</t>
  </si>
  <si>
    <t>Bolsa con 1,000 pzas</t>
  </si>
  <si>
    <t>Bolsa con 500 pzas</t>
  </si>
  <si>
    <t>Caja con 2,500 pzas</t>
  </si>
  <si>
    <t>L1491690</t>
  </si>
  <si>
    <t>Tubo de microcentrífuga con tapa de rosca cónica autoportante Axygen® de 1,5 ml y tapa, con junta tórica, polipropileno, tapa transparente, estéril</t>
  </si>
  <si>
    <t>Caja con 4000 pzas</t>
  </si>
  <si>
    <t>SCT-150-SS-CS</t>
  </si>
  <si>
    <t>Paquete con 1000 pzas</t>
  </si>
  <si>
    <t>Equipo alado color azul, 23G x 19mm/ 7" (BD Vacutainer® SafetyLok)</t>
  </si>
  <si>
    <t>Tubo Microtainer, Tapón Verde. Heparina de litio y gel, 400-600 uL. (080.909.5615). Caja con 200 pzas.</t>
  </si>
  <si>
    <t>Paquete con 60 pzas</t>
  </si>
  <si>
    <t>Paquete de 60 pzas</t>
  </si>
  <si>
    <t>Caja con 6 pzas</t>
  </si>
  <si>
    <t>Paquete de 1, tamaño máximo de gel 10 x 7.5 cm</t>
  </si>
  <si>
    <t>Paquete con  5 pzas</t>
  </si>
  <si>
    <t>L1491656</t>
  </si>
  <si>
    <t xml:space="preserve">Mini-PROTEAN® Comb, 15-Pozos, 0.75 mm, 20 μl
</t>
  </si>
  <si>
    <t xml:space="preserve">Paquete con 5 pzas </t>
  </si>
  <si>
    <t>1653355</t>
  </si>
  <si>
    <t>Mini-PROTEAN® Spacer Plates with 1.0 mm Integrated Spacers</t>
  </si>
  <si>
    <t>Paquete con 25 pzas</t>
  </si>
  <si>
    <t>Paquete con 12 pzas</t>
  </si>
  <si>
    <t>L1491655</t>
  </si>
  <si>
    <t>Respaldo de membrana de celofán (18 x 34 cm)</t>
  </si>
  <si>
    <t>Caja con 50 hojas</t>
  </si>
  <si>
    <t>1650922</t>
  </si>
  <si>
    <t>L1491722</t>
  </si>
  <si>
    <t>Tiras de 8 tapones para tubos planos de PCR de 0,2 ml, ópticas, ultratransparentes</t>
  </si>
  <si>
    <t>Caja 120 pzas</t>
  </si>
  <si>
    <t>TCS0803</t>
  </si>
  <si>
    <t>L1491723</t>
  </si>
  <si>
    <t>Tiras de PCR de 0,2 ml con 8 tubos, sin tapones, de bajo perfil, transparentes</t>
  </si>
  <si>
    <t>TLS0801</t>
  </si>
  <si>
    <t>L1491724</t>
  </si>
  <si>
    <t>BRAND® seripettor® pro bottle-top dispenser</t>
  </si>
  <si>
    <t>n/a</t>
  </si>
  <si>
    <t>BRAND®</t>
  </si>
  <si>
    <t>Z672513</t>
  </si>
  <si>
    <t>Caja con 25 pzas</t>
  </si>
  <si>
    <t>L1491662</t>
  </si>
  <si>
    <t>Termómetro de inmersión total lleno de alcohol Lo-Tox™. (De -20 °C a +110 °C, 1 °C, inmersión total, 305 mm, cada uno)</t>
  </si>
  <si>
    <t>Brannan™</t>
  </si>
  <si>
    <t>44-810-8</t>
  </si>
  <si>
    <t>Bolsa con 100 pzas</t>
  </si>
  <si>
    <t>L1491651</t>
  </si>
  <si>
    <t>Conductor de fibras ópticas HXP, 2m, relleno de líquido (D)</t>
  </si>
  <si>
    <t>Carl Zeiss™ Microscopy</t>
  </si>
  <si>
    <t>000000-0482-760</t>
  </si>
  <si>
    <t>L1491704</t>
  </si>
  <si>
    <t>Puntas de pipeta desechables estériles de 10 μL</t>
  </si>
  <si>
    <t>Paquete con 1000 puntas</t>
  </si>
  <si>
    <t>CellPro</t>
  </si>
  <si>
    <t>800107</t>
  </si>
  <si>
    <t>L1491706</t>
  </si>
  <si>
    <t>Puntas de pipeta desechables estériles de 100 μL</t>
  </si>
  <si>
    <t>800807</t>
  </si>
  <si>
    <t>L1491705</t>
  </si>
  <si>
    <t>Puntas de pipeta desechables estériles de 20 μL</t>
  </si>
  <si>
    <t>800707</t>
  </si>
  <si>
    <t>L1491674</t>
  </si>
  <si>
    <t>CellProBio Tubos de Microcentrifugado  1.5 ml</t>
  </si>
  <si>
    <t>Paquete con 500 pzas</t>
  </si>
  <si>
    <t>CellProBio</t>
  </si>
  <si>
    <t>801162</t>
  </si>
  <si>
    <t>Caja con 400 pzas</t>
  </si>
  <si>
    <t>Juego de 18 barras poligonales (Magnéticas), color blancas, incluye dos pzas de las siguientes medidas: 10 x 6mm, 15 x 6mm, 20 x 7mm, 25 x 8mm, 30 x 8mm, 40 x 8mm, 50 x 8mm, 60 x 8mm, 80x10mm.</t>
  </si>
  <si>
    <t>Juego con 18 pzas</t>
  </si>
  <si>
    <t>L1491682</t>
  </si>
  <si>
    <t>Cepo rojo para rata grande o contenedor manufacturado en acrílico de 3 mm de espesor. Medidas: 7.0 X 6.0 X 25 cm.</t>
  </si>
  <si>
    <t>CEPRATGNDERJ</t>
  </si>
  <si>
    <t>Caja de 100 pzas</t>
  </si>
  <si>
    <t>Caja con 60 pzas</t>
  </si>
  <si>
    <t>L1491661</t>
  </si>
  <si>
    <t>Placa de cultivo Corning® de 60 x 15 mm. tratada para cultivo celular</t>
  </si>
  <si>
    <t>430166</t>
  </si>
  <si>
    <t>L1491659</t>
  </si>
  <si>
    <t>Soporte permeable Falcon® para placas de 24 pocillos con membrana de PET transparente de 8,0 µm, estéril</t>
  </si>
  <si>
    <t>Caja con 48 pzas</t>
  </si>
  <si>
    <t>353097</t>
  </si>
  <si>
    <t>L1491660</t>
  </si>
  <si>
    <t>Placas Costar® de 48 pocillos transparentes con tratamiento TC, envueltas individualmente y estériles.</t>
  </si>
  <si>
    <t>Corning® Costar®</t>
  </si>
  <si>
    <t>3548</t>
  </si>
  <si>
    <t>L1491658</t>
  </si>
  <si>
    <t>Placa de cultivo celular multipocillo Falcon® de 24 pocillos, transparente, de fondo plano y con tratamiento TC, con tapa, estéril.</t>
  </si>
  <si>
    <t xml:space="preserve">Corning® Falcon®  Halcón®  </t>
  </si>
  <si>
    <t>353047</t>
  </si>
  <si>
    <t>L1491683</t>
  </si>
  <si>
    <t>Placa de cultivo celular multipocillo Falcon® de 6 pocillos, transparente, de fondo plano y con tratamiento TC, con tapa, envuelta individualmente, estéril</t>
  </si>
  <si>
    <t>CLS353046</t>
  </si>
  <si>
    <t>L1491680</t>
  </si>
  <si>
    <t>Kit de reemplazo de cartucho neumático para Q-NRG/Q-NRG+</t>
  </si>
  <si>
    <t>C04790-01-11</t>
  </si>
  <si>
    <t>L1491678</t>
  </si>
  <si>
    <t>Sensor de O2 GFC para Q-NRG/Q-NRG+, K5, Fitmate</t>
  </si>
  <si>
    <t>A-558-250-005</t>
  </si>
  <si>
    <t>L1491665</t>
  </si>
  <si>
    <t>G-TUBE (10)  g-TUBEs para fragmentar ADN de 6 kb a 20 kb y una estación de preparación g-TUBE.</t>
  </si>
  <si>
    <t>Paquete con 10 tubos</t>
  </si>
  <si>
    <t>Covaris®</t>
  </si>
  <si>
    <t>520079</t>
  </si>
  <si>
    <t>Caja con 250 pzas</t>
  </si>
  <si>
    <t>Bolsa con 5 pzas</t>
  </si>
  <si>
    <t>Bolsa con 50 pzas</t>
  </si>
  <si>
    <t xml:space="preserve">Paquete con 10 pzas </t>
  </si>
  <si>
    <t>L1491702</t>
  </si>
  <si>
    <t>Cuchillas recubiertas de doble filo</t>
  </si>
  <si>
    <t>72000</t>
  </si>
  <si>
    <t>L1491701</t>
  </si>
  <si>
    <t>Molde de incrustación plano de un solo extremo, 4 mm (D)</t>
  </si>
  <si>
    <t>70900</t>
  </si>
  <si>
    <t>Paquete con 288 pzas</t>
  </si>
  <si>
    <t>L1491671</t>
  </si>
  <si>
    <t>Navaja de acero al carbono de un solo filo Tipo regular, 0,009" de grosor, tamaño 1½" x ¾"</t>
  </si>
  <si>
    <t>Caja con  10 x 100 hojas</t>
  </si>
  <si>
    <t>71961</t>
  </si>
  <si>
    <t>L1491672</t>
  </si>
  <si>
    <t>Pinzas Dumont Estilo N7 Dumoxel® (0203-N7-PO) Puntas curvas finas Longitud: 115 mm</t>
  </si>
  <si>
    <t>72864-D</t>
  </si>
  <si>
    <t>L1491685</t>
  </si>
  <si>
    <t>Rejillas Gilder Finder, material:  Cobre (Cu), Níquel (Ni), Oro (Au), Cobre/Paladio (Cu/Pd=CP). Medidas: 3,05 mm de diámetro, 0,7 mil (18 µm ) de espesor.</t>
  </si>
  <si>
    <t>Paquete de 100 pzas</t>
  </si>
  <si>
    <t>G150-Cu</t>
  </si>
  <si>
    <t>L1491670</t>
  </si>
  <si>
    <t>Tapetes de silicona blanca con compartimentos numerados. Ideales para organizar rejillas. No se deslizan ni saltan entre compartimentos. También son ideales para teñir rejillas. Fáciles de recoger sin dañar las puntas de las pinzas. Disponibles para placas de Petri cuadradas y redondas (100 mm de diámetro).</t>
  </si>
  <si>
    <t>71172</t>
  </si>
  <si>
    <t>L1491703</t>
  </si>
  <si>
    <t>Tijeras de bayoneta Yasargil</t>
  </si>
  <si>
    <t>72936-8S</t>
  </si>
  <si>
    <t>L1491676</t>
  </si>
  <si>
    <t>Disposable Cover Plates™</t>
  </si>
  <si>
    <t>97091</t>
  </si>
  <si>
    <t>L1491677</t>
  </si>
  <si>
    <t>Placa de cubierta™ Soporte deslizante</t>
  </si>
  <si>
    <t>97092</t>
  </si>
  <si>
    <t>L1491664</t>
  </si>
  <si>
    <t>Pipeta Eppendorf Multipette® M4</t>
  </si>
  <si>
    <t>4982000012</t>
  </si>
  <si>
    <t>Rogo Sampaic™ Juego de disección de 12 pzas de acero inoxidable</t>
  </si>
  <si>
    <t>Bolsa con 10 pzas</t>
  </si>
  <si>
    <t>Bolsa con 4 pzas</t>
  </si>
  <si>
    <t>L1491710</t>
  </si>
  <si>
    <t xml:space="preserve">Rejillas de Niquel "Gilder" de 150 mesh de 3.05 mm de diámetro y grosor de 0.70 mil (18 micrometros). Vial </t>
  </si>
  <si>
    <t>Vial con 100 rejillas</t>
  </si>
  <si>
    <t>Gilder Grids</t>
  </si>
  <si>
    <t>G150-Ni</t>
  </si>
  <si>
    <t>L1491711</t>
  </si>
  <si>
    <t xml:space="preserve">Rejillas de Niquel "Gilder" de 200 mesh de 3.05 mm de diámetro y grosor de 0.70 mil (18 micrometros). Vial </t>
  </si>
  <si>
    <t>G200-Ni</t>
  </si>
  <si>
    <t>L1491709</t>
  </si>
  <si>
    <t xml:space="preserve">Rejillas de Oro "Gilder" de 150 mesh de 3.05 mm de diámetro y grosor de 0.70 mil (18 micrometros). Vial </t>
  </si>
  <si>
    <t>Vial con 50 rejillas</t>
  </si>
  <si>
    <t>G150-Au</t>
  </si>
  <si>
    <t>L1491698</t>
  </si>
  <si>
    <t>Portaobjetos para microscopio, vidrio blanco diamante, 25 x 75 mm carga positiva bordes esmerilados a 90° azul esmerilado </t>
  </si>
  <si>
    <t>Paquete de 72 pzas</t>
  </si>
  <si>
    <t>Globe Scientific</t>
  </si>
  <si>
    <t>1358B</t>
  </si>
  <si>
    <t>L1491675</t>
  </si>
  <si>
    <t>Jeringa de microlitros de 100 µL modelo 710 N, aguja cementada, calibre 22s, 2 pulgadas, estilo de punta 3</t>
  </si>
  <si>
    <t>80665</t>
  </si>
  <si>
    <t>L1491686</t>
  </si>
  <si>
    <t>Jeringa Hamilton®. Aguja fija (FN) calibre 22s, 2 pulgadas (50,8 mm), estilo de punta 3: roma.  X G100-22S-3 de 100 µl</t>
  </si>
  <si>
    <t>Hamilton® / Fisher Scientific</t>
  </si>
  <si>
    <t>NC0945702</t>
  </si>
  <si>
    <t>Paquete con 8 pzas</t>
  </si>
  <si>
    <t>Paquete con 5 pzas (Azul, Verde, Púrpura, Amarillo, Naranja)</t>
  </si>
  <si>
    <t>Gradilla redonda flotación para 8 microtubos. Paquete con 4 pzas</t>
  </si>
  <si>
    <t>Placas de vidrio rectangulares, 10 x 8 cm, 10 pzas</t>
  </si>
  <si>
    <t>L1491713</t>
  </si>
  <si>
    <t>Pluma con barrera hidrofóbica ImmEdge (PAP)</t>
  </si>
  <si>
    <t xml:space="preserve">ImmEdge® </t>
  </si>
  <si>
    <t>H-4000</t>
  </si>
  <si>
    <t>L1491679</t>
  </si>
  <si>
    <t>Soporte magnético individual (para un tubo de 1,5 ml)</t>
  </si>
  <si>
    <t>AM10026</t>
  </si>
  <si>
    <t>L1491734</t>
  </si>
  <si>
    <t>Aparato de extracción Soxhlet en vidrio de borosilicato de 40 mm. de diámetro, diseñado para separar un analito con solubilidad limitada en un solvente particular de un compuesto insoluble.</t>
  </si>
  <si>
    <t>Frasco con 250 ml.</t>
  </si>
  <si>
    <t>24005 - 40</t>
  </si>
  <si>
    <t>Caja con  10 pzas</t>
  </si>
  <si>
    <t>Paquete con 72 pzas</t>
  </si>
  <si>
    <t>Paquete con 144 pzas</t>
  </si>
  <si>
    <t>Caja con 24 pzas</t>
  </si>
  <si>
    <t>Paquete  multicolor con 5 pzas</t>
  </si>
  <si>
    <t>Placa de vidrio 10 x 10 cm con espaciadores adheridos de 1 mm</t>
  </si>
  <si>
    <t>Lauka Mexicana</t>
  </si>
  <si>
    <t>L1491700</t>
  </si>
  <si>
    <t>Portaobjetos corte esmerilado con pantalla de 25X75 mm</t>
  </si>
  <si>
    <t xml:space="preserve">Caja con 1440 laminillas </t>
  </si>
  <si>
    <t xml:space="preserve">Leica Biosystems </t>
  </si>
  <si>
    <t>L1491614</t>
  </si>
  <si>
    <t xml:space="preserve">Cubreobjetos 24 x 24 mm
</t>
  </si>
  <si>
    <t>MADE-CO 2424</t>
  </si>
  <si>
    <t>L1491708</t>
  </si>
  <si>
    <t>Cubreobjetos de vidrio 24 x 24 mm</t>
  </si>
  <si>
    <t>CU2424</t>
  </si>
  <si>
    <t>L1491653</t>
  </si>
  <si>
    <t xml:space="preserve">Cubreobjetos redondo  de 10  mm. diámetro Espesor n° 1 </t>
  </si>
  <si>
    <t xml:space="preserve">Caja con 1000 pzas </t>
  </si>
  <si>
    <t>Marienfeld</t>
  </si>
  <si>
    <t>0111500</t>
  </si>
  <si>
    <t>L1491652</t>
  </si>
  <si>
    <t xml:space="preserve">Cubreobjetos redondo  de 5 mm. diámetro. Espesor n° 1 </t>
  </si>
  <si>
    <t>0111450</t>
  </si>
  <si>
    <t>L1491654</t>
  </si>
  <si>
    <t>Láminas portaobjetos adhesivas 3 x 15 mm diámetro</t>
  </si>
  <si>
    <t>0901100</t>
  </si>
  <si>
    <t>L1491666</t>
  </si>
  <si>
    <t xml:space="preserve">Lápices con punta diamante </t>
  </si>
  <si>
    <t>6120300</t>
  </si>
  <si>
    <t>L1491668</t>
  </si>
  <si>
    <t xml:space="preserve">Tijeras curvas  para microscopía de  acero inoxidable </t>
  </si>
  <si>
    <t>6627801</t>
  </si>
  <si>
    <t>L1491667</t>
  </si>
  <si>
    <t xml:space="preserve">Tijeras rectas para microscopía de  acero inoxidable </t>
  </si>
  <si>
    <t>6627800</t>
  </si>
  <si>
    <t>Caja con  5 pzas</t>
  </si>
  <si>
    <t>Paquete con 24 pzas</t>
  </si>
  <si>
    <t xml:space="preserve">Caja con 24 pzas </t>
  </si>
  <si>
    <t>Tiras indicadoras del pH pH 0 - 14 Indicador universal
Catálogo Correcto: 1095350001</t>
  </si>
  <si>
    <t xml:space="preserve">Paqte con 25 pzas </t>
  </si>
  <si>
    <t>L1491689</t>
  </si>
  <si>
    <t>Inserto de cultivo celular colgante Millicell®, PET 8 µm, 24 pocillos. Tamaño de poro 8,0 μm, membrana PET translúcida, diámetro 6,5 mm, superficie tratada con cultivo de tejidos (TC), estéril.</t>
  </si>
  <si>
    <t>Paquete con 48 unidades</t>
  </si>
  <si>
    <t>PTEP24H48</t>
  </si>
  <si>
    <t>L1491716</t>
  </si>
  <si>
    <t>MultiScreenHTS BV; 1,2 µm, transparente, no estéril</t>
  </si>
  <si>
    <t>Paquete de 50 microplacas</t>
  </si>
  <si>
    <t>MSBVN1250</t>
  </si>
  <si>
    <t>L1491687</t>
  </si>
  <si>
    <t>Plaquitas verticales para cultivo celular Millicell®. Tamaño de poro 0,4 μm, diámetro 12 mm, membrana de PTFE transparente, hidrófila, tamaño 24 pocillos, estéril.</t>
  </si>
  <si>
    <t>PICM01250</t>
  </si>
  <si>
    <t>L1491688</t>
  </si>
  <si>
    <t>Plaquitas verticales para cultivo celular Millicell®. Tamaño de poro 0,4 μm, diámetro 30 mm, membrana de PTFE transparente, hidrófila, altura 13 mm, tamaño 6 pocillos, estéril</t>
  </si>
  <si>
    <t>PICM03050</t>
  </si>
  <si>
    <t>Paquete con 3 pzas</t>
  </si>
  <si>
    <t>NEST®</t>
  </si>
  <si>
    <t>L1491669</t>
  </si>
  <si>
    <t>Lámpara microscopio de mercurio de arco corto. HBO103W/2 100W 22V</t>
  </si>
  <si>
    <t>OSRAM</t>
  </si>
  <si>
    <t xml:space="preserve">69182-1  </t>
  </si>
  <si>
    <t>Paquete con 18 pzas</t>
  </si>
  <si>
    <t>L1491697</t>
  </si>
  <si>
    <t>Charola de polipropileno (355 x 245 x 70mm), resistente a ácidos</t>
  </si>
  <si>
    <t>062.40.905</t>
  </si>
  <si>
    <t>Caja con 4 pzas</t>
  </si>
  <si>
    <t>L1491699</t>
  </si>
  <si>
    <t>Frascos redondos PYREX® de 50 ml para almacenamiento de medios de cultivo, con tapón de rosca GL32</t>
  </si>
  <si>
    <t>1395-50</t>
  </si>
  <si>
    <t>5640-1L</t>
  </si>
  <si>
    <t>Caja con 288 pzas</t>
  </si>
  <si>
    <t>L1491657</t>
  </si>
  <si>
    <t>Nanoplaca QIAcuity® 8.5k de 24 pocillos x aprox. 8.500 particiones de 12 µl de reacción de dPCR por pocillo</t>
  </si>
  <si>
    <t>250011</t>
  </si>
  <si>
    <t>Caja con 840 pzas</t>
  </si>
  <si>
    <t>Placa microtest, 96 pocillo,fondo plano no estéril, sin tapa
Catálogo Correcto: 82.1581</t>
  </si>
  <si>
    <t>Caja con 4 bolsas de 50 pzas (200 pzas)</t>
  </si>
  <si>
    <t>Paquete con 96 x 20 (1920 pzas)</t>
  </si>
  <si>
    <t>Block de 50 pzas</t>
  </si>
  <si>
    <t>Corning® 96 Well TC-Treated Microplates. Placas para cultivo célular, 96 pozos , fondo plano, estériles, individualmente empaquetados 50 pzas / caja.</t>
  </si>
  <si>
    <t>Paquete con 75 pzas</t>
  </si>
  <si>
    <t>Bolsa de 100 pzas</t>
  </si>
  <si>
    <t>L1491714</t>
  </si>
  <si>
    <t>Bandeja de tinción para 10 portaobjetos con tapa negra para trabajos de fluorescencia de plástico ABS resistente a productos quimicos, rieles cubiertos con tira de polímero para ajuste de los portaobjetos. Dimensiones: LxDxH: 24X24X4.5 cm. Con tapón de drenaje.</t>
  </si>
  <si>
    <t>Simport</t>
  </si>
  <si>
    <t>M919-2</t>
  </si>
  <si>
    <t>Caja con 1500 pzas</t>
  </si>
  <si>
    <t>L1491717</t>
  </si>
  <si>
    <t>Pipetas de transferencia de polietileno estériles de 15 cm de largo, tamaño de la bombilla 4.6 ml y capacidad de 8 ml.</t>
  </si>
  <si>
    <t>P200-82</t>
  </si>
  <si>
    <t>Caja de 5 bolsas con 100 pzas cada una</t>
  </si>
  <si>
    <t>Paquete de 4 bolsas con 12 pzas cada una (48 pzas)</t>
  </si>
  <si>
    <t>Paquete con 40 pzas</t>
  </si>
  <si>
    <t>Caja con 30 pzas</t>
  </si>
  <si>
    <t>Bolsa 50 pzas</t>
  </si>
  <si>
    <t>L1491715</t>
  </si>
  <si>
    <t>Sistema de tinción para 20 portaobjetos de tapa negra</t>
  </si>
  <si>
    <t>StainTray™</t>
  </si>
  <si>
    <t>M920-2</t>
  </si>
  <si>
    <t>Caja con 180 pzas</t>
  </si>
  <si>
    <t>L1491248</t>
  </si>
  <si>
    <t>Insertos para cultivo celular Nunc™ en sistemas de placas portadoras de 24 pozoz de 0,4 μm</t>
  </si>
  <si>
    <t>Paquete con  4 pzas</t>
  </si>
  <si>
    <t>141002</t>
  </si>
  <si>
    <t>L1491663</t>
  </si>
  <si>
    <t>Módulos estándar transparentes para inmunoensayos. MaxiSorp, 350 μL, Round, Flat Bottom (F-well), F8</t>
  </si>
  <si>
    <t>Thermo Scientific Nunc®</t>
  </si>
  <si>
    <t>468667</t>
  </si>
  <si>
    <t>Paquete  con 200 pzas</t>
  </si>
  <si>
    <t>Paquete con 200 pzas</t>
  </si>
  <si>
    <t>Paquete con  8 pzas</t>
  </si>
  <si>
    <t>L1491719</t>
  </si>
  <si>
    <t>Asa de inoculación UltraCruz ® , 10 µl, estéril</t>
  </si>
  <si>
    <t>Caja con 2000 pzas</t>
  </si>
  <si>
    <t>sc-200265</t>
  </si>
  <si>
    <t>L1491721</t>
  </si>
  <si>
    <t>Filtro de jeringa UltraCruz® , PVDF, 0,22 µm, 30 mm</t>
  </si>
  <si>
    <t>Paquete de 30 pzas</t>
  </si>
  <si>
    <t>sc-358812</t>
  </si>
  <si>
    <t>L1491718</t>
  </si>
  <si>
    <t>Matraz filtrante UltraCruz®, 250 ml, PES, 0,22 µm</t>
  </si>
  <si>
    <t>sc-200253</t>
  </si>
  <si>
    <t>L1491720</t>
  </si>
  <si>
    <t>Pipetas serológicas, 25 ml, envueltas individualmente</t>
  </si>
  <si>
    <t>sc-200283</t>
  </si>
  <si>
    <t>Paquete con 1,000 pzas</t>
  </si>
  <si>
    <t>Paquete con  100 pzas</t>
  </si>
  <si>
    <t>L1491693</t>
  </si>
  <si>
    <t>Whatman® Antibiotic Assay Discs diam. 6 mm</t>
  </si>
  <si>
    <t>Whatman®</t>
  </si>
  <si>
    <t>WHA2017006</t>
  </si>
  <si>
    <t>Caja con 2 pzas</t>
  </si>
  <si>
    <t>L1491694</t>
  </si>
  <si>
    <t>Ratones cepa C57BL/6J</t>
  </si>
  <si>
    <t>Cepa C57BL/6J</t>
  </si>
  <si>
    <t>20g-22g / 6 semanas</t>
  </si>
  <si>
    <t>L1491695</t>
  </si>
  <si>
    <t>Ratas Wistar hembra 140-150 g (Pie de cría)</t>
  </si>
  <si>
    <t>Peso: 140-150 g</t>
  </si>
  <si>
    <t>L1491696</t>
  </si>
  <si>
    <t>Ratas Wistar macho 140-150 g (Pie de cría)</t>
  </si>
  <si>
    <t xml:space="preserve">Macho </t>
  </si>
  <si>
    <t>L1491726</t>
  </si>
  <si>
    <t>Ratas Wistar macho 60 g</t>
  </si>
  <si>
    <t>Peso: 60 g</t>
  </si>
  <si>
    <t>L1489814</t>
  </si>
  <si>
    <t>Conejos Nueva Zelanda (Oryctolagus cuniculus)</t>
  </si>
  <si>
    <t xml:space="preserve">Nueva Zelanda </t>
  </si>
  <si>
    <t>Peso: 2 kg (2 meses)</t>
  </si>
  <si>
    <t>L1490132</t>
  </si>
  <si>
    <r>
      <rPr>
        <b/>
        <sz val="14"/>
        <color indexed="8"/>
        <rFont val="Arial"/>
        <family val="2"/>
      </rPr>
      <t xml:space="preserve">INSTRUCCIONES
</t>
    </r>
    <r>
      <rPr>
        <sz val="14"/>
        <color indexed="8"/>
        <rFont val="Arial"/>
        <family val="2"/>
      </rPr>
      <t xml:space="preserve">Por favor, indique el nombre del Laboratorio sin abreviaturas en la celda </t>
    </r>
    <r>
      <rPr>
        <b/>
        <sz val="14"/>
        <color indexed="12"/>
        <rFont val="Arial"/>
        <family val="2"/>
      </rPr>
      <t>AZUL REY.</t>
    </r>
    <r>
      <rPr>
        <sz val="14"/>
        <color indexed="8"/>
        <rFont val="Arial"/>
        <family val="2"/>
      </rPr>
      <t xml:space="preserve"> En las celdas </t>
    </r>
    <r>
      <rPr>
        <b/>
        <sz val="14"/>
        <color indexed="12"/>
        <rFont val="Arial"/>
        <family val="2"/>
      </rPr>
      <t>AZUL CIELO</t>
    </r>
    <r>
      <rPr>
        <sz val="14"/>
        <color indexed="8"/>
        <rFont val="Arial"/>
        <family val="2"/>
      </rPr>
      <t xml:space="preserve"> indique el nombre del responsable técnico que tenga un proyecto vigente y con apoyo de Recursos fiscales 2027. En las columnas L y O (</t>
    </r>
    <r>
      <rPr>
        <b/>
        <sz val="14"/>
        <color indexed="52"/>
        <rFont val="Arial"/>
        <family val="2"/>
      </rPr>
      <t>celdas amarillas</t>
    </r>
    <r>
      <rPr>
        <sz val="14"/>
        <color indexed="8"/>
        <rFont val="Arial"/>
        <family val="2"/>
      </rPr>
      <t xml:space="preserve">) indique la cantidad de cada </t>
    </r>
    <r>
      <rPr>
        <b/>
        <sz val="14"/>
        <color indexed="8"/>
        <rFont val="Arial"/>
        <family val="2"/>
      </rPr>
      <t>Material</t>
    </r>
    <r>
      <rPr>
        <sz val="14"/>
        <color indexed="8"/>
        <rFont val="Arial"/>
        <family val="2"/>
      </rPr>
      <t xml:space="preserve"> que requiera para el </t>
    </r>
    <r>
      <rPr>
        <b/>
        <sz val="14"/>
        <color indexed="8"/>
        <rFont val="Arial"/>
        <family val="2"/>
      </rPr>
      <t>año 2027</t>
    </r>
    <r>
      <rPr>
        <sz val="14"/>
        <color indexed="8"/>
        <rFont val="Arial"/>
        <family val="2"/>
      </rPr>
      <t>. Por favor agregue los materiales que vaya a utilizar y que no se encuentren en el listado a partir del renglón 745, agregando todas las especificaciones del producto.</t>
    </r>
  </si>
  <si>
    <t>SUBTOTAL</t>
  </si>
  <si>
    <t>ANEXO 3. PRESUPUESTO SOLICITADO PARA 2027</t>
  </si>
  <si>
    <r>
      <rPr>
        <sz val="18"/>
        <rFont val="Arial"/>
        <family val="2"/>
      </rPr>
      <t>Finalmente grabe el nombre del archivo empezando con Ps, espacio, Nombre Completo del Laboratorio, espacio, 2027; Ejemplo</t>
    </r>
    <r>
      <rPr>
        <b/>
        <sz val="18"/>
        <rFont val="Arial"/>
        <family val="2"/>
      </rPr>
      <t>: Ps Embriología Experimental 2027.xlsx</t>
    </r>
  </si>
  <si>
    <r>
      <rPr>
        <b/>
        <sz val="14"/>
        <color indexed="8"/>
        <rFont val="Arial"/>
        <family val="2"/>
      </rPr>
      <t xml:space="preserve">INSTRUCCIONES
</t>
    </r>
    <r>
      <rPr>
        <sz val="14"/>
        <color indexed="8"/>
        <rFont val="Arial"/>
        <family val="2"/>
      </rPr>
      <t xml:space="preserve">Por favor, indique el nombre del Laboratorio sin abreviaturas en la celda </t>
    </r>
    <r>
      <rPr>
        <b/>
        <sz val="14"/>
        <color indexed="12"/>
        <rFont val="Arial"/>
        <family val="2"/>
      </rPr>
      <t>AZUL REY.</t>
    </r>
    <r>
      <rPr>
        <sz val="14"/>
        <color indexed="8"/>
        <rFont val="Arial"/>
        <family val="2"/>
      </rPr>
      <t xml:space="preserve"> En las celdas </t>
    </r>
    <r>
      <rPr>
        <b/>
        <sz val="14"/>
        <color indexed="12"/>
        <rFont val="Arial"/>
        <family val="2"/>
      </rPr>
      <t>AZUL CIELO</t>
    </r>
    <r>
      <rPr>
        <sz val="14"/>
        <color indexed="8"/>
        <rFont val="Arial"/>
        <family val="2"/>
      </rPr>
      <t xml:space="preserve"> indique el nombre del responsable técnico que tenga un proyecto vigente y con apoyo de Recursos fiscales 2027. En las columnas L y O (</t>
    </r>
    <r>
      <rPr>
        <b/>
        <sz val="14"/>
        <color indexed="52"/>
        <rFont val="Arial"/>
        <family val="2"/>
      </rPr>
      <t>celdas amarillas</t>
    </r>
    <r>
      <rPr>
        <sz val="14"/>
        <color indexed="8"/>
        <rFont val="Arial"/>
        <family val="2"/>
      </rPr>
      <t xml:space="preserve">) indique la cantidad de cada </t>
    </r>
    <r>
      <rPr>
        <b/>
        <sz val="14"/>
        <color indexed="8"/>
        <rFont val="Arial"/>
        <family val="2"/>
      </rPr>
      <t>Reactivo</t>
    </r>
    <r>
      <rPr>
        <sz val="14"/>
        <color indexed="8"/>
        <rFont val="Arial"/>
        <family val="2"/>
      </rPr>
      <t xml:space="preserve"> que requiera para el </t>
    </r>
    <r>
      <rPr>
        <b/>
        <sz val="14"/>
        <color indexed="8"/>
        <rFont val="Arial"/>
        <family val="2"/>
      </rPr>
      <t>año 2027</t>
    </r>
    <r>
      <rPr>
        <sz val="14"/>
        <color indexed="8"/>
        <rFont val="Arial"/>
        <family val="2"/>
      </rPr>
      <t>. Por favor agregue los reactivos que vaya a utilizar y que no se encuentren en el listado a partir del renglón 2298, agregando todas las especificaciónes del producto.</t>
    </r>
  </si>
  <si>
    <r>
      <t xml:space="preserve">Favor de </t>
    </r>
    <r>
      <rPr>
        <b/>
        <u/>
        <sz val="14"/>
        <rFont val="Arial"/>
        <family val="2"/>
      </rPr>
      <t>NO CONVERTIR</t>
    </r>
    <r>
      <rPr>
        <sz val="14"/>
        <rFont val="Arial"/>
        <family val="2"/>
      </rPr>
      <t xml:space="preserve"> este archivo a PDF ni a cualquier otro formato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</si>
</sst>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164" formatCode="_-&quot;$&quot;\ * #,##0.00_-;\-&quot;$&quot;\ * #,##0.00_-;_-&quot;$&quot;\ * &quot;-&quot;??_-;_-@_-"/>
    <numFmt numFmtId="165" formatCode="&quot;$&quot;#,##0.00"/>
    <numFmt numFmtId="166" formatCode="_-[$$-409]* #,##0.00_ ;_-[$$-409]* \-#,##0.00\ ;_-[$$-409]* &quot;-&quot;??_ ;_-@_ "/>
    <numFmt numFmtId="167" formatCode="[$-80A]d&quot; de &quot;mmmm&quot; de &quot;yyyy;@"/>
    <numFmt numFmtId="168" formatCode="_-[$$-80A]* #,##0.00_-;\-[$$-80A]* #,##0.00_-;_-[$$-80A]* &quot;-&quot;??_-;_-@_-"/>
  </numFmts>
  <fonts count="49">
    <font>
      <sz val="11"/>
      <color theme="1"/>
      <name val="Calibri"/>
      <family val="2"/>
      <scheme val="minor"/>
    </font>
    <font>
      <b/>
      <sz val="14"/>
      <name val="Arial"/>
      <family val="2"/>
    </font>
    <font>
      <b/>
      <sz val="11"/>
      <name val="Arial"/>
      <family val="2"/>
    </font>
    <font>
      <sz val="14"/>
      <name val="Arial"/>
      <family val="2"/>
    </font>
    <font>
      <b/>
      <u/>
      <sz val="14"/>
      <name val="Arial"/>
      <family val="2"/>
    </font>
    <font>
      <b/>
      <sz val="16"/>
      <name val="Arial"/>
      <family val="2"/>
    </font>
    <font>
      <sz val="10"/>
      <name val="Arial"/>
      <family val="2"/>
    </font>
    <font>
      <sz val="11"/>
      <name val="Arial"/>
      <family val="2"/>
    </font>
    <font>
      <sz val="14"/>
      <color indexed="8"/>
      <name val="Arial"/>
      <family val="2"/>
    </font>
    <font>
      <b/>
      <sz val="14"/>
      <color indexed="8"/>
      <name val="Arial"/>
      <family val="2"/>
    </font>
    <font>
      <b/>
      <sz val="14"/>
      <color indexed="12"/>
      <name val="Arial"/>
      <family val="2"/>
    </font>
    <font>
      <b/>
      <sz val="14"/>
      <color indexed="20"/>
      <name val="Arial"/>
      <family val="2"/>
    </font>
    <font>
      <sz val="14"/>
      <color indexed="53"/>
      <name val="Arial"/>
      <family val="2"/>
    </font>
    <font>
      <b/>
      <sz val="14"/>
      <color indexed="52"/>
      <name val="Arial"/>
      <family val="2"/>
    </font>
    <font>
      <sz val="12"/>
      <name val="Arial"/>
      <family val="2"/>
    </font>
    <font>
      <b/>
      <sz val="10"/>
      <name val="Arial"/>
      <family val="2"/>
    </font>
    <font>
      <b/>
      <sz val="18"/>
      <name val="Arial"/>
      <family val="2"/>
    </font>
    <font>
      <sz val="18"/>
      <name val="Arial"/>
      <family val="2"/>
    </font>
    <font>
      <b/>
      <sz val="11"/>
      <name val="Arial"/>
      <family val="2"/>
    </font>
    <font>
      <sz val="11"/>
      <color theme="1"/>
      <name val="Calibri"/>
      <family val="2"/>
      <scheme val="minor"/>
    </font>
    <font>
      <sz val="12"/>
      <color theme="1"/>
      <name val="Arial"/>
      <family val="2"/>
    </font>
    <font>
      <sz val="10"/>
      <color theme="1"/>
      <name val="Arial"/>
      <family val="2"/>
    </font>
    <font>
      <b/>
      <sz val="10"/>
      <color theme="1"/>
      <name val="Arial"/>
      <family val="2"/>
    </font>
    <font>
      <b/>
      <sz val="16"/>
      <color theme="1"/>
      <name val="Arial"/>
      <family val="2"/>
    </font>
    <font>
      <b/>
      <sz val="12"/>
      <color theme="1"/>
      <name val="Arial"/>
      <family val="2"/>
    </font>
    <font>
      <b/>
      <sz val="14"/>
      <color theme="1"/>
      <name val="Arial"/>
      <family val="2"/>
    </font>
    <font>
      <b/>
      <sz val="16"/>
      <color theme="0"/>
      <name val="Arial"/>
      <family val="2"/>
    </font>
    <font>
      <sz val="10"/>
      <color theme="1"/>
      <name val="Calibri"/>
      <family val="2"/>
      <scheme val="minor"/>
    </font>
    <font>
      <sz val="11"/>
      <color theme="1"/>
      <name val="Arial"/>
      <family val="2"/>
    </font>
    <font>
      <b/>
      <sz val="11"/>
      <color theme="1"/>
      <name val="Arial"/>
      <family val="2"/>
    </font>
    <font>
      <b/>
      <sz val="20"/>
      <color theme="1"/>
      <name val="Arial"/>
      <family val="2"/>
    </font>
    <font>
      <sz val="14"/>
      <color theme="1"/>
      <name val="Arial"/>
      <family val="2"/>
    </font>
    <font>
      <sz val="8"/>
      <name val="Calibri"/>
      <family val="2"/>
      <scheme val="minor"/>
    </font>
    <font>
      <sz val="10"/>
      <name val="Times New Roman"/>
      <family val="1"/>
    </font>
    <font>
      <b/>
      <sz val="12"/>
      <color theme="1"/>
      <name val="Times New Roman"/>
      <family val="1"/>
    </font>
    <font>
      <b/>
      <sz val="12"/>
      <name val="Times New Roman"/>
      <family val="1"/>
    </font>
    <font>
      <sz val="12"/>
      <name val="Times New Roman"/>
      <family val="1"/>
    </font>
    <font>
      <sz val="12"/>
      <color indexed="8"/>
      <name val="Times New Roman"/>
      <family val="1"/>
    </font>
    <font>
      <sz val="12"/>
      <color theme="1"/>
      <name val="Times New Roman"/>
      <family val="1"/>
    </font>
    <font>
      <sz val="12"/>
      <name val="Times New Roman"/>
      <family val="1"/>
      <charset val="2"/>
    </font>
    <font>
      <sz val="10"/>
      <color rgb="FF000000"/>
      <name val="Arial"/>
      <family val="2"/>
    </font>
    <font>
      <sz val="11"/>
      <color rgb="FF000000"/>
      <name val="Arial"/>
      <family val="2"/>
    </font>
    <font>
      <sz val="11"/>
      <color theme="1"/>
      <name val="Times New Roman"/>
      <family val="1"/>
    </font>
    <font>
      <sz val="11"/>
      <name val="Times New Roman"/>
      <family val="1"/>
    </font>
    <font>
      <b/>
      <sz val="8"/>
      <name val="Times New Roman"/>
      <family val="1"/>
    </font>
    <font>
      <sz val="8"/>
      <color theme="1"/>
      <name val="Arial"/>
      <family val="2"/>
    </font>
    <font>
      <sz val="8"/>
      <name val="Times New Roman"/>
      <family val="1"/>
    </font>
    <font>
      <sz val="8"/>
      <color theme="1"/>
      <name val="Times New Roman"/>
      <family val="1"/>
    </font>
    <font>
      <b/>
      <sz val="8"/>
      <color theme="1"/>
      <name val="Times New Roman"/>
      <family val="1"/>
    </font>
  </fonts>
  <fills count="16">
    <fill>
      <patternFill patternType="none"/>
    </fill>
    <fill>
      <patternFill patternType="gray125"/>
    </fill>
    <fill>
      <patternFill patternType="solid">
        <fgColor indexed="24"/>
        <bgColor indexed="64"/>
      </patternFill>
    </fill>
    <fill>
      <patternFill patternType="solid">
        <fgColor rgb="FFFFFF00"/>
        <bgColor indexed="64"/>
      </patternFill>
    </fill>
    <fill>
      <patternFill patternType="solid">
        <fgColor rgb="FF0080FF"/>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1"/>
        <bgColor indexed="64"/>
      </patternFill>
    </fill>
    <fill>
      <patternFill patternType="solid">
        <fgColor theme="3"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rgb="FF80FF00"/>
        <bgColor indexed="64"/>
      </patternFill>
    </fill>
    <fill>
      <patternFill patternType="solid">
        <fgColor theme="9" tint="0.59999389629810485"/>
        <bgColor indexed="64"/>
      </patternFill>
    </fill>
    <fill>
      <patternFill patternType="solid">
        <fgColor rgb="FFEBF1DE"/>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rgb="FFFF8000"/>
      </left>
      <right style="thick">
        <color rgb="FFFF8000"/>
      </right>
      <top style="thick">
        <color rgb="FFFF8000"/>
      </top>
      <bottom style="thick">
        <color rgb="FFFF8000"/>
      </bottom>
      <diagonal/>
    </border>
    <border>
      <left style="medium">
        <color rgb="FF400080"/>
      </left>
      <right style="medium">
        <color rgb="FF400080"/>
      </right>
      <top style="medium">
        <color rgb="FF400080"/>
      </top>
      <bottom style="medium">
        <color rgb="FF400080"/>
      </bottom>
      <diagonal/>
    </border>
    <border>
      <left/>
      <right style="medium">
        <color rgb="FF400080"/>
      </right>
      <top style="medium">
        <color rgb="FF400080"/>
      </top>
      <bottom style="medium">
        <color rgb="FF400080"/>
      </bottom>
      <diagonal/>
    </border>
  </borders>
  <cellStyleXfs count="4">
    <xf numFmtId="0" fontId="0" fillId="0" borderId="0"/>
    <xf numFmtId="164" fontId="19" fillId="0" borderId="0" applyFont="0" applyFill="0" applyBorder="0" applyAlignment="0" applyProtection="0"/>
    <xf numFmtId="0" fontId="6" fillId="0" borderId="0"/>
    <xf numFmtId="0" fontId="6" fillId="0" borderId="0"/>
  </cellStyleXfs>
  <cellXfs count="274">
    <xf numFmtId="0" fontId="0" fillId="0" borderId="0" xfId="0"/>
    <xf numFmtId="0" fontId="2" fillId="2" borderId="1" xfId="0" applyFont="1" applyFill="1" applyBorder="1" applyAlignment="1" applyProtection="1">
      <alignment vertical="center" wrapText="1"/>
      <protection locked="0"/>
    </xf>
    <xf numFmtId="0" fontId="7" fillId="2" borderId="2" xfId="0" applyFont="1" applyFill="1" applyBorder="1" applyAlignment="1" applyProtection="1">
      <alignment horizontal="center" vertical="center" wrapText="1"/>
      <protection locked="0"/>
    </xf>
    <xf numFmtId="0" fontId="6" fillId="3" borderId="1" xfId="0" applyFont="1" applyFill="1" applyBorder="1" applyAlignment="1" applyProtection="1">
      <alignment horizontal="justify" vertical="center" wrapText="1"/>
      <protection locked="0"/>
    </xf>
    <xf numFmtId="0" fontId="6" fillId="3" borderId="1" xfId="0" applyFont="1" applyFill="1" applyBorder="1" applyAlignment="1" applyProtection="1">
      <alignment horizontal="left" vertical="center" wrapText="1"/>
      <protection locked="0"/>
    </xf>
    <xf numFmtId="164" fontId="6" fillId="4" borderId="1" xfId="1" applyFont="1" applyFill="1" applyBorder="1" applyAlignment="1" applyProtection="1">
      <alignment horizontal="center" vertical="center"/>
      <protection locked="0"/>
    </xf>
    <xf numFmtId="0" fontId="6" fillId="0" borderId="0" xfId="0" applyFont="1" applyAlignment="1">
      <alignment vertical="center"/>
    </xf>
    <xf numFmtId="0" fontId="6" fillId="0" borderId="0" xfId="0" applyFont="1" applyAlignment="1">
      <alignment vertical="center" wrapText="1"/>
    </xf>
    <xf numFmtId="0" fontId="21" fillId="0" borderId="0" xfId="0" applyFont="1" applyAlignment="1">
      <alignment vertical="center"/>
    </xf>
    <xf numFmtId="0" fontId="21" fillId="3" borderId="1" xfId="0" applyFont="1" applyFill="1" applyBorder="1" applyAlignment="1" applyProtection="1">
      <alignment vertical="center" wrapText="1"/>
      <protection locked="0"/>
    </xf>
    <xf numFmtId="0" fontId="22" fillId="0" borderId="0" xfId="0" applyFont="1" applyAlignment="1">
      <alignment vertical="center"/>
    </xf>
    <xf numFmtId="0" fontId="21" fillId="0" borderId="0" xfId="0" applyFont="1" applyAlignment="1">
      <alignment horizontal="center" vertical="center"/>
    </xf>
    <xf numFmtId="44" fontId="22" fillId="0" borderId="0" xfId="0" applyNumberFormat="1" applyFont="1" applyAlignment="1">
      <alignment vertical="center"/>
    </xf>
    <xf numFmtId="0" fontId="22" fillId="0" borderId="1" xfId="0" applyFont="1" applyBorder="1" applyAlignment="1">
      <alignment horizontal="center" vertical="center" wrapText="1"/>
    </xf>
    <xf numFmtId="166" fontId="21" fillId="3" borderId="1" xfId="0" applyNumberFormat="1" applyFont="1" applyFill="1" applyBorder="1" applyAlignment="1" applyProtection="1">
      <alignment vertical="center" wrapText="1"/>
      <protection locked="0"/>
    </xf>
    <xf numFmtId="0" fontId="6" fillId="4" borderId="1" xfId="0" applyFont="1" applyFill="1" applyBorder="1" applyAlignment="1" applyProtection="1">
      <alignment vertical="center" wrapText="1"/>
      <protection locked="0"/>
    </xf>
    <xf numFmtId="0" fontId="22" fillId="0" borderId="1" xfId="0" applyFont="1" applyBorder="1" applyAlignment="1">
      <alignment horizontal="center" vertical="center"/>
    </xf>
    <xf numFmtId="44" fontId="21" fillId="6" borderId="1" xfId="0" applyNumberFormat="1" applyFont="1" applyFill="1" applyBorder="1" applyAlignment="1">
      <alignment vertical="center"/>
    </xf>
    <xf numFmtId="0" fontId="22" fillId="7" borderId="0" xfId="0" applyFont="1" applyFill="1" applyAlignment="1">
      <alignment vertical="center"/>
    </xf>
    <xf numFmtId="44" fontId="22" fillId="7" borderId="0" xfId="0" applyNumberFormat="1" applyFont="1" applyFill="1" applyAlignment="1">
      <alignment vertical="center"/>
    </xf>
    <xf numFmtId="164" fontId="21" fillId="7" borderId="1" xfId="1" applyFont="1" applyFill="1" applyBorder="1" applyAlignment="1" applyProtection="1">
      <alignment horizontal="center" vertical="center" wrapText="1"/>
    </xf>
    <xf numFmtId="164" fontId="22" fillId="7" borderId="1" xfId="1" applyFont="1" applyFill="1" applyBorder="1" applyAlignment="1" applyProtection="1">
      <alignment horizontal="center" vertical="center" wrapText="1"/>
    </xf>
    <xf numFmtId="0" fontId="21" fillId="0" borderId="1" xfId="0" applyFont="1" applyBorder="1" applyAlignment="1">
      <alignment horizontal="center" vertical="center"/>
    </xf>
    <xf numFmtId="0" fontId="22" fillId="8" borderId="3" xfId="0" applyFont="1" applyFill="1" applyBorder="1" applyAlignment="1">
      <alignment horizontal="center" vertical="center"/>
    </xf>
    <xf numFmtId="0" fontId="22" fillId="8" borderId="3" xfId="0" applyFont="1" applyFill="1" applyBorder="1" applyAlignment="1">
      <alignment horizontal="center" vertical="center" wrapText="1"/>
    </xf>
    <xf numFmtId="0" fontId="20" fillId="0" borderId="0" xfId="0" applyFont="1" applyAlignment="1">
      <alignment vertical="center"/>
    </xf>
    <xf numFmtId="0" fontId="20" fillId="0" borderId="0" xfId="0" applyFont="1" applyAlignment="1">
      <alignment horizontal="right" vertical="center"/>
    </xf>
    <xf numFmtId="0" fontId="20" fillId="0" borderId="4" xfId="0" applyFont="1" applyBorder="1" applyAlignment="1">
      <alignment horizontal="left" vertical="center" wrapText="1"/>
    </xf>
    <xf numFmtId="165" fontId="20" fillId="0" borderId="4" xfId="0" applyNumberFormat="1" applyFont="1" applyBorder="1" applyAlignment="1">
      <alignment vertical="center"/>
    </xf>
    <xf numFmtId="0" fontId="20" fillId="0" borderId="0" xfId="0" applyFont="1" applyAlignment="1">
      <alignment horizontal="left" vertical="center"/>
    </xf>
    <xf numFmtId="165" fontId="23" fillId="0" borderId="0" xfId="0" applyNumberFormat="1" applyFont="1" applyAlignment="1">
      <alignment horizontal="right" vertical="center"/>
    </xf>
    <xf numFmtId="0" fontId="24" fillId="0" borderId="1" xfId="0" applyFont="1" applyBorder="1" applyAlignment="1">
      <alignment horizontal="center" vertical="center"/>
    </xf>
    <xf numFmtId="0" fontId="24" fillId="0" borderId="3" xfId="0" applyFont="1" applyBorder="1" applyAlignment="1">
      <alignment horizontal="center" vertical="center"/>
    </xf>
    <xf numFmtId="0" fontId="24" fillId="0" borderId="0" xfId="0" applyFont="1" applyAlignment="1">
      <alignment horizontal="center" vertical="center"/>
    </xf>
    <xf numFmtId="166" fontId="25" fillId="7" borderId="0" xfId="0" applyNumberFormat="1" applyFont="1" applyFill="1" applyAlignment="1">
      <alignment vertical="center"/>
    </xf>
    <xf numFmtId="0" fontId="20" fillId="7" borderId="0" xfId="0" applyFont="1" applyFill="1" applyAlignment="1">
      <alignment vertical="center"/>
    </xf>
    <xf numFmtId="166" fontId="26" fillId="9" borderId="0" xfId="0" applyNumberFormat="1" applyFont="1" applyFill="1" applyAlignment="1">
      <alignment vertical="center"/>
    </xf>
    <xf numFmtId="0" fontId="20" fillId="0" borderId="0" xfId="0" applyFont="1" applyAlignment="1">
      <alignment horizontal="left" vertical="center" wrapText="1"/>
    </xf>
    <xf numFmtId="0" fontId="27" fillId="0" borderId="0" xfId="0" applyFont="1"/>
    <xf numFmtId="0" fontId="28" fillId="0" borderId="0" xfId="0" applyFont="1"/>
    <xf numFmtId="0" fontId="29" fillId="0" borderId="0" xfId="0" applyFont="1"/>
    <xf numFmtId="0" fontId="24" fillId="0" borderId="5" xfId="0" applyFont="1" applyBorder="1" applyAlignment="1">
      <alignment horizontal="center" vertical="center" wrapText="1"/>
    </xf>
    <xf numFmtId="0" fontId="29" fillId="0" borderId="4" xfId="0" applyFont="1" applyBorder="1"/>
    <xf numFmtId="0" fontId="2" fillId="0" borderId="1" xfId="0" applyFont="1" applyBorder="1" applyAlignment="1">
      <alignment vertical="center" wrapText="1"/>
    </xf>
    <xf numFmtId="1" fontId="2" fillId="0" borderId="4" xfId="0" applyNumberFormat="1" applyFont="1" applyBorder="1" applyAlignment="1">
      <alignment horizontal="center" vertical="center" wrapText="1"/>
    </xf>
    <xf numFmtId="164" fontId="29" fillId="7" borderId="1" xfId="1" applyFont="1" applyFill="1" applyBorder="1" applyAlignment="1" applyProtection="1">
      <alignment horizontal="center" vertical="center" wrapText="1"/>
    </xf>
    <xf numFmtId="0" fontId="28" fillId="0" borderId="0" xfId="0" applyFont="1" applyAlignment="1">
      <alignment horizontal="right" vertical="center" wrapText="1"/>
    </xf>
    <xf numFmtId="164" fontId="25" fillId="0" borderId="0" xfId="1" applyFont="1" applyFill="1" applyBorder="1" applyAlignment="1" applyProtection="1">
      <alignment horizontal="center" vertical="center" wrapText="1"/>
    </xf>
    <xf numFmtId="164" fontId="25" fillId="0" borderId="0" xfId="1" applyFont="1" applyFill="1" applyBorder="1" applyAlignment="1" applyProtection="1">
      <alignment horizontal="left" vertical="center"/>
    </xf>
    <xf numFmtId="0" fontId="29" fillId="0" borderId="0" xfId="0" applyFont="1" applyAlignment="1">
      <alignment vertical="center"/>
    </xf>
    <xf numFmtId="0" fontId="28" fillId="0" borderId="0" xfId="0" applyFont="1" applyAlignment="1">
      <alignment vertical="center"/>
    </xf>
    <xf numFmtId="0" fontId="28" fillId="0" borderId="0" xfId="0" applyFont="1" applyAlignment="1">
      <alignment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18" fillId="2" borderId="1" xfId="0" applyFont="1" applyFill="1" applyBorder="1" applyAlignment="1" applyProtection="1">
      <alignment vertical="center" wrapText="1"/>
      <protection locked="0"/>
    </xf>
    <xf numFmtId="0" fontId="21" fillId="0" borderId="0" xfId="0" applyFont="1" applyAlignment="1">
      <alignment horizontal="right" vertical="center"/>
    </xf>
    <xf numFmtId="0" fontId="15" fillId="3" borderId="1" xfId="0" applyFont="1" applyFill="1" applyBorder="1" applyAlignment="1">
      <alignment horizontal="center" vertical="center" wrapText="1"/>
    </xf>
    <xf numFmtId="0" fontId="15" fillId="2" borderId="1" xfId="0" applyFont="1" applyFill="1" applyBorder="1" applyAlignment="1">
      <alignment vertical="center" wrapText="1"/>
    </xf>
    <xf numFmtId="164" fontId="22" fillId="0" borderId="1" xfId="1" applyFont="1" applyFill="1" applyBorder="1" applyAlignment="1" applyProtection="1">
      <alignment horizontal="center" vertical="center"/>
    </xf>
    <xf numFmtId="0" fontId="16" fillId="0" borderId="0" xfId="0" applyFont="1" applyAlignment="1">
      <alignment vertical="center"/>
    </xf>
    <xf numFmtId="0" fontId="22" fillId="7" borderId="1" xfId="0" applyFont="1" applyFill="1" applyBorder="1" applyAlignment="1">
      <alignment horizontal="center" vertical="center"/>
    </xf>
    <xf numFmtId="0" fontId="28" fillId="0" borderId="0" xfId="0" applyFont="1" applyAlignment="1">
      <alignment horizontal="center" vertical="center"/>
    </xf>
    <xf numFmtId="0" fontId="29" fillId="0" borderId="0" xfId="0" applyFont="1" applyAlignment="1">
      <alignment horizontal="center" vertical="center"/>
    </xf>
    <xf numFmtId="167" fontId="28" fillId="0" borderId="0" xfId="0" applyNumberFormat="1" applyFont="1" applyAlignment="1">
      <alignment horizontal="center" vertical="center"/>
    </xf>
    <xf numFmtId="0" fontId="29" fillId="7" borderId="0" xfId="0" applyFont="1" applyFill="1" applyAlignment="1">
      <alignment horizontal="center" vertical="center" wrapText="1"/>
    </xf>
    <xf numFmtId="166" fontId="20" fillId="5" borderId="13" xfId="0" applyNumberFormat="1" applyFont="1" applyFill="1" applyBorder="1" applyAlignment="1" applyProtection="1">
      <alignment vertical="center"/>
      <protection locked="0"/>
    </xf>
    <xf numFmtId="166" fontId="20" fillId="5" borderId="14" xfId="0" applyNumberFormat="1" applyFont="1" applyFill="1" applyBorder="1" applyAlignment="1" applyProtection="1">
      <alignment vertical="center"/>
      <protection locked="0"/>
    </xf>
    <xf numFmtId="0" fontId="20" fillId="14" borderId="12" xfId="0" applyFont="1" applyFill="1" applyBorder="1" applyAlignment="1" applyProtection="1">
      <alignment horizontal="left" vertical="center" wrapText="1"/>
      <protection locked="0"/>
    </xf>
    <xf numFmtId="0" fontId="29" fillId="3" borderId="0" xfId="0" applyFont="1" applyFill="1" applyAlignment="1">
      <alignment horizontal="center" vertical="center" wrapText="1"/>
    </xf>
    <xf numFmtId="0" fontId="28" fillId="3" borderId="1" xfId="0" applyFont="1" applyFill="1" applyBorder="1" applyAlignment="1">
      <alignment vertical="center" wrapText="1"/>
    </xf>
    <xf numFmtId="0" fontId="30" fillId="0" borderId="1" xfId="0" applyFont="1" applyBorder="1" applyAlignment="1" applyProtection="1">
      <alignment horizontal="center" vertical="center" wrapText="1"/>
      <protection locked="0"/>
    </xf>
    <xf numFmtId="0" fontId="29" fillId="0" borderId="1" xfId="0" applyFont="1" applyBorder="1" applyAlignment="1" applyProtection="1">
      <alignment horizontal="center" vertical="center" wrapText="1"/>
      <protection locked="0"/>
    </xf>
    <xf numFmtId="0" fontId="30"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21" fillId="0" borderId="0" xfId="0" applyNumberFormat="1" applyFont="1" applyAlignment="1">
      <alignment vertical="center"/>
    </xf>
    <xf numFmtId="0" fontId="15" fillId="0" borderId="0" xfId="0" applyFont="1" applyFill="1" applyBorder="1" applyAlignment="1">
      <alignment horizontal="center" vertical="center" wrapText="1"/>
    </xf>
    <xf numFmtId="0" fontId="6" fillId="0" borderId="0" xfId="0" applyFont="1" applyFill="1" applyBorder="1" applyAlignment="1">
      <alignment vertical="center" wrapText="1"/>
    </xf>
    <xf numFmtId="168" fontId="21" fillId="0" borderId="0" xfId="0" applyNumberFormat="1" applyFont="1" applyAlignment="1">
      <alignment vertical="center"/>
    </xf>
    <xf numFmtId="168" fontId="21" fillId="0" borderId="0" xfId="0" applyNumberFormat="1" applyFont="1" applyAlignment="1">
      <alignment horizontal="right" vertical="center"/>
    </xf>
    <xf numFmtId="0" fontId="21" fillId="0" borderId="0" xfId="0" applyNumberFormat="1" applyFont="1" applyAlignment="1">
      <alignment horizontal="center" vertical="center"/>
    </xf>
    <xf numFmtId="0" fontId="34" fillId="7" borderId="1" xfId="0" applyFont="1" applyFill="1" applyBorder="1" applyAlignment="1">
      <alignment horizontal="center" vertical="center"/>
    </xf>
    <xf numFmtId="0" fontId="35" fillId="7" borderId="1" xfId="0" applyFont="1" applyFill="1" applyBorder="1" applyAlignment="1">
      <alignment horizontal="center" vertical="center" wrapText="1"/>
    </xf>
    <xf numFmtId="164" fontId="35" fillId="7" borderId="1" xfId="1" applyFont="1" applyFill="1" applyBorder="1" applyAlignment="1" applyProtection="1">
      <alignment horizontal="center" vertical="center" wrapText="1"/>
    </xf>
    <xf numFmtId="164" fontId="35" fillId="3" borderId="1" xfId="1" applyFont="1" applyFill="1" applyBorder="1" applyAlignment="1" applyProtection="1">
      <alignment horizontal="center" vertical="center" wrapText="1"/>
    </xf>
    <xf numFmtId="168" fontId="34" fillId="7" borderId="1" xfId="0" applyNumberFormat="1" applyFont="1" applyFill="1" applyBorder="1" applyAlignment="1">
      <alignment horizontal="center" vertical="center" wrapText="1"/>
    </xf>
    <xf numFmtId="0" fontId="34" fillId="11" borderId="1" xfId="0" applyFont="1" applyFill="1" applyBorder="1" applyAlignment="1">
      <alignment horizontal="center" vertical="center" wrapText="1"/>
    </xf>
    <xf numFmtId="0" fontId="34" fillId="7" borderId="1" xfId="0" applyFont="1" applyFill="1" applyBorder="1" applyAlignment="1">
      <alignment horizontal="center" vertical="center" wrapText="1"/>
    </xf>
    <xf numFmtId="0" fontId="34" fillId="10" borderId="1" xfId="0" applyFont="1" applyFill="1" applyBorder="1" applyAlignment="1">
      <alignment horizontal="center" vertical="center" wrapText="1"/>
    </xf>
    <xf numFmtId="0" fontId="34" fillId="0" borderId="0" xfId="0" applyFont="1" applyAlignment="1">
      <alignment vertical="center"/>
    </xf>
    <xf numFmtId="168" fontId="36" fillId="0" borderId="1" xfId="0" applyNumberFormat="1" applyFont="1" applyBorder="1" applyAlignment="1">
      <alignment horizontal="right" vertical="center" wrapText="1"/>
    </xf>
    <xf numFmtId="3" fontId="37" fillId="0" borderId="1" xfId="0" applyNumberFormat="1" applyFont="1" applyBorder="1" applyAlignment="1">
      <alignment horizontal="right" vertical="center" wrapText="1"/>
    </xf>
    <xf numFmtId="164" fontId="36" fillId="0" borderId="1" xfId="1" applyFont="1" applyFill="1" applyBorder="1" applyAlignment="1" applyProtection="1">
      <alignment horizontal="center" vertical="center" wrapText="1"/>
    </xf>
    <xf numFmtId="164" fontId="36" fillId="3" borderId="1" xfId="1" applyFont="1" applyFill="1" applyBorder="1" applyAlignment="1" applyProtection="1">
      <alignment horizontal="center" vertical="center" wrapText="1"/>
      <protection locked="0"/>
    </xf>
    <xf numFmtId="0" fontId="36" fillId="3" borderId="1" xfId="0" applyFont="1" applyFill="1" applyBorder="1" applyAlignment="1" applyProtection="1">
      <alignment horizontal="right" vertical="center" wrapText="1"/>
      <protection locked="0"/>
    </xf>
    <xf numFmtId="44" fontId="36" fillId="11" borderId="1" xfId="0" applyNumberFormat="1" applyFont="1" applyFill="1" applyBorder="1" applyAlignment="1" applyProtection="1">
      <alignment vertical="center" wrapText="1"/>
      <protection locked="0"/>
    </xf>
    <xf numFmtId="0" fontId="36" fillId="3" borderId="1" xfId="0" applyFont="1" applyFill="1" applyBorder="1" applyAlignment="1" applyProtection="1">
      <alignment horizontal="center" vertical="center" wrapText="1"/>
      <protection locked="0"/>
    </xf>
    <xf numFmtId="44" fontId="36" fillId="0" borderId="1" xfId="0" applyNumberFormat="1" applyFont="1" applyBorder="1" applyAlignment="1">
      <alignment vertical="center" wrapText="1"/>
    </xf>
    <xf numFmtId="0" fontId="36" fillId="10" borderId="1" xfId="0" applyFont="1" applyFill="1" applyBorder="1" applyAlignment="1" applyProtection="1">
      <alignment vertical="center" wrapText="1"/>
      <protection locked="0"/>
    </xf>
    <xf numFmtId="0" fontId="38" fillId="0" borderId="0" xfId="0" applyFont="1" applyAlignment="1">
      <alignment vertical="center"/>
    </xf>
    <xf numFmtId="0" fontId="38" fillId="0" borderId="0" xfId="0" applyFont="1" applyAlignment="1">
      <alignment horizontal="center" vertical="center" wrapText="1"/>
    </xf>
    <xf numFmtId="0" fontId="38" fillId="0" borderId="0" xfId="0" applyFont="1" applyAlignment="1">
      <alignment horizontal="center" vertical="center"/>
    </xf>
    <xf numFmtId="3" fontId="38" fillId="0" borderId="0" xfId="0" applyNumberFormat="1" applyFont="1" applyAlignment="1">
      <alignment horizontal="right" vertical="center"/>
    </xf>
    <xf numFmtId="0" fontId="35" fillId="3" borderId="1" xfId="0" applyFont="1" applyFill="1" applyBorder="1" applyAlignment="1">
      <alignment horizontal="center" vertical="center" wrapText="1"/>
    </xf>
    <xf numFmtId="0" fontId="36" fillId="3" borderId="1" xfId="0" applyFont="1" applyFill="1" applyBorder="1" applyAlignment="1">
      <alignment horizontal="center" vertical="center" wrapText="1"/>
    </xf>
    <xf numFmtId="0" fontId="36" fillId="3" borderId="1" xfId="0" applyFont="1" applyFill="1" applyBorder="1" applyAlignment="1" applyProtection="1">
      <alignment horizontal="left" vertical="center" wrapText="1"/>
      <protection locked="0"/>
    </xf>
    <xf numFmtId="0" fontId="34" fillId="3" borderId="1" xfId="0" applyFont="1" applyFill="1" applyBorder="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wrapText="1"/>
    </xf>
    <xf numFmtId="164" fontId="35" fillId="0" borderId="0" xfId="1" applyFont="1" applyFill="1" applyBorder="1" applyAlignment="1" applyProtection="1">
      <alignment horizontal="center" vertical="center" wrapText="1"/>
    </xf>
    <xf numFmtId="168" fontId="35" fillId="0" borderId="0" xfId="1" applyNumberFormat="1" applyFont="1" applyFill="1" applyBorder="1" applyAlignment="1" applyProtection="1">
      <alignment horizontal="right" vertical="center" wrapText="1"/>
    </xf>
    <xf numFmtId="0" fontId="38" fillId="0" borderId="0" xfId="0" applyFont="1" applyAlignment="1">
      <alignment horizontal="right" vertical="center"/>
    </xf>
    <xf numFmtId="168" fontId="38" fillId="0" borderId="0" xfId="0" applyNumberFormat="1" applyFont="1" applyAlignment="1">
      <alignment horizontal="right" vertical="center"/>
    </xf>
    <xf numFmtId="44" fontId="34" fillId="7" borderId="0" xfId="0" applyNumberFormat="1" applyFont="1" applyFill="1" applyAlignment="1">
      <alignment vertical="center"/>
    </xf>
    <xf numFmtId="1" fontId="34" fillId="0" borderId="0" xfId="0" applyNumberFormat="1" applyFont="1" applyAlignment="1">
      <alignment horizontal="right" vertical="center"/>
    </xf>
    <xf numFmtId="168" fontId="34" fillId="0" borderId="0" xfId="0" applyNumberFormat="1" applyFont="1" applyAlignment="1">
      <alignment horizontal="right" vertical="center"/>
    </xf>
    <xf numFmtId="44" fontId="34" fillId="0" borderId="0" xfId="0" applyNumberFormat="1" applyFont="1" applyAlignment="1">
      <alignment vertical="center"/>
    </xf>
    <xf numFmtId="49" fontId="38" fillId="0" borderId="0" xfId="0" applyNumberFormat="1" applyFont="1" applyAlignment="1">
      <alignment horizontal="center" vertical="center" wrapText="1"/>
    </xf>
    <xf numFmtId="49" fontId="38" fillId="0" borderId="0" xfId="0" applyNumberFormat="1" applyFont="1" applyAlignment="1">
      <alignment vertical="center" wrapText="1"/>
    </xf>
    <xf numFmtId="166" fontId="38" fillId="0" borderId="0" xfId="0" applyNumberFormat="1" applyFont="1" applyAlignment="1">
      <alignment vertical="center" wrapText="1"/>
    </xf>
    <xf numFmtId="0" fontId="36" fillId="0" borderId="0" xfId="0" applyFont="1" applyAlignment="1">
      <alignment horizontal="center" vertical="center"/>
    </xf>
    <xf numFmtId="164" fontId="36" fillId="0" borderId="0" xfId="1" applyFont="1" applyFill="1" applyBorder="1" applyAlignment="1" applyProtection="1">
      <alignment horizontal="center" vertical="center"/>
    </xf>
    <xf numFmtId="164" fontId="36" fillId="0" borderId="0" xfId="1" applyFont="1" applyFill="1" applyBorder="1" applyAlignment="1" applyProtection="1">
      <alignment horizontal="right" vertical="center"/>
    </xf>
    <xf numFmtId="168" fontId="36" fillId="0" borderId="0" xfId="0" applyNumberFormat="1" applyFont="1" applyAlignment="1">
      <alignment horizontal="right" vertical="center" wrapText="1"/>
    </xf>
    <xf numFmtId="44" fontId="36" fillId="0" borderId="0" xfId="0" applyNumberFormat="1" applyFont="1" applyAlignment="1">
      <alignment vertical="center" wrapText="1"/>
    </xf>
    <xf numFmtId="44" fontId="36" fillId="0" borderId="0" xfId="0" applyNumberFormat="1" applyFont="1" applyAlignment="1">
      <alignment horizontal="center" vertical="center" wrapText="1"/>
    </xf>
    <xf numFmtId="164" fontId="38" fillId="0" borderId="0" xfId="1" applyFont="1" applyFill="1" applyBorder="1" applyAlignment="1" applyProtection="1">
      <alignment horizontal="center" vertical="center" wrapText="1"/>
    </xf>
    <xf numFmtId="0" fontId="36" fillId="0" borderId="0" xfId="0" applyFont="1" applyAlignment="1">
      <alignment vertical="center"/>
    </xf>
    <xf numFmtId="0" fontId="35" fillId="0" borderId="0" xfId="0" applyFont="1" applyAlignment="1">
      <alignment horizontal="right" vertical="center" wrapText="1"/>
    </xf>
    <xf numFmtId="0" fontId="34" fillId="0" borderId="0" xfId="0" applyFont="1" applyAlignment="1">
      <alignment horizontal="center" vertical="center" wrapText="1"/>
    </xf>
    <xf numFmtId="0" fontId="36" fillId="0" borderId="0" xfId="0" applyFont="1" applyAlignment="1">
      <alignment vertical="center" wrapText="1"/>
    </xf>
    <xf numFmtId="0" fontId="38" fillId="0" borderId="0" xfId="0" applyFont="1" applyAlignment="1">
      <alignment vertical="center" wrapText="1"/>
    </xf>
    <xf numFmtId="166" fontId="38" fillId="0" borderId="0" xfId="1" applyNumberFormat="1" applyFont="1" applyFill="1" applyBorder="1" applyAlignment="1" applyProtection="1">
      <alignment horizontal="center" vertical="center" wrapText="1"/>
    </xf>
    <xf numFmtId="164" fontId="38" fillId="0" borderId="0" xfId="1" applyFont="1" applyFill="1" applyBorder="1" applyAlignment="1" applyProtection="1">
      <alignment horizontal="right" vertical="center" wrapText="1"/>
    </xf>
    <xf numFmtId="0" fontId="36" fillId="0" borderId="0" xfId="0" applyFont="1" applyAlignment="1">
      <alignment horizontal="center" vertical="center" wrapText="1"/>
    </xf>
    <xf numFmtId="164" fontId="38" fillId="0" borderId="0" xfId="0" applyNumberFormat="1" applyFont="1" applyAlignment="1">
      <alignment vertical="center"/>
    </xf>
    <xf numFmtId="44" fontId="38" fillId="0" borderId="0" xfId="0" applyNumberFormat="1" applyFont="1" applyAlignment="1">
      <alignment vertical="center"/>
    </xf>
    <xf numFmtId="44" fontId="38" fillId="0" borderId="0" xfId="0" applyNumberFormat="1" applyFont="1" applyAlignment="1">
      <alignment horizontal="center" vertical="center"/>
    </xf>
    <xf numFmtId="0" fontId="34" fillId="0" borderId="0" xfId="0" applyFont="1" applyAlignment="1">
      <alignment horizontal="right" vertical="center"/>
    </xf>
    <xf numFmtId="44" fontId="34" fillId="0" borderId="0" xfId="0" applyNumberFormat="1" applyFont="1" applyAlignment="1">
      <alignment horizontal="center" vertical="center"/>
    </xf>
    <xf numFmtId="3" fontId="38" fillId="6" borderId="0" xfId="0" applyNumberFormat="1" applyFont="1" applyFill="1" applyAlignment="1">
      <alignment horizontal="right" vertical="center"/>
    </xf>
    <xf numFmtId="0" fontId="37" fillId="0" borderId="1" xfId="0" applyNumberFormat="1" applyFont="1" applyBorder="1" applyAlignment="1">
      <alignment horizontal="right" vertical="center" wrapText="1"/>
    </xf>
    <xf numFmtId="0" fontId="35" fillId="0" borderId="0" xfId="1" applyNumberFormat="1" applyFont="1" applyFill="1" applyBorder="1" applyAlignment="1" applyProtection="1">
      <alignment horizontal="center" vertical="center" wrapText="1"/>
    </xf>
    <xf numFmtId="168" fontId="35" fillId="0" borderId="0" xfId="1" applyNumberFormat="1" applyFont="1" applyFill="1" applyBorder="1" applyAlignment="1" applyProtection="1">
      <alignment horizontal="center" vertical="center" wrapText="1"/>
    </xf>
    <xf numFmtId="0" fontId="36" fillId="3" borderId="1" xfId="0" applyNumberFormat="1" applyFont="1" applyFill="1" applyBorder="1" applyAlignment="1" applyProtection="1">
      <alignment horizontal="right" vertical="center" wrapText="1"/>
      <protection locked="0"/>
    </xf>
    <xf numFmtId="0" fontId="35" fillId="0" borderId="0" xfId="1" applyNumberFormat="1" applyFont="1" applyFill="1" applyBorder="1" applyAlignment="1" applyProtection="1">
      <alignment horizontal="right" vertical="center" wrapText="1"/>
    </xf>
    <xf numFmtId="164" fontId="36" fillId="3" borderId="1" xfId="1" applyFont="1" applyFill="1" applyBorder="1" applyAlignment="1" applyProtection="1">
      <alignment horizontal="right" vertical="center" wrapText="1"/>
      <protection locked="0"/>
    </xf>
    <xf numFmtId="164" fontId="36" fillId="0" borderId="1" xfId="1" applyFont="1" applyFill="1" applyBorder="1" applyAlignment="1" applyProtection="1">
      <alignment horizontal="right" vertical="center" wrapText="1"/>
    </xf>
    <xf numFmtId="168" fontId="36" fillId="0" borderId="1" xfId="0" applyNumberFormat="1" applyFont="1" applyBorder="1" applyAlignment="1">
      <alignment vertical="center" wrapText="1"/>
    </xf>
    <xf numFmtId="168" fontId="34" fillId="7" borderId="1" xfId="0" applyNumberFormat="1" applyFont="1" applyFill="1" applyBorder="1" applyAlignment="1">
      <alignment horizontal="center" vertical="center"/>
    </xf>
    <xf numFmtId="0" fontId="35" fillId="7" borderId="1" xfId="1" applyNumberFormat="1" applyFont="1" applyFill="1" applyBorder="1" applyAlignment="1" applyProtection="1">
      <alignment horizontal="center" vertical="center" wrapText="1"/>
    </xf>
    <xf numFmtId="168" fontId="35" fillId="7" borderId="1" xfId="1" applyNumberFormat="1" applyFont="1" applyFill="1" applyBorder="1" applyAlignment="1" applyProtection="1">
      <alignment horizontal="center" vertical="center" wrapText="1"/>
    </xf>
    <xf numFmtId="164" fontId="35" fillId="3" borderId="1" xfId="1" applyFont="1" applyFill="1" applyBorder="1" applyAlignment="1" applyProtection="1">
      <alignment horizontal="center" vertical="center" wrapText="1"/>
      <protection locked="0"/>
    </xf>
    <xf numFmtId="0" fontId="35" fillId="3" borderId="1" xfId="1" applyNumberFormat="1" applyFont="1" applyFill="1" applyBorder="1" applyAlignment="1" applyProtection="1">
      <alignment horizontal="center" vertical="center" wrapText="1"/>
    </xf>
    <xf numFmtId="0" fontId="36" fillId="0" borderId="5" xfId="0" applyNumberFormat="1" applyFont="1" applyBorder="1" applyAlignment="1">
      <alignment horizontal="right" vertical="center" wrapText="1"/>
    </xf>
    <xf numFmtId="168" fontId="36" fillId="0" borderId="5" xfId="1" applyNumberFormat="1" applyFont="1" applyFill="1" applyBorder="1" applyAlignment="1" applyProtection="1">
      <alignment horizontal="right" vertical="center" wrapText="1"/>
    </xf>
    <xf numFmtId="164" fontId="36" fillId="3" borderId="5" xfId="1" applyFont="1" applyFill="1" applyBorder="1" applyAlignment="1" applyProtection="1">
      <alignment horizontal="center" vertical="center" wrapText="1"/>
      <protection locked="0"/>
    </xf>
    <xf numFmtId="0" fontId="36" fillId="3" borderId="5" xfId="0" applyFont="1" applyFill="1" applyBorder="1" applyAlignment="1" applyProtection="1">
      <alignment horizontal="right" vertical="center" wrapText="1"/>
      <protection locked="0"/>
    </xf>
    <xf numFmtId="168" fontId="36" fillId="0" borderId="5" xfId="0" applyNumberFormat="1" applyFont="1" applyBorder="1" applyAlignment="1">
      <alignment vertical="center" wrapText="1"/>
    </xf>
    <xf numFmtId="44" fontId="36" fillId="11" borderId="5" xfId="0" applyNumberFormat="1" applyFont="1" applyFill="1" applyBorder="1" applyAlignment="1" applyProtection="1">
      <alignment vertical="center" wrapText="1"/>
      <protection locked="0"/>
    </xf>
    <xf numFmtId="0" fontId="36" fillId="3" borderId="5" xfId="0" applyNumberFormat="1" applyFont="1" applyFill="1" applyBorder="1" applyAlignment="1" applyProtection="1">
      <alignment horizontal="right" vertical="center" wrapText="1"/>
      <protection locked="0"/>
    </xf>
    <xf numFmtId="0" fontId="36" fillId="10" borderId="5" xfId="0" applyFont="1" applyFill="1" applyBorder="1" applyAlignment="1" applyProtection="1">
      <alignment vertical="center" wrapText="1"/>
      <protection locked="0"/>
    </xf>
    <xf numFmtId="49" fontId="36" fillId="0" borderId="1" xfId="0" applyNumberFormat="1" applyFont="1" applyBorder="1" applyAlignment="1">
      <alignment horizontal="center" vertical="center"/>
    </xf>
    <xf numFmtId="168" fontId="36" fillId="0" borderId="1" xfId="0" applyNumberFormat="1" applyFont="1" applyBorder="1" applyAlignment="1">
      <alignment horizontal="right" vertical="center"/>
    </xf>
    <xf numFmtId="164" fontId="38" fillId="3" borderId="1" xfId="1" applyFont="1" applyFill="1" applyBorder="1" applyAlignment="1" applyProtection="1">
      <alignment horizontal="center" vertical="center" wrapText="1"/>
      <protection locked="0"/>
    </xf>
    <xf numFmtId="44" fontId="36" fillId="10" borderId="1" xfId="0" applyNumberFormat="1" applyFont="1" applyFill="1" applyBorder="1" applyAlignment="1" applyProtection="1">
      <alignment vertical="center" wrapText="1"/>
      <protection locked="0"/>
    </xf>
    <xf numFmtId="0" fontId="36" fillId="0" borderId="0" xfId="0" applyFont="1" applyFill="1" applyBorder="1" applyAlignment="1">
      <alignment horizontal="center" vertical="center" wrapText="1"/>
    </xf>
    <xf numFmtId="0" fontId="38" fillId="0" borderId="0" xfId="0" applyFont="1" applyFill="1" applyBorder="1" applyAlignment="1" applyProtection="1">
      <alignment horizontal="left" vertical="center" wrapText="1"/>
      <protection locked="0"/>
    </xf>
    <xf numFmtId="166" fontId="38" fillId="0" borderId="0" xfId="1" applyNumberFormat="1" applyFont="1" applyFill="1" applyBorder="1" applyAlignment="1" applyProtection="1">
      <alignment horizontal="center" vertical="center" wrapText="1"/>
      <protection locked="0"/>
    </xf>
    <xf numFmtId="0" fontId="38" fillId="6" borderId="0" xfId="0" applyNumberFormat="1" applyFont="1" applyFill="1" applyBorder="1" applyAlignment="1">
      <alignment horizontal="right" vertical="center" wrapText="1"/>
    </xf>
    <xf numFmtId="168" fontId="38" fillId="6" borderId="0" xfId="1" applyNumberFormat="1" applyFont="1" applyFill="1" applyBorder="1" applyAlignment="1" applyProtection="1">
      <alignment horizontal="right" vertical="center" wrapText="1"/>
    </xf>
    <xf numFmtId="164" fontId="38" fillId="0" borderId="0" xfId="1" applyFont="1" applyFill="1" applyBorder="1" applyAlignment="1" applyProtection="1">
      <alignment horizontal="center" vertical="center" wrapText="1"/>
      <protection locked="0"/>
    </xf>
    <xf numFmtId="0" fontId="36" fillId="6" borderId="0" xfId="0" applyFont="1" applyFill="1" applyBorder="1" applyAlignment="1" applyProtection="1">
      <alignment horizontal="right" vertical="center" wrapText="1"/>
      <protection locked="0"/>
    </xf>
    <xf numFmtId="168" fontId="36" fillId="6" borderId="0" xfId="0" applyNumberFormat="1" applyFont="1" applyFill="1" applyBorder="1" applyAlignment="1" applyProtection="1">
      <alignment horizontal="right" vertical="center" wrapText="1"/>
      <protection locked="0"/>
    </xf>
    <xf numFmtId="0" fontId="36" fillId="0" borderId="0" xfId="0" applyFont="1" applyFill="1" applyBorder="1" applyAlignment="1" applyProtection="1">
      <alignment horizontal="right" vertical="center" wrapText="1"/>
      <protection locked="0"/>
    </xf>
    <xf numFmtId="0" fontId="36" fillId="6" borderId="0" xfId="0" applyNumberFormat="1" applyFont="1" applyFill="1" applyBorder="1" applyAlignment="1" applyProtection="1">
      <alignment horizontal="right" vertical="center" wrapText="1"/>
      <protection locked="0"/>
    </xf>
    <xf numFmtId="44" fontId="36" fillId="0" borderId="0" xfId="0" applyNumberFormat="1" applyFont="1" applyFill="1" applyBorder="1" applyAlignment="1" applyProtection="1">
      <alignment vertical="center" wrapText="1"/>
      <protection locked="0"/>
    </xf>
    <xf numFmtId="0" fontId="38" fillId="3" borderId="1" xfId="0" applyFont="1" applyFill="1" applyBorder="1" applyAlignment="1" applyProtection="1">
      <alignment horizontal="left" vertical="center" wrapText="1"/>
      <protection locked="0"/>
    </xf>
    <xf numFmtId="166" fontId="38" fillId="3" borderId="1" xfId="1" applyNumberFormat="1" applyFont="1" applyFill="1" applyBorder="1" applyAlignment="1" applyProtection="1">
      <alignment horizontal="center" vertical="center" wrapText="1"/>
      <protection locked="0"/>
    </xf>
    <xf numFmtId="168" fontId="38" fillId="3" borderId="1" xfId="1" applyNumberFormat="1" applyFont="1" applyFill="1" applyBorder="1" applyAlignment="1" applyProtection="1">
      <alignment horizontal="right" vertical="center" wrapText="1"/>
      <protection locked="0"/>
    </xf>
    <xf numFmtId="0" fontId="38" fillId="0" borderId="1" xfId="0" applyNumberFormat="1" applyFont="1" applyFill="1" applyBorder="1" applyAlignment="1">
      <alignment horizontal="right" vertical="center" wrapText="1"/>
    </xf>
    <xf numFmtId="168" fontId="38" fillId="0" borderId="1" xfId="1" applyNumberFormat="1" applyFont="1" applyFill="1" applyBorder="1" applyAlignment="1" applyProtection="1">
      <alignment horizontal="right" vertical="center" wrapText="1"/>
    </xf>
    <xf numFmtId="168" fontId="36" fillId="0" borderId="1" xfId="0" applyNumberFormat="1" applyFont="1" applyFill="1" applyBorder="1" applyAlignment="1">
      <alignment vertical="center" wrapText="1"/>
    </xf>
    <xf numFmtId="0" fontId="38" fillId="6" borderId="0" xfId="0" applyNumberFormat="1" applyFont="1" applyFill="1" applyAlignment="1">
      <alignment horizontal="right" vertical="center"/>
    </xf>
    <xf numFmtId="168" fontId="38" fillId="6" borderId="0" xfId="0" applyNumberFormat="1" applyFont="1" applyFill="1" applyAlignment="1">
      <alignment horizontal="right" vertical="center"/>
    </xf>
    <xf numFmtId="0" fontId="38" fillId="6" borderId="0" xfId="0" applyFont="1" applyFill="1" applyAlignment="1">
      <alignment horizontal="right" vertical="center"/>
    </xf>
    <xf numFmtId="168" fontId="38" fillId="6" borderId="0" xfId="0" applyNumberFormat="1" applyFont="1" applyFill="1" applyAlignment="1">
      <alignment vertical="center"/>
    </xf>
    <xf numFmtId="0" fontId="38" fillId="0" borderId="0" xfId="0" applyNumberFormat="1" applyFont="1" applyAlignment="1">
      <alignment horizontal="right" vertical="center"/>
    </xf>
    <xf numFmtId="168" fontId="38" fillId="0" borderId="0" xfId="0" applyNumberFormat="1" applyFont="1" applyAlignment="1">
      <alignment vertical="center"/>
    </xf>
    <xf numFmtId="0" fontId="38" fillId="0" borderId="0" xfId="0" applyNumberFormat="1" applyFont="1" applyAlignment="1">
      <alignment horizontal="center" vertical="center"/>
    </xf>
    <xf numFmtId="0" fontId="34" fillId="7" borderId="0" xfId="0" applyNumberFormat="1" applyFont="1" applyFill="1" applyAlignment="1">
      <alignment horizontal="right" vertical="center"/>
    </xf>
    <xf numFmtId="168" fontId="34" fillId="7" borderId="0" xfId="0" applyNumberFormat="1" applyFont="1" applyFill="1" applyAlignment="1">
      <alignment horizontal="right" vertical="center"/>
    </xf>
    <xf numFmtId="0" fontId="34" fillId="6" borderId="0" xfId="0" applyFont="1" applyFill="1" applyAlignment="1">
      <alignment vertical="center"/>
    </xf>
    <xf numFmtId="168" fontId="34" fillId="6" borderId="0" xfId="0" applyNumberFormat="1" applyFont="1" applyFill="1" applyAlignment="1">
      <alignment vertical="center"/>
    </xf>
    <xf numFmtId="0" fontId="34" fillId="6" borderId="0" xfId="0" applyNumberFormat="1" applyFont="1" applyFill="1" applyAlignment="1">
      <alignment vertical="center"/>
    </xf>
    <xf numFmtId="49" fontId="36" fillId="0" borderId="1" xfId="0" applyNumberFormat="1" applyFont="1" applyBorder="1" applyAlignment="1">
      <alignment vertical="center"/>
    </xf>
    <xf numFmtId="0" fontId="39" fillId="3" borderId="1" xfId="0" applyFont="1" applyFill="1" applyBorder="1" applyAlignment="1" applyProtection="1">
      <alignment horizontal="left" vertical="center" wrapText="1"/>
      <protection locked="0"/>
    </xf>
    <xf numFmtId="0" fontId="21" fillId="3" borderId="1" xfId="0" applyFont="1" applyFill="1" applyBorder="1" applyAlignment="1" applyProtection="1">
      <alignment horizontal="left" vertical="center" wrapText="1"/>
      <protection locked="0"/>
    </xf>
    <xf numFmtId="166" fontId="21" fillId="3" borderId="1" xfId="1" applyNumberFormat="1" applyFont="1" applyFill="1" applyBorder="1" applyAlignment="1" applyProtection="1">
      <alignment horizontal="center" vertical="center" wrapText="1"/>
      <protection locked="0"/>
    </xf>
    <xf numFmtId="1" fontId="21" fillId="3" borderId="1" xfId="1" applyNumberFormat="1" applyFont="1" applyFill="1" applyBorder="1" applyAlignment="1" applyProtection="1">
      <alignment horizontal="center" vertical="center" wrapText="1"/>
      <protection locked="0"/>
    </xf>
    <xf numFmtId="164" fontId="21" fillId="3" borderId="1" xfId="1" applyFont="1" applyFill="1" applyBorder="1" applyAlignment="1" applyProtection="1">
      <alignment horizontal="center" vertical="center" wrapText="1"/>
      <protection locked="0"/>
    </xf>
    <xf numFmtId="0" fontId="40" fillId="0" borderId="0" xfId="0" applyFont="1"/>
    <xf numFmtId="0" fontId="40" fillId="0" borderId="10" xfId="0" applyFont="1" applyBorder="1" applyAlignment="1">
      <alignment horizontal="justify" vertical="center" wrapText="1"/>
    </xf>
    <xf numFmtId="0" fontId="40" fillId="0" borderId="0" xfId="0" applyFont="1" applyAlignment="1">
      <alignment vertical="center"/>
    </xf>
    <xf numFmtId="17" fontId="28" fillId="0" borderId="0" xfId="0" applyNumberFormat="1" applyFont="1" applyAlignment="1">
      <alignment horizontal="center" vertical="center"/>
    </xf>
    <xf numFmtId="0" fontId="41" fillId="15" borderId="0" xfId="0" applyFont="1" applyFill="1" applyAlignment="1">
      <alignment vertical="center"/>
    </xf>
    <xf numFmtId="0" fontId="42" fillId="0" borderId="1" xfId="0" applyFont="1" applyBorder="1" applyAlignment="1">
      <alignment horizontal="center" vertical="center" wrapText="1"/>
    </xf>
    <xf numFmtId="49" fontId="42" fillId="0" borderId="1" xfId="0" applyNumberFormat="1" applyFont="1" applyBorder="1" applyAlignment="1">
      <alignment horizontal="center" vertical="center" wrapText="1"/>
    </xf>
    <xf numFmtId="49" fontId="42" fillId="0" borderId="1" xfId="0" applyNumberFormat="1" applyFont="1" applyBorder="1" applyAlignment="1">
      <alignment horizontal="left" vertical="top" wrapText="1"/>
    </xf>
    <xf numFmtId="168" fontId="42" fillId="0" borderId="1" xfId="0" applyNumberFormat="1" applyFont="1" applyBorder="1" applyAlignment="1">
      <alignment horizontal="right" vertical="center" wrapText="1"/>
    </xf>
    <xf numFmtId="44" fontId="36" fillId="0" borderId="1" xfId="1" applyNumberFormat="1" applyFont="1" applyFill="1" applyBorder="1" applyAlignment="1" applyProtection="1">
      <alignment horizontal="center" vertical="center" wrapText="1"/>
    </xf>
    <xf numFmtId="49" fontId="43" fillId="0" borderId="1" xfId="0" applyNumberFormat="1" applyFont="1" applyBorder="1" applyAlignment="1">
      <alignment horizontal="left" vertical="center" wrapText="1"/>
    </xf>
    <xf numFmtId="0" fontId="6" fillId="0" borderId="0" xfId="0" applyFont="1" applyAlignment="1">
      <alignment vertical="center" wrapText="1"/>
    </xf>
    <xf numFmtId="0" fontId="21" fillId="0" borderId="0" xfId="0" applyFont="1" applyAlignment="1">
      <alignment vertical="center"/>
    </xf>
    <xf numFmtId="0" fontId="21" fillId="0" borderId="0" xfId="0" applyFont="1" applyAlignment="1">
      <alignment horizontal="center" vertical="center"/>
    </xf>
    <xf numFmtId="0" fontId="35" fillId="7" borderId="1" xfId="0" applyFont="1" applyFill="1" applyBorder="1" applyAlignment="1">
      <alignment horizontal="center" vertical="center" wrapText="1"/>
    </xf>
    <xf numFmtId="0" fontId="34" fillId="0" borderId="0" xfId="0" applyFont="1" applyAlignment="1">
      <alignment vertical="center"/>
    </xf>
    <xf numFmtId="168" fontId="36" fillId="0" borderId="1" xfId="0" applyNumberFormat="1" applyFont="1" applyBorder="1" applyAlignment="1">
      <alignment horizontal="right" vertical="center" wrapText="1"/>
    </xf>
    <xf numFmtId="0" fontId="36" fillId="3" borderId="1" xfId="0" applyFont="1" applyFill="1" applyBorder="1" applyAlignment="1" applyProtection="1">
      <alignment horizontal="right" vertical="center" wrapText="1"/>
      <protection locked="0"/>
    </xf>
    <xf numFmtId="0" fontId="38" fillId="0" borderId="0" xfId="0" applyFont="1" applyAlignment="1">
      <alignment vertical="center"/>
    </xf>
    <xf numFmtId="0" fontId="38" fillId="0" borderId="0" xfId="0" applyFont="1" applyAlignment="1">
      <alignment horizontal="center" vertical="center" wrapText="1"/>
    </xf>
    <xf numFmtId="0" fontId="38" fillId="0" borderId="0" xfId="0" applyFont="1" applyAlignment="1">
      <alignment horizontal="center" vertical="center"/>
    </xf>
    <xf numFmtId="0" fontId="36" fillId="3" borderId="1" xfId="0" applyFont="1" applyFill="1" applyBorder="1" applyAlignment="1" applyProtection="1">
      <alignment horizontal="left" vertical="center" wrapText="1"/>
      <protection locked="0"/>
    </xf>
    <xf numFmtId="0" fontId="34" fillId="0" borderId="0" xfId="0" applyFont="1" applyAlignment="1">
      <alignment horizontal="center" vertical="center"/>
    </xf>
    <xf numFmtId="0" fontId="35" fillId="0" borderId="0" xfId="0" applyFont="1" applyAlignment="1">
      <alignment horizontal="center" vertical="center" wrapText="1"/>
    </xf>
    <xf numFmtId="49" fontId="38" fillId="0" borderId="0" xfId="0" applyNumberFormat="1" applyFont="1" applyAlignment="1">
      <alignment horizontal="center" vertical="center" wrapText="1"/>
    </xf>
    <xf numFmtId="49" fontId="38" fillId="0" borderId="0" xfId="0" applyNumberFormat="1" applyFont="1" applyAlignment="1">
      <alignment vertical="center" wrapText="1"/>
    </xf>
    <xf numFmtId="0" fontId="38" fillId="0" borderId="0" xfId="0" applyFont="1" applyAlignment="1">
      <alignment vertical="center" wrapText="1"/>
    </xf>
    <xf numFmtId="0" fontId="36" fillId="3" borderId="1" xfId="0" applyNumberFormat="1" applyFont="1" applyFill="1" applyBorder="1" applyAlignment="1" applyProtection="1">
      <alignment horizontal="right" vertical="center" wrapText="1"/>
      <protection locked="0"/>
    </xf>
    <xf numFmtId="0" fontId="36" fillId="0" borderId="5" xfId="0" applyNumberFormat="1" applyFont="1" applyBorder="1" applyAlignment="1">
      <alignment horizontal="right" vertical="center" wrapText="1"/>
    </xf>
    <xf numFmtId="168" fontId="36" fillId="0" borderId="5" xfId="1" applyNumberFormat="1" applyFont="1" applyFill="1" applyBorder="1" applyAlignment="1" applyProtection="1">
      <alignment horizontal="right" vertical="center" wrapText="1"/>
    </xf>
    <xf numFmtId="168" fontId="36" fillId="0" borderId="5" xfId="0" applyNumberFormat="1" applyFont="1" applyBorder="1" applyAlignment="1">
      <alignment vertical="center" wrapText="1"/>
    </xf>
    <xf numFmtId="164" fontId="38" fillId="3" borderId="1" xfId="1" applyFont="1" applyFill="1" applyBorder="1" applyAlignment="1" applyProtection="1">
      <alignment horizontal="center" vertical="center" wrapText="1"/>
      <protection locked="0"/>
    </xf>
    <xf numFmtId="49" fontId="42" fillId="0" borderId="1" xfId="0" applyNumberFormat="1" applyFont="1" applyBorder="1" applyAlignment="1">
      <alignment horizontal="left" vertical="center" wrapText="1"/>
    </xf>
    <xf numFmtId="0" fontId="42" fillId="0" borderId="1" xfId="0" applyFont="1" applyBorder="1" applyAlignment="1">
      <alignment horizontal="left" vertical="center" wrapText="1"/>
    </xf>
    <xf numFmtId="0" fontId="21" fillId="0" borderId="1" xfId="0" applyFont="1" applyBorder="1" applyAlignment="1">
      <alignment horizontal="center" vertical="center" wrapText="1"/>
    </xf>
    <xf numFmtId="49" fontId="21" fillId="0" borderId="1" xfId="0" applyNumberFormat="1" applyFont="1" applyBorder="1" applyAlignment="1">
      <alignment horizontal="center" vertical="center" wrapText="1"/>
    </xf>
    <xf numFmtId="164" fontId="21" fillId="0" borderId="1" xfId="1" applyFont="1" applyBorder="1" applyAlignment="1">
      <alignment horizontal="right" vertical="center" wrapText="1"/>
    </xf>
    <xf numFmtId="0" fontId="44" fillId="7" borderId="1" xfId="0" applyFont="1" applyFill="1" applyBorder="1" applyAlignment="1">
      <alignment horizontal="center" vertical="center" wrapText="1"/>
    </xf>
    <xf numFmtId="49" fontId="45" fillId="0" borderId="1" xfId="0" applyNumberFormat="1" applyFont="1" applyBorder="1" applyAlignment="1">
      <alignment horizontal="left" vertical="top" wrapText="1"/>
    </xf>
    <xf numFmtId="49" fontId="46" fillId="0" borderId="1" xfId="0" applyNumberFormat="1" applyFont="1" applyBorder="1" applyAlignment="1">
      <alignment vertical="center"/>
    </xf>
    <xf numFmtId="0" fontId="47" fillId="0" borderId="0" xfId="0" applyFont="1" applyFill="1" applyBorder="1" applyAlignment="1" applyProtection="1">
      <alignment horizontal="left" vertical="center" wrapText="1"/>
      <protection locked="0"/>
    </xf>
    <xf numFmtId="0" fontId="47" fillId="3" borderId="1" xfId="0" applyFont="1" applyFill="1" applyBorder="1" applyAlignment="1" applyProtection="1">
      <alignment horizontal="left" vertical="center" wrapText="1"/>
      <protection locked="0"/>
    </xf>
    <xf numFmtId="0" fontId="45" fillId="3" borderId="1" xfId="0" applyFont="1" applyFill="1" applyBorder="1" applyAlignment="1" applyProtection="1">
      <alignment horizontal="left" vertical="center" wrapText="1"/>
      <protection locked="0"/>
    </xf>
    <xf numFmtId="0" fontId="47" fillId="0" borderId="0" xfId="0" applyFont="1" applyAlignment="1">
      <alignment vertical="center"/>
    </xf>
    <xf numFmtId="0" fontId="48" fillId="0" borderId="0" xfId="0" applyFont="1" applyAlignment="1">
      <alignment vertical="center"/>
    </xf>
    <xf numFmtId="0" fontId="45" fillId="0" borderId="0" xfId="0" applyFont="1" applyAlignment="1">
      <alignment vertical="center"/>
    </xf>
    <xf numFmtId="1" fontId="34" fillId="7" borderId="0" xfId="0" applyNumberFormat="1" applyFont="1" applyFill="1" applyAlignment="1">
      <alignment horizontal="center" vertical="center"/>
    </xf>
    <xf numFmtId="168" fontId="34" fillId="0" borderId="0" xfId="1" applyNumberFormat="1" applyFont="1" applyFill="1" applyBorder="1" applyAlignment="1" applyProtection="1">
      <alignment horizontal="right" vertical="top" wrapText="1"/>
      <protection locked="0"/>
    </xf>
    <xf numFmtId="49" fontId="21" fillId="0" borderId="1" xfId="0" applyNumberFormat="1" applyFont="1" applyBorder="1" applyAlignment="1">
      <alignment horizontal="left" vertical="center" wrapText="1"/>
    </xf>
    <xf numFmtId="0" fontId="31" fillId="12" borderId="0" xfId="0" applyFont="1" applyFill="1" applyAlignment="1">
      <alignment horizontal="center" vertical="center" wrapText="1"/>
    </xf>
    <xf numFmtId="0" fontId="30"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7" xfId="0" applyFont="1" applyBorder="1" applyAlignment="1">
      <alignment horizontal="center" vertical="center" wrapText="1"/>
    </xf>
    <xf numFmtId="0" fontId="30" fillId="0" borderId="8" xfId="0" applyFont="1" applyBorder="1" applyAlignment="1">
      <alignment horizontal="center" vertical="center" wrapText="1"/>
    </xf>
    <xf numFmtId="0" fontId="22" fillId="7" borderId="0" xfId="0" applyFont="1" applyFill="1" applyAlignment="1">
      <alignment horizontal="center" vertical="center"/>
    </xf>
    <xf numFmtId="0" fontId="31" fillId="12" borderId="6" xfId="0" applyFont="1" applyFill="1" applyBorder="1" applyAlignment="1">
      <alignment horizontal="center" vertical="center" wrapText="1"/>
    </xf>
    <xf numFmtId="0" fontId="31" fillId="12" borderId="4" xfId="0" applyFont="1" applyFill="1" applyBorder="1" applyAlignment="1">
      <alignment horizontal="center" vertical="center" wrapText="1"/>
    </xf>
    <xf numFmtId="0" fontId="31" fillId="12" borderId="9" xfId="0" applyFont="1" applyFill="1" applyBorder="1" applyAlignment="1">
      <alignment horizontal="center" vertical="center" wrapText="1"/>
    </xf>
    <xf numFmtId="0" fontId="31" fillId="12" borderId="10" xfId="0" applyFont="1" applyFill="1" applyBorder="1" applyAlignment="1">
      <alignment horizontal="center" vertical="center" wrapText="1"/>
    </xf>
    <xf numFmtId="0" fontId="31" fillId="12" borderId="11" xfId="0" applyFont="1" applyFill="1" applyBorder="1" applyAlignment="1">
      <alignment horizontal="center" vertical="center" wrapText="1"/>
    </xf>
    <xf numFmtId="0" fontId="31" fillId="0" borderId="0" xfId="0" applyFont="1" applyAlignment="1">
      <alignment horizontal="center" vertical="center" wrapText="1"/>
    </xf>
    <xf numFmtId="0" fontId="25" fillId="0" borderId="0" xfId="0" applyFont="1" applyAlignment="1">
      <alignment horizontal="left" vertical="center"/>
    </xf>
    <xf numFmtId="0" fontId="14" fillId="2" borderId="2" xfId="0" applyFont="1" applyFill="1" applyBorder="1" applyAlignment="1" applyProtection="1">
      <alignment horizontal="left" vertical="center" wrapText="1"/>
      <protection locked="0"/>
    </xf>
    <xf numFmtId="0" fontId="14" fillId="2" borderId="7" xfId="0" applyFont="1" applyFill="1" applyBorder="1" applyAlignment="1" applyProtection="1">
      <alignment horizontal="left" vertical="center" wrapText="1"/>
      <protection locked="0"/>
    </xf>
    <xf numFmtId="0" fontId="14" fillId="2" borderId="8" xfId="0" applyFont="1" applyFill="1" applyBorder="1" applyAlignment="1" applyProtection="1">
      <alignment horizontal="left" vertical="center" wrapText="1"/>
      <protection locked="0"/>
    </xf>
    <xf numFmtId="0" fontId="28" fillId="3" borderId="1" xfId="0" applyFont="1" applyFill="1" applyBorder="1" applyAlignment="1">
      <alignment horizontal="center" vertical="center"/>
    </xf>
    <xf numFmtId="0" fontId="29" fillId="0" borderId="1" xfId="0" applyFont="1" applyBorder="1" applyAlignment="1">
      <alignment horizontal="center" vertical="center" wrapText="1"/>
    </xf>
    <xf numFmtId="0" fontId="16" fillId="13" borderId="0" xfId="0" applyFont="1" applyFill="1" applyAlignment="1">
      <alignment horizontal="center" vertical="center"/>
    </xf>
    <xf numFmtId="0" fontId="1" fillId="0" borderId="0" xfId="0" applyFont="1" applyAlignment="1">
      <alignment horizontal="center" vertical="center"/>
    </xf>
    <xf numFmtId="0" fontId="3" fillId="0" borderId="0" xfId="0" applyFont="1" applyAlignment="1">
      <alignment horizontal="center" vertical="center"/>
    </xf>
    <xf numFmtId="0" fontId="5" fillId="2" borderId="0" xfId="0" applyFont="1" applyFill="1" applyAlignment="1">
      <alignment horizontal="center" vertical="center" wrapText="1"/>
    </xf>
    <xf numFmtId="0" fontId="29" fillId="0" borderId="1" xfId="0" applyFont="1" applyBorder="1" applyAlignment="1" applyProtection="1">
      <alignment horizontal="center" vertical="center" wrapText="1"/>
      <protection locked="0"/>
    </xf>
    <xf numFmtId="0" fontId="29" fillId="0" borderId="8" xfId="0" applyFont="1" applyBorder="1" applyAlignment="1">
      <alignment horizontal="center" vertical="center" wrapText="1"/>
    </xf>
    <xf numFmtId="0" fontId="24" fillId="0" borderId="1" xfId="0" applyFont="1" applyBorder="1" applyAlignment="1">
      <alignment horizontal="center" vertical="center" wrapText="1"/>
    </xf>
  </cellXfs>
  <cellStyles count="4">
    <cellStyle name="Moneda" xfId="1" builtinId="4"/>
    <cellStyle name="Normal" xfId="0" builtinId="0"/>
    <cellStyle name="Normal 2" xfId="2" xr:uid="{00000000-0005-0000-0000-000002000000}"/>
    <cellStyle name="Normal 4"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R847"/>
  <sheetViews>
    <sheetView zoomScaleNormal="100" workbookViewId="0">
      <selection activeCell="R2" sqref="A2:R2"/>
    </sheetView>
  </sheetViews>
  <sheetFormatPr baseColWidth="10" defaultColWidth="10.85546875" defaultRowHeight="12.75"/>
  <cols>
    <col min="1" max="1" width="8.42578125" style="8" bestFit="1" customWidth="1"/>
    <col min="2" max="2" width="12" style="11" bestFit="1" customWidth="1"/>
    <col min="3" max="3" width="56.7109375" style="245" customWidth="1"/>
    <col min="4" max="4" width="35.42578125" style="212" customWidth="1"/>
    <col min="5" max="5" width="28.42578125" style="213" customWidth="1"/>
    <col min="6" max="6" width="26.85546875" style="212" customWidth="1"/>
    <col min="7" max="7" width="14.85546875" style="8" customWidth="1"/>
    <col min="8" max="8" width="13.42578125" style="78" customWidth="1"/>
    <col min="9" max="9" width="18" style="74" customWidth="1"/>
    <col min="10" max="10" width="20.85546875" style="77" customWidth="1"/>
    <col min="11" max="11" width="25.42578125" style="8" customWidth="1"/>
    <col min="12" max="12" width="15.42578125" style="11" customWidth="1"/>
    <col min="13" max="13" width="15.42578125" style="77" customWidth="1"/>
    <col min="14" max="14" width="31.42578125" style="8" customWidth="1"/>
    <col min="15" max="15" width="15.42578125" style="79" customWidth="1"/>
    <col min="16" max="16" width="15.42578125" style="77" customWidth="1"/>
    <col min="17" max="17" width="32.42578125" style="8" customWidth="1"/>
    <col min="18" max="18" width="41.85546875" style="8" customWidth="1"/>
    <col min="19" max="16384" width="10.85546875" style="8"/>
  </cols>
  <sheetData>
    <row r="1" spans="1:18" ht="129" customHeight="1">
      <c r="B1" s="249" t="s">
        <v>10552</v>
      </c>
      <c r="C1" s="249"/>
      <c r="D1" s="249"/>
      <c r="E1" s="249"/>
      <c r="F1" s="249"/>
      <c r="G1" s="249"/>
      <c r="H1" s="249"/>
      <c r="I1" s="249"/>
      <c r="J1" s="249"/>
      <c r="K1" s="249"/>
      <c r="L1" s="251" t="s">
        <v>8752</v>
      </c>
      <c r="M1" s="252"/>
      <c r="N1" s="253"/>
      <c r="O1" s="250" t="s">
        <v>8753</v>
      </c>
      <c r="P1" s="250"/>
      <c r="Q1" s="250"/>
      <c r="R1" s="72"/>
    </row>
    <row r="2" spans="1:18" s="10" customFormat="1" ht="60.75" customHeight="1">
      <c r="A2" s="60" t="s">
        <v>74</v>
      </c>
      <c r="B2" s="81" t="s">
        <v>75</v>
      </c>
      <c r="C2" s="237" t="s">
        <v>49</v>
      </c>
      <c r="D2" s="214" t="s">
        <v>43</v>
      </c>
      <c r="E2" s="214" t="s">
        <v>41</v>
      </c>
      <c r="F2" s="214" t="s">
        <v>42</v>
      </c>
      <c r="G2" s="82" t="s">
        <v>733</v>
      </c>
      <c r="H2" s="148" t="s">
        <v>732</v>
      </c>
      <c r="I2" s="149" t="s">
        <v>62</v>
      </c>
      <c r="J2" s="150" t="s">
        <v>63</v>
      </c>
      <c r="K2" s="151" t="s">
        <v>64</v>
      </c>
      <c r="L2" s="83" t="s">
        <v>8745</v>
      </c>
      <c r="M2" s="84" t="s">
        <v>8746</v>
      </c>
      <c r="N2" s="85" t="s">
        <v>8743</v>
      </c>
      <c r="O2" s="152" t="s">
        <v>8747</v>
      </c>
      <c r="P2" s="84" t="s">
        <v>8748</v>
      </c>
      <c r="Q2" s="85" t="s">
        <v>8744</v>
      </c>
      <c r="R2" s="87" t="s">
        <v>38</v>
      </c>
    </row>
    <row r="3" spans="1:18" s="6" customFormat="1" ht="35.1" customHeight="1">
      <c r="A3" s="234">
        <v>1</v>
      </c>
      <c r="B3" s="235" t="s">
        <v>1759</v>
      </c>
      <c r="C3" s="238" t="s">
        <v>1760</v>
      </c>
      <c r="D3" s="248" t="s">
        <v>1761</v>
      </c>
      <c r="E3" s="248" t="s">
        <v>1762</v>
      </c>
      <c r="F3" s="248" t="s">
        <v>6145</v>
      </c>
      <c r="G3" s="234">
        <v>2020</v>
      </c>
      <c r="H3" s="236">
        <v>5719</v>
      </c>
      <c r="I3" s="153">
        <f>O3+L3</f>
        <v>0</v>
      </c>
      <c r="J3" s="229">
        <f t="shared" ref="J3:J66" si="0">H3*I3</f>
        <v>0</v>
      </c>
      <c r="K3" s="155"/>
      <c r="L3" s="156"/>
      <c r="M3" s="230">
        <f t="shared" ref="M3:M66" si="1">L3*H3</f>
        <v>0</v>
      </c>
      <c r="N3" s="158"/>
      <c r="O3" s="159"/>
      <c r="P3" s="157">
        <f>O3*H3</f>
        <v>0</v>
      </c>
      <c r="Q3" s="158"/>
      <c r="R3" s="160"/>
    </row>
    <row r="4" spans="1:18" s="6" customFormat="1" ht="35.1" customHeight="1">
      <c r="A4" s="234">
        <v>2</v>
      </c>
      <c r="B4" s="235" t="s">
        <v>10184</v>
      </c>
      <c r="C4" s="238" t="s">
        <v>10185</v>
      </c>
      <c r="D4" s="248" t="s">
        <v>10186</v>
      </c>
      <c r="E4" s="248" t="s">
        <v>1742</v>
      </c>
      <c r="F4" s="248" t="s">
        <v>10187</v>
      </c>
      <c r="G4" s="234">
        <v>2026</v>
      </c>
      <c r="H4" s="236">
        <v>191</v>
      </c>
      <c r="I4" s="153">
        <f t="shared" ref="I4:I67" si="2">O4+L4</f>
        <v>0</v>
      </c>
      <c r="J4" s="229">
        <f t="shared" si="0"/>
        <v>0</v>
      </c>
      <c r="K4" s="155"/>
      <c r="L4" s="156"/>
      <c r="M4" s="230">
        <f t="shared" si="1"/>
        <v>0</v>
      </c>
      <c r="N4" s="158"/>
      <c r="O4" s="159"/>
      <c r="P4" s="157">
        <f t="shared" ref="P4:P67" si="3">O4*H4</f>
        <v>0</v>
      </c>
      <c r="Q4" s="158"/>
      <c r="R4" s="160"/>
    </row>
    <row r="5" spans="1:18" s="6" customFormat="1" ht="35.1" customHeight="1">
      <c r="A5" s="234">
        <v>3</v>
      </c>
      <c r="B5" s="235" t="s">
        <v>6112</v>
      </c>
      <c r="C5" s="238" t="s">
        <v>6113</v>
      </c>
      <c r="D5" s="248" t="s">
        <v>69</v>
      </c>
      <c r="E5" s="248" t="s">
        <v>1742</v>
      </c>
      <c r="F5" s="248" t="s">
        <v>6114</v>
      </c>
      <c r="G5" s="234">
        <v>2025</v>
      </c>
      <c r="H5" s="236">
        <v>557</v>
      </c>
      <c r="I5" s="153">
        <f t="shared" si="2"/>
        <v>0</v>
      </c>
      <c r="J5" s="229">
        <f t="shared" si="0"/>
        <v>0</v>
      </c>
      <c r="K5" s="155"/>
      <c r="L5" s="156"/>
      <c r="M5" s="230">
        <f t="shared" si="1"/>
        <v>0</v>
      </c>
      <c r="N5" s="158"/>
      <c r="O5" s="159"/>
      <c r="P5" s="157">
        <f t="shared" si="3"/>
        <v>0</v>
      </c>
      <c r="Q5" s="158"/>
      <c r="R5" s="160"/>
    </row>
    <row r="6" spans="1:18" s="6" customFormat="1" ht="35.1" customHeight="1">
      <c r="A6" s="234">
        <v>4</v>
      </c>
      <c r="B6" s="235" t="s">
        <v>4322</v>
      </c>
      <c r="C6" s="238" t="s">
        <v>4323</v>
      </c>
      <c r="D6" s="248" t="s">
        <v>69</v>
      </c>
      <c r="E6" s="248" t="s">
        <v>1742</v>
      </c>
      <c r="F6" s="248" t="s">
        <v>4324</v>
      </c>
      <c r="G6" s="234">
        <v>2023</v>
      </c>
      <c r="H6" s="236">
        <v>505</v>
      </c>
      <c r="I6" s="153">
        <f t="shared" si="2"/>
        <v>0</v>
      </c>
      <c r="J6" s="229">
        <f t="shared" si="0"/>
        <v>0</v>
      </c>
      <c r="K6" s="155"/>
      <c r="L6" s="156"/>
      <c r="M6" s="230">
        <f t="shared" si="1"/>
        <v>0</v>
      </c>
      <c r="N6" s="158"/>
      <c r="O6" s="159"/>
      <c r="P6" s="157">
        <f t="shared" si="3"/>
        <v>0</v>
      </c>
      <c r="Q6" s="158"/>
      <c r="R6" s="160"/>
    </row>
    <row r="7" spans="1:18" s="6" customFormat="1" ht="35.1" customHeight="1">
      <c r="A7" s="234">
        <v>5</v>
      </c>
      <c r="B7" s="235" t="s">
        <v>4325</v>
      </c>
      <c r="C7" s="238" t="s">
        <v>4326</v>
      </c>
      <c r="D7" s="248" t="s">
        <v>69</v>
      </c>
      <c r="E7" s="248" t="s">
        <v>1742</v>
      </c>
      <c r="F7" s="248" t="s">
        <v>4327</v>
      </c>
      <c r="G7" s="234">
        <v>2023</v>
      </c>
      <c r="H7" s="236">
        <v>396</v>
      </c>
      <c r="I7" s="153">
        <f t="shared" si="2"/>
        <v>0</v>
      </c>
      <c r="J7" s="229">
        <f t="shared" si="0"/>
        <v>0</v>
      </c>
      <c r="K7" s="155"/>
      <c r="L7" s="156"/>
      <c r="M7" s="230">
        <f>L7*H7</f>
        <v>0</v>
      </c>
      <c r="N7" s="158"/>
      <c r="O7" s="159"/>
      <c r="P7" s="157">
        <f t="shared" si="3"/>
        <v>0</v>
      </c>
      <c r="Q7" s="158"/>
      <c r="R7" s="160"/>
    </row>
    <row r="8" spans="1:18" s="6" customFormat="1" ht="35.1" customHeight="1">
      <c r="A8" s="234">
        <v>6</v>
      </c>
      <c r="B8" s="235" t="s">
        <v>4328</v>
      </c>
      <c r="C8" s="238" t="s">
        <v>1741</v>
      </c>
      <c r="D8" s="248" t="s">
        <v>69</v>
      </c>
      <c r="E8" s="248" t="s">
        <v>1742</v>
      </c>
      <c r="F8" s="248" t="s">
        <v>1743</v>
      </c>
      <c r="G8" s="234">
        <v>2025</v>
      </c>
      <c r="H8" s="236">
        <v>926</v>
      </c>
      <c r="I8" s="153">
        <f t="shared" si="2"/>
        <v>0</v>
      </c>
      <c r="J8" s="229">
        <f t="shared" si="0"/>
        <v>0</v>
      </c>
      <c r="K8" s="155"/>
      <c r="L8" s="156"/>
      <c r="M8" s="230">
        <f t="shared" si="1"/>
        <v>0</v>
      </c>
      <c r="N8" s="158"/>
      <c r="O8" s="159"/>
      <c r="P8" s="157">
        <f t="shared" si="3"/>
        <v>0</v>
      </c>
      <c r="Q8" s="158"/>
      <c r="R8" s="160"/>
    </row>
    <row r="9" spans="1:18" s="6" customFormat="1" ht="35.1" customHeight="1">
      <c r="A9" s="234">
        <v>7</v>
      </c>
      <c r="B9" s="235" t="s">
        <v>909</v>
      </c>
      <c r="C9" s="238" t="s">
        <v>6117</v>
      </c>
      <c r="D9" s="248" t="s">
        <v>10188</v>
      </c>
      <c r="E9" s="248" t="s">
        <v>339</v>
      </c>
      <c r="F9" s="248" t="s">
        <v>6118</v>
      </c>
      <c r="G9" s="234">
        <v>2021</v>
      </c>
      <c r="H9" s="236">
        <v>1984.89</v>
      </c>
      <c r="I9" s="153">
        <f t="shared" si="2"/>
        <v>0</v>
      </c>
      <c r="J9" s="229">
        <f t="shared" si="0"/>
        <v>0</v>
      </c>
      <c r="K9" s="155"/>
      <c r="L9" s="156"/>
      <c r="M9" s="230">
        <f t="shared" si="1"/>
        <v>0</v>
      </c>
      <c r="N9" s="158"/>
      <c r="O9" s="159"/>
      <c r="P9" s="157">
        <f t="shared" si="3"/>
        <v>0</v>
      </c>
      <c r="Q9" s="158"/>
      <c r="R9" s="160"/>
    </row>
    <row r="10" spans="1:18" s="6" customFormat="1" ht="35.1" customHeight="1">
      <c r="A10" s="234">
        <v>8</v>
      </c>
      <c r="B10" s="235" t="s">
        <v>10189</v>
      </c>
      <c r="C10" s="238" t="s">
        <v>10190</v>
      </c>
      <c r="D10" s="248" t="s">
        <v>69</v>
      </c>
      <c r="E10" s="248" t="s">
        <v>339</v>
      </c>
      <c r="F10" s="248" t="s">
        <v>10191</v>
      </c>
      <c r="G10" s="234">
        <v>2026</v>
      </c>
      <c r="H10" s="236">
        <v>3211.77</v>
      </c>
      <c r="I10" s="153">
        <f t="shared" si="2"/>
        <v>0</v>
      </c>
      <c r="J10" s="229">
        <f t="shared" si="0"/>
        <v>0</v>
      </c>
      <c r="K10" s="155"/>
      <c r="L10" s="156"/>
      <c r="M10" s="230">
        <f t="shared" si="1"/>
        <v>0</v>
      </c>
      <c r="N10" s="158"/>
      <c r="O10" s="159"/>
      <c r="P10" s="157">
        <f t="shared" si="3"/>
        <v>0</v>
      </c>
      <c r="Q10" s="158"/>
      <c r="R10" s="160"/>
    </row>
    <row r="11" spans="1:18" s="6" customFormat="1" ht="35.1" customHeight="1">
      <c r="A11" s="234">
        <v>9</v>
      </c>
      <c r="B11" s="235" t="s">
        <v>913</v>
      </c>
      <c r="C11" s="238" t="s">
        <v>6120</v>
      </c>
      <c r="D11" s="248" t="s">
        <v>10192</v>
      </c>
      <c r="E11" s="248" t="s">
        <v>339</v>
      </c>
      <c r="F11" s="248" t="s">
        <v>6121</v>
      </c>
      <c r="G11" s="234">
        <v>2021</v>
      </c>
      <c r="H11" s="236">
        <v>2966.98</v>
      </c>
      <c r="I11" s="153">
        <f t="shared" si="2"/>
        <v>0</v>
      </c>
      <c r="J11" s="229">
        <f t="shared" si="0"/>
        <v>0</v>
      </c>
      <c r="K11" s="155"/>
      <c r="L11" s="156"/>
      <c r="M11" s="230">
        <f t="shared" si="1"/>
        <v>0</v>
      </c>
      <c r="N11" s="158"/>
      <c r="O11" s="159"/>
      <c r="P11" s="157">
        <f t="shared" si="3"/>
        <v>0</v>
      </c>
      <c r="Q11" s="158"/>
      <c r="R11" s="160"/>
    </row>
    <row r="12" spans="1:18" s="6" customFormat="1" ht="35.1" customHeight="1">
      <c r="A12" s="234">
        <v>10</v>
      </c>
      <c r="B12" s="235" t="s">
        <v>338</v>
      </c>
      <c r="C12" s="238" t="s">
        <v>4329</v>
      </c>
      <c r="D12" s="248" t="s">
        <v>10193</v>
      </c>
      <c r="E12" s="248" t="s">
        <v>339</v>
      </c>
      <c r="F12" s="248" t="s">
        <v>1744</v>
      </c>
      <c r="G12" s="234">
        <v>2025</v>
      </c>
      <c r="H12" s="236">
        <v>4395.63</v>
      </c>
      <c r="I12" s="153">
        <f t="shared" si="2"/>
        <v>0</v>
      </c>
      <c r="J12" s="229">
        <f t="shared" si="0"/>
        <v>0</v>
      </c>
      <c r="K12" s="155"/>
      <c r="L12" s="156"/>
      <c r="M12" s="230">
        <f t="shared" si="1"/>
        <v>0</v>
      </c>
      <c r="N12" s="158"/>
      <c r="O12" s="159"/>
      <c r="P12" s="157">
        <f t="shared" si="3"/>
        <v>0</v>
      </c>
      <c r="Q12" s="158"/>
      <c r="R12" s="160"/>
    </row>
    <row r="13" spans="1:18" s="6" customFormat="1" ht="35.1" customHeight="1">
      <c r="A13" s="234">
        <v>11</v>
      </c>
      <c r="B13" s="235" t="s">
        <v>1745</v>
      </c>
      <c r="C13" s="238" t="s">
        <v>1746</v>
      </c>
      <c r="D13" s="248" t="s">
        <v>69</v>
      </c>
      <c r="E13" s="248" t="s">
        <v>339</v>
      </c>
      <c r="F13" s="248" t="s">
        <v>1747</v>
      </c>
      <c r="G13" s="234">
        <v>2024</v>
      </c>
      <c r="H13" s="236">
        <v>15006.17</v>
      </c>
      <c r="I13" s="153">
        <f t="shared" si="2"/>
        <v>0</v>
      </c>
      <c r="J13" s="229">
        <f t="shared" si="0"/>
        <v>0</v>
      </c>
      <c r="K13" s="155"/>
      <c r="L13" s="156"/>
      <c r="M13" s="230">
        <f t="shared" si="1"/>
        <v>0</v>
      </c>
      <c r="N13" s="158"/>
      <c r="O13" s="159"/>
      <c r="P13" s="157">
        <f t="shared" si="3"/>
        <v>0</v>
      </c>
      <c r="Q13" s="158"/>
      <c r="R13" s="160"/>
    </row>
    <row r="14" spans="1:18" s="6" customFormat="1" ht="35.1" customHeight="1">
      <c r="A14" s="234">
        <v>12</v>
      </c>
      <c r="B14" s="235" t="s">
        <v>4330</v>
      </c>
      <c r="C14" s="238" t="s">
        <v>4331</v>
      </c>
      <c r="D14" s="248" t="s">
        <v>69</v>
      </c>
      <c r="E14" s="248" t="s">
        <v>339</v>
      </c>
      <c r="F14" s="248" t="s">
        <v>4332</v>
      </c>
      <c r="G14" s="234">
        <v>2025</v>
      </c>
      <c r="H14" s="236">
        <v>18706.98</v>
      </c>
      <c r="I14" s="153">
        <f t="shared" si="2"/>
        <v>0</v>
      </c>
      <c r="J14" s="229">
        <f t="shared" si="0"/>
        <v>0</v>
      </c>
      <c r="K14" s="155"/>
      <c r="L14" s="156"/>
      <c r="M14" s="230">
        <f t="shared" si="1"/>
        <v>0</v>
      </c>
      <c r="N14" s="158"/>
      <c r="O14" s="159"/>
      <c r="P14" s="157">
        <f t="shared" si="3"/>
        <v>0</v>
      </c>
      <c r="Q14" s="158"/>
      <c r="R14" s="160"/>
    </row>
    <row r="15" spans="1:18" s="6" customFormat="1" ht="35.1" customHeight="1">
      <c r="A15" s="234">
        <v>13</v>
      </c>
      <c r="B15" s="235" t="s">
        <v>10194</v>
      </c>
      <c r="C15" s="238" t="s">
        <v>10195</v>
      </c>
      <c r="D15" s="248" t="s">
        <v>69</v>
      </c>
      <c r="E15" s="248" t="s">
        <v>339</v>
      </c>
      <c r="F15" s="248" t="s">
        <v>10196</v>
      </c>
      <c r="G15" s="234">
        <v>2026</v>
      </c>
      <c r="H15" s="236">
        <v>16579.689999999999</v>
      </c>
      <c r="I15" s="153">
        <f t="shared" si="2"/>
        <v>0</v>
      </c>
      <c r="J15" s="229">
        <f t="shared" si="0"/>
        <v>0</v>
      </c>
      <c r="K15" s="155"/>
      <c r="L15" s="156"/>
      <c r="M15" s="230">
        <f t="shared" si="1"/>
        <v>0</v>
      </c>
      <c r="N15" s="158"/>
      <c r="O15" s="159"/>
      <c r="P15" s="157">
        <f t="shared" si="3"/>
        <v>0</v>
      </c>
      <c r="Q15" s="158"/>
      <c r="R15" s="160"/>
    </row>
    <row r="16" spans="1:18" s="6" customFormat="1" ht="35.1" customHeight="1">
      <c r="A16" s="234">
        <v>14</v>
      </c>
      <c r="B16" s="235" t="s">
        <v>77</v>
      </c>
      <c r="C16" s="238" t="s">
        <v>4333</v>
      </c>
      <c r="D16" s="248" t="s">
        <v>69</v>
      </c>
      <c r="E16" s="248" t="s">
        <v>339</v>
      </c>
      <c r="F16" s="248" t="s">
        <v>78</v>
      </c>
      <c r="G16" s="234">
        <v>2025</v>
      </c>
      <c r="H16" s="236">
        <v>18645.64</v>
      </c>
      <c r="I16" s="153">
        <f t="shared" si="2"/>
        <v>0</v>
      </c>
      <c r="J16" s="229">
        <f t="shared" si="0"/>
        <v>0</v>
      </c>
      <c r="K16" s="155"/>
      <c r="L16" s="156"/>
      <c r="M16" s="230">
        <f t="shared" si="1"/>
        <v>0</v>
      </c>
      <c r="N16" s="158"/>
      <c r="O16" s="159"/>
      <c r="P16" s="157">
        <f t="shared" si="3"/>
        <v>0</v>
      </c>
      <c r="Q16" s="158"/>
      <c r="R16" s="160"/>
    </row>
    <row r="17" spans="1:18" s="6" customFormat="1" ht="35.1" customHeight="1">
      <c r="A17" s="234">
        <v>15</v>
      </c>
      <c r="B17" s="235" t="s">
        <v>10197</v>
      </c>
      <c r="C17" s="238" t="s">
        <v>10198</v>
      </c>
      <c r="D17" s="248" t="s">
        <v>8755</v>
      </c>
      <c r="E17" s="248" t="s">
        <v>339</v>
      </c>
      <c r="F17" s="248" t="s">
        <v>8756</v>
      </c>
      <c r="G17" s="234">
        <v>2026</v>
      </c>
      <c r="H17" s="236">
        <v>14878.32</v>
      </c>
      <c r="I17" s="153">
        <f t="shared" si="2"/>
        <v>0</v>
      </c>
      <c r="J17" s="229">
        <f t="shared" si="0"/>
        <v>0</v>
      </c>
      <c r="K17" s="155"/>
      <c r="L17" s="156"/>
      <c r="M17" s="230">
        <f t="shared" si="1"/>
        <v>0</v>
      </c>
      <c r="N17" s="158"/>
      <c r="O17" s="159"/>
      <c r="P17" s="157">
        <f t="shared" si="3"/>
        <v>0</v>
      </c>
      <c r="Q17" s="158"/>
      <c r="R17" s="160"/>
    </row>
    <row r="18" spans="1:18" s="6" customFormat="1" ht="35.1" customHeight="1">
      <c r="A18" s="234">
        <v>16</v>
      </c>
      <c r="B18" s="235" t="s">
        <v>6123</v>
      </c>
      <c r="C18" s="238" t="s">
        <v>6124</v>
      </c>
      <c r="D18" s="248" t="s">
        <v>10186</v>
      </c>
      <c r="E18" s="248" t="s">
        <v>339</v>
      </c>
      <c r="F18" s="248" t="s">
        <v>6125</v>
      </c>
      <c r="G18" s="234">
        <v>2026</v>
      </c>
      <c r="H18" s="236">
        <v>2667</v>
      </c>
      <c r="I18" s="153">
        <f t="shared" si="2"/>
        <v>0</v>
      </c>
      <c r="J18" s="229">
        <f t="shared" si="0"/>
        <v>0</v>
      </c>
      <c r="K18" s="155"/>
      <c r="L18" s="156"/>
      <c r="M18" s="230">
        <f t="shared" si="1"/>
        <v>0</v>
      </c>
      <c r="N18" s="158"/>
      <c r="O18" s="159"/>
      <c r="P18" s="157">
        <f t="shared" si="3"/>
        <v>0</v>
      </c>
      <c r="Q18" s="158"/>
      <c r="R18" s="160"/>
    </row>
    <row r="19" spans="1:18" s="6" customFormat="1" ht="35.1" customHeight="1">
      <c r="A19" s="234">
        <v>17</v>
      </c>
      <c r="B19" s="235" t="s">
        <v>6126</v>
      </c>
      <c r="C19" s="238" t="s">
        <v>6127</v>
      </c>
      <c r="D19" s="248" t="s">
        <v>10186</v>
      </c>
      <c r="E19" s="248" t="s">
        <v>339</v>
      </c>
      <c r="F19" s="248" t="s">
        <v>6128</v>
      </c>
      <c r="G19" s="234">
        <v>2025</v>
      </c>
      <c r="H19" s="236">
        <v>1944.42</v>
      </c>
      <c r="I19" s="153">
        <f t="shared" si="2"/>
        <v>0</v>
      </c>
      <c r="J19" s="229">
        <f t="shared" si="0"/>
        <v>0</v>
      </c>
      <c r="K19" s="155"/>
      <c r="L19" s="156"/>
      <c r="M19" s="230">
        <f t="shared" si="1"/>
        <v>0</v>
      </c>
      <c r="N19" s="158"/>
      <c r="O19" s="159"/>
      <c r="P19" s="157">
        <f t="shared" si="3"/>
        <v>0</v>
      </c>
      <c r="Q19" s="158"/>
      <c r="R19" s="160"/>
    </row>
    <row r="20" spans="1:18" s="6" customFormat="1" ht="35.1" customHeight="1">
      <c r="A20" s="234">
        <v>18</v>
      </c>
      <c r="B20" s="235" t="s">
        <v>734</v>
      </c>
      <c r="C20" s="238" t="s">
        <v>735</v>
      </c>
      <c r="D20" s="248" t="s">
        <v>69</v>
      </c>
      <c r="E20" s="248" t="s">
        <v>339</v>
      </c>
      <c r="F20" s="248" t="s">
        <v>1748</v>
      </c>
      <c r="G20" s="234">
        <v>2024</v>
      </c>
      <c r="H20" s="236">
        <v>4687.45</v>
      </c>
      <c r="I20" s="153">
        <f t="shared" si="2"/>
        <v>0</v>
      </c>
      <c r="J20" s="229">
        <f t="shared" si="0"/>
        <v>0</v>
      </c>
      <c r="K20" s="155"/>
      <c r="L20" s="156"/>
      <c r="M20" s="230">
        <f t="shared" si="1"/>
        <v>0</v>
      </c>
      <c r="N20" s="158"/>
      <c r="O20" s="159"/>
      <c r="P20" s="157">
        <f t="shared" si="3"/>
        <v>0</v>
      </c>
      <c r="Q20" s="158"/>
      <c r="R20" s="160"/>
    </row>
    <row r="21" spans="1:18" s="6" customFormat="1" ht="35.1" customHeight="1">
      <c r="A21" s="234">
        <v>19</v>
      </c>
      <c r="B21" s="235" t="s">
        <v>340</v>
      </c>
      <c r="C21" s="238" t="s">
        <v>4334</v>
      </c>
      <c r="D21" s="248" t="s">
        <v>10192</v>
      </c>
      <c r="E21" s="248" t="s">
        <v>339</v>
      </c>
      <c r="F21" s="248" t="s">
        <v>79</v>
      </c>
      <c r="G21" s="234">
        <v>2023</v>
      </c>
      <c r="H21" s="236">
        <v>2607.2800000000002</v>
      </c>
      <c r="I21" s="153">
        <f t="shared" si="2"/>
        <v>0</v>
      </c>
      <c r="J21" s="229">
        <f t="shared" si="0"/>
        <v>0</v>
      </c>
      <c r="K21" s="155"/>
      <c r="L21" s="156"/>
      <c r="M21" s="230">
        <f t="shared" si="1"/>
        <v>0</v>
      </c>
      <c r="N21" s="158"/>
      <c r="O21" s="159"/>
      <c r="P21" s="157">
        <f t="shared" si="3"/>
        <v>0</v>
      </c>
      <c r="Q21" s="158"/>
      <c r="R21" s="160"/>
    </row>
    <row r="22" spans="1:18" s="6" customFormat="1" ht="35.1" customHeight="1">
      <c r="A22" s="234">
        <v>20</v>
      </c>
      <c r="B22" s="235" t="s">
        <v>6129</v>
      </c>
      <c r="C22" s="238" t="s">
        <v>6130</v>
      </c>
      <c r="D22" s="248" t="s">
        <v>69</v>
      </c>
      <c r="E22" s="248" t="s">
        <v>339</v>
      </c>
      <c r="F22" s="248" t="s">
        <v>6131</v>
      </c>
      <c r="G22" s="234">
        <v>2025</v>
      </c>
      <c r="H22" s="236">
        <v>1215.27</v>
      </c>
      <c r="I22" s="153">
        <f t="shared" si="2"/>
        <v>0</v>
      </c>
      <c r="J22" s="229">
        <f t="shared" si="0"/>
        <v>0</v>
      </c>
      <c r="K22" s="155"/>
      <c r="L22" s="156"/>
      <c r="M22" s="230">
        <f t="shared" si="1"/>
        <v>0</v>
      </c>
      <c r="N22" s="158"/>
      <c r="O22" s="159"/>
      <c r="P22" s="157">
        <f t="shared" si="3"/>
        <v>0</v>
      </c>
      <c r="Q22" s="158"/>
      <c r="R22" s="160"/>
    </row>
    <row r="23" spans="1:18" s="6" customFormat="1" ht="35.1" customHeight="1">
      <c r="A23" s="234">
        <v>21</v>
      </c>
      <c r="B23" s="235" t="s">
        <v>910</v>
      </c>
      <c r="C23" s="238" t="s">
        <v>911</v>
      </c>
      <c r="D23" s="248" t="s">
        <v>10199</v>
      </c>
      <c r="E23" s="248" t="s">
        <v>339</v>
      </c>
      <c r="F23" s="248" t="s">
        <v>912</v>
      </c>
      <c r="G23" s="234">
        <v>2025</v>
      </c>
      <c r="H23" s="236">
        <v>7564.57</v>
      </c>
      <c r="I23" s="153">
        <f t="shared" si="2"/>
        <v>0</v>
      </c>
      <c r="J23" s="229">
        <f t="shared" si="0"/>
        <v>0</v>
      </c>
      <c r="K23" s="155"/>
      <c r="L23" s="156"/>
      <c r="M23" s="230">
        <f t="shared" si="1"/>
        <v>0</v>
      </c>
      <c r="N23" s="158"/>
      <c r="O23" s="159"/>
      <c r="P23" s="157">
        <f t="shared" si="3"/>
        <v>0</v>
      </c>
      <c r="Q23" s="158"/>
      <c r="R23" s="160"/>
    </row>
    <row r="24" spans="1:18" s="6" customFormat="1" ht="35.1" customHeight="1">
      <c r="A24" s="234">
        <v>22</v>
      </c>
      <c r="B24" s="235" t="s">
        <v>4335</v>
      </c>
      <c r="C24" s="238" t="s">
        <v>4336</v>
      </c>
      <c r="D24" s="248" t="s">
        <v>10200</v>
      </c>
      <c r="E24" s="248" t="s">
        <v>339</v>
      </c>
      <c r="F24" s="248" t="s">
        <v>4337</v>
      </c>
      <c r="G24" s="234">
        <v>2023</v>
      </c>
      <c r="H24" s="236">
        <v>2409.48</v>
      </c>
      <c r="I24" s="153">
        <f t="shared" si="2"/>
        <v>0</v>
      </c>
      <c r="J24" s="229">
        <f t="shared" si="0"/>
        <v>0</v>
      </c>
      <c r="K24" s="155"/>
      <c r="L24" s="156"/>
      <c r="M24" s="230">
        <f t="shared" si="1"/>
        <v>0</v>
      </c>
      <c r="N24" s="158"/>
      <c r="O24" s="159"/>
      <c r="P24" s="157">
        <f t="shared" si="3"/>
        <v>0</v>
      </c>
      <c r="Q24" s="158"/>
      <c r="R24" s="160"/>
    </row>
    <row r="25" spans="1:18" s="6" customFormat="1" ht="35.1" customHeight="1">
      <c r="A25" s="234">
        <v>23</v>
      </c>
      <c r="B25" s="235" t="s">
        <v>6132</v>
      </c>
      <c r="C25" s="238" t="s">
        <v>6133</v>
      </c>
      <c r="D25" s="248" t="s">
        <v>10186</v>
      </c>
      <c r="E25" s="248" t="s">
        <v>339</v>
      </c>
      <c r="F25" s="248" t="s">
        <v>6134</v>
      </c>
      <c r="G25" s="234">
        <v>2025</v>
      </c>
      <c r="H25" s="236">
        <v>437.15</v>
      </c>
      <c r="I25" s="153">
        <f t="shared" si="2"/>
        <v>0</v>
      </c>
      <c r="J25" s="229">
        <f t="shared" si="0"/>
        <v>0</v>
      </c>
      <c r="K25" s="155"/>
      <c r="L25" s="156"/>
      <c r="M25" s="230">
        <f t="shared" si="1"/>
        <v>0</v>
      </c>
      <c r="N25" s="158"/>
      <c r="O25" s="159"/>
      <c r="P25" s="157">
        <f t="shared" si="3"/>
        <v>0</v>
      </c>
      <c r="Q25" s="158"/>
      <c r="R25" s="160"/>
    </row>
    <row r="26" spans="1:18" s="6" customFormat="1" ht="35.1" customHeight="1">
      <c r="A26" s="234">
        <v>24</v>
      </c>
      <c r="B26" s="235" t="s">
        <v>1749</v>
      </c>
      <c r="C26" s="238" t="s">
        <v>4338</v>
      </c>
      <c r="D26" s="248" t="s">
        <v>10192</v>
      </c>
      <c r="E26" s="248" t="s">
        <v>339</v>
      </c>
      <c r="F26" s="248" t="s">
        <v>1750</v>
      </c>
      <c r="G26" s="234">
        <v>2024</v>
      </c>
      <c r="H26" s="236">
        <v>661.88</v>
      </c>
      <c r="I26" s="153">
        <f t="shared" si="2"/>
        <v>0</v>
      </c>
      <c r="J26" s="229">
        <f t="shared" si="0"/>
        <v>0</v>
      </c>
      <c r="K26" s="155"/>
      <c r="L26" s="156"/>
      <c r="M26" s="230">
        <f t="shared" si="1"/>
        <v>0</v>
      </c>
      <c r="N26" s="158"/>
      <c r="O26" s="159"/>
      <c r="P26" s="157">
        <f t="shared" si="3"/>
        <v>0</v>
      </c>
      <c r="Q26" s="158"/>
      <c r="R26" s="160"/>
    </row>
    <row r="27" spans="1:18" s="6" customFormat="1" ht="35.1" customHeight="1">
      <c r="A27" s="234">
        <v>25</v>
      </c>
      <c r="B27" s="235" t="s">
        <v>1751</v>
      </c>
      <c r="C27" s="238" t="s">
        <v>1752</v>
      </c>
      <c r="D27" s="248" t="s">
        <v>69</v>
      </c>
      <c r="E27" s="248" t="s">
        <v>339</v>
      </c>
      <c r="F27" s="248" t="s">
        <v>1753</v>
      </c>
      <c r="G27" s="234">
        <v>2022</v>
      </c>
      <c r="H27" s="236">
        <v>893.3</v>
      </c>
      <c r="I27" s="153">
        <f t="shared" si="2"/>
        <v>0</v>
      </c>
      <c r="J27" s="229">
        <f t="shared" si="0"/>
        <v>0</v>
      </c>
      <c r="K27" s="155"/>
      <c r="L27" s="156"/>
      <c r="M27" s="230">
        <f t="shared" si="1"/>
        <v>0</v>
      </c>
      <c r="N27" s="158"/>
      <c r="O27" s="159"/>
      <c r="P27" s="157">
        <f t="shared" si="3"/>
        <v>0</v>
      </c>
      <c r="Q27" s="158"/>
      <c r="R27" s="160"/>
    </row>
    <row r="28" spans="1:18" s="6" customFormat="1" ht="35.1" customHeight="1">
      <c r="A28" s="234">
        <v>26</v>
      </c>
      <c r="B28" s="235" t="s">
        <v>1754</v>
      </c>
      <c r="C28" s="238" t="s">
        <v>1755</v>
      </c>
      <c r="D28" s="248" t="s">
        <v>10192</v>
      </c>
      <c r="E28" s="248" t="s">
        <v>339</v>
      </c>
      <c r="F28" s="248" t="s">
        <v>1756</v>
      </c>
      <c r="G28" s="234">
        <v>2025</v>
      </c>
      <c r="H28" s="236">
        <v>768.72</v>
      </c>
      <c r="I28" s="153">
        <f t="shared" si="2"/>
        <v>0</v>
      </c>
      <c r="J28" s="229">
        <f t="shared" si="0"/>
        <v>0</v>
      </c>
      <c r="K28" s="155"/>
      <c r="L28" s="156"/>
      <c r="M28" s="230">
        <f t="shared" si="1"/>
        <v>0</v>
      </c>
      <c r="N28" s="158"/>
      <c r="O28" s="159"/>
      <c r="P28" s="157">
        <f t="shared" si="3"/>
        <v>0</v>
      </c>
      <c r="Q28" s="158"/>
      <c r="R28" s="160"/>
    </row>
    <row r="29" spans="1:18" s="6" customFormat="1" ht="35.1" customHeight="1">
      <c r="A29" s="234">
        <v>27</v>
      </c>
      <c r="B29" s="235" t="s">
        <v>1757</v>
      </c>
      <c r="C29" s="238" t="s">
        <v>6136</v>
      </c>
      <c r="D29" s="248" t="s">
        <v>6071</v>
      </c>
      <c r="E29" s="248" t="s">
        <v>339</v>
      </c>
      <c r="F29" s="248" t="s">
        <v>1758</v>
      </c>
      <c r="G29" s="234">
        <v>2022</v>
      </c>
      <c r="H29" s="236">
        <v>14522.5</v>
      </c>
      <c r="I29" s="153">
        <f t="shared" si="2"/>
        <v>0</v>
      </c>
      <c r="J29" s="229">
        <f t="shared" si="0"/>
        <v>0</v>
      </c>
      <c r="K29" s="155"/>
      <c r="L29" s="156"/>
      <c r="M29" s="230">
        <f t="shared" si="1"/>
        <v>0</v>
      </c>
      <c r="N29" s="158"/>
      <c r="O29" s="159"/>
      <c r="P29" s="157">
        <f t="shared" si="3"/>
        <v>0</v>
      </c>
      <c r="Q29" s="158"/>
      <c r="R29" s="160"/>
    </row>
    <row r="30" spans="1:18" s="6" customFormat="1" ht="35.1" customHeight="1">
      <c r="A30" s="234">
        <v>28</v>
      </c>
      <c r="B30" s="235" t="s">
        <v>736</v>
      </c>
      <c r="C30" s="238" t="s">
        <v>4339</v>
      </c>
      <c r="D30" s="248" t="s">
        <v>6071</v>
      </c>
      <c r="E30" s="248" t="s">
        <v>339</v>
      </c>
      <c r="F30" s="248" t="s">
        <v>737</v>
      </c>
      <c r="G30" s="234">
        <v>2024</v>
      </c>
      <c r="H30" s="236">
        <v>14149.16</v>
      </c>
      <c r="I30" s="153">
        <f t="shared" si="2"/>
        <v>0</v>
      </c>
      <c r="J30" s="229">
        <f t="shared" si="0"/>
        <v>0</v>
      </c>
      <c r="K30" s="155"/>
      <c r="L30" s="156"/>
      <c r="M30" s="230">
        <f t="shared" si="1"/>
        <v>0</v>
      </c>
      <c r="N30" s="158"/>
      <c r="O30" s="159"/>
      <c r="P30" s="157">
        <f t="shared" si="3"/>
        <v>0</v>
      </c>
      <c r="Q30" s="158"/>
      <c r="R30" s="160"/>
    </row>
    <row r="31" spans="1:18" s="6" customFormat="1" ht="35.1" customHeight="1">
      <c r="A31" s="234">
        <v>29</v>
      </c>
      <c r="B31" s="235" t="s">
        <v>6137</v>
      </c>
      <c r="C31" s="238" t="s">
        <v>6138</v>
      </c>
      <c r="D31" s="248" t="s">
        <v>69</v>
      </c>
      <c r="E31" s="248" t="s">
        <v>6139</v>
      </c>
      <c r="F31" s="248" t="s">
        <v>6140</v>
      </c>
      <c r="G31" s="234">
        <v>2026</v>
      </c>
      <c r="H31" s="236">
        <v>600</v>
      </c>
      <c r="I31" s="153">
        <f t="shared" si="2"/>
        <v>0</v>
      </c>
      <c r="J31" s="229">
        <f t="shared" si="0"/>
        <v>0</v>
      </c>
      <c r="K31" s="155"/>
      <c r="L31" s="156"/>
      <c r="M31" s="230">
        <f t="shared" si="1"/>
        <v>0</v>
      </c>
      <c r="N31" s="158"/>
      <c r="O31" s="159"/>
      <c r="P31" s="157">
        <f t="shared" si="3"/>
        <v>0</v>
      </c>
      <c r="Q31" s="158"/>
      <c r="R31" s="160"/>
    </row>
    <row r="32" spans="1:18" s="6" customFormat="1" ht="35.1" customHeight="1">
      <c r="A32" s="234">
        <v>30</v>
      </c>
      <c r="B32" s="235" t="s">
        <v>4340</v>
      </c>
      <c r="C32" s="238" t="s">
        <v>6144</v>
      </c>
      <c r="D32" s="248" t="s">
        <v>4341</v>
      </c>
      <c r="E32" s="248" t="s">
        <v>4342</v>
      </c>
      <c r="F32" s="248" t="s">
        <v>4343</v>
      </c>
      <c r="G32" s="234">
        <v>2025</v>
      </c>
      <c r="H32" s="236">
        <v>26985</v>
      </c>
      <c r="I32" s="153">
        <f t="shared" si="2"/>
        <v>0</v>
      </c>
      <c r="J32" s="229">
        <f t="shared" si="0"/>
        <v>0</v>
      </c>
      <c r="K32" s="155"/>
      <c r="L32" s="156"/>
      <c r="M32" s="230">
        <f t="shared" si="1"/>
        <v>0</v>
      </c>
      <c r="N32" s="158"/>
      <c r="O32" s="159"/>
      <c r="P32" s="157">
        <f t="shared" si="3"/>
        <v>0</v>
      </c>
      <c r="Q32" s="158"/>
      <c r="R32" s="160"/>
    </row>
    <row r="33" spans="1:18" s="6" customFormat="1" ht="35.1" customHeight="1">
      <c r="A33" s="234">
        <v>31</v>
      </c>
      <c r="B33" s="235" t="s">
        <v>6141</v>
      </c>
      <c r="C33" s="238" t="s">
        <v>6142</v>
      </c>
      <c r="D33" s="248" t="s">
        <v>4341</v>
      </c>
      <c r="E33" s="248" t="s">
        <v>4342</v>
      </c>
      <c r="F33" s="248" t="s">
        <v>6143</v>
      </c>
      <c r="G33" s="234">
        <v>2026</v>
      </c>
      <c r="H33" s="236">
        <v>2451</v>
      </c>
      <c r="I33" s="153">
        <f t="shared" si="2"/>
        <v>0</v>
      </c>
      <c r="J33" s="229">
        <f t="shared" si="0"/>
        <v>0</v>
      </c>
      <c r="K33" s="155"/>
      <c r="L33" s="156"/>
      <c r="M33" s="230">
        <f t="shared" si="1"/>
        <v>0</v>
      </c>
      <c r="N33" s="158"/>
      <c r="O33" s="159"/>
      <c r="P33" s="157">
        <f t="shared" si="3"/>
        <v>0</v>
      </c>
      <c r="Q33" s="158"/>
      <c r="R33" s="160"/>
    </row>
    <row r="34" spans="1:18" s="6" customFormat="1" ht="35.1" customHeight="1">
      <c r="A34" s="234">
        <v>32</v>
      </c>
      <c r="B34" s="235" t="s">
        <v>10201</v>
      </c>
      <c r="C34" s="238" t="s">
        <v>10202</v>
      </c>
      <c r="D34" s="248" t="s">
        <v>10186</v>
      </c>
      <c r="E34" s="248" t="s">
        <v>10203</v>
      </c>
      <c r="F34" s="248" t="s">
        <v>3689</v>
      </c>
      <c r="G34" s="234">
        <v>2026</v>
      </c>
      <c r="H34" s="236">
        <v>3890</v>
      </c>
      <c r="I34" s="153">
        <f t="shared" si="2"/>
        <v>0</v>
      </c>
      <c r="J34" s="229">
        <f t="shared" si="0"/>
        <v>0</v>
      </c>
      <c r="K34" s="155"/>
      <c r="L34" s="156"/>
      <c r="M34" s="230">
        <f t="shared" si="1"/>
        <v>0</v>
      </c>
      <c r="N34" s="158"/>
      <c r="O34" s="159"/>
      <c r="P34" s="157">
        <f t="shared" si="3"/>
        <v>0</v>
      </c>
      <c r="Q34" s="158"/>
      <c r="R34" s="160"/>
    </row>
    <row r="35" spans="1:18" s="6" customFormat="1" ht="35.1" customHeight="1">
      <c r="A35" s="234">
        <v>33</v>
      </c>
      <c r="B35" s="235" t="s">
        <v>4344</v>
      </c>
      <c r="C35" s="238" t="s">
        <v>4345</v>
      </c>
      <c r="D35" s="248" t="s">
        <v>69</v>
      </c>
      <c r="E35" s="248" t="s">
        <v>10204</v>
      </c>
      <c r="F35" s="248" t="s">
        <v>4346</v>
      </c>
      <c r="G35" s="234">
        <v>2023</v>
      </c>
      <c r="H35" s="236">
        <v>1610</v>
      </c>
      <c r="I35" s="153">
        <f t="shared" si="2"/>
        <v>0</v>
      </c>
      <c r="J35" s="229">
        <f t="shared" si="0"/>
        <v>0</v>
      </c>
      <c r="K35" s="155"/>
      <c r="L35" s="156"/>
      <c r="M35" s="230">
        <f t="shared" si="1"/>
        <v>0</v>
      </c>
      <c r="N35" s="158"/>
      <c r="O35" s="159"/>
      <c r="P35" s="157">
        <f t="shared" si="3"/>
        <v>0</v>
      </c>
      <c r="Q35" s="158"/>
      <c r="R35" s="160"/>
    </row>
    <row r="36" spans="1:18" s="6" customFormat="1" ht="35.1" customHeight="1">
      <c r="A36" s="234">
        <v>34</v>
      </c>
      <c r="B36" s="235" t="s">
        <v>6147</v>
      </c>
      <c r="C36" s="238" t="s">
        <v>6148</v>
      </c>
      <c r="D36" s="248" t="s">
        <v>10205</v>
      </c>
      <c r="E36" s="248" t="s">
        <v>10204</v>
      </c>
      <c r="F36" s="248" t="s">
        <v>6149</v>
      </c>
      <c r="G36" s="234">
        <v>2025</v>
      </c>
      <c r="H36" s="236">
        <v>9764</v>
      </c>
      <c r="I36" s="153">
        <f t="shared" si="2"/>
        <v>0</v>
      </c>
      <c r="J36" s="229">
        <f t="shared" si="0"/>
        <v>0</v>
      </c>
      <c r="K36" s="155"/>
      <c r="L36" s="156"/>
      <c r="M36" s="230">
        <f t="shared" si="1"/>
        <v>0</v>
      </c>
      <c r="N36" s="158"/>
      <c r="O36" s="159"/>
      <c r="P36" s="157">
        <f t="shared" si="3"/>
        <v>0</v>
      </c>
      <c r="Q36" s="158"/>
      <c r="R36" s="160"/>
    </row>
    <row r="37" spans="1:18" s="6" customFormat="1" ht="35.1" customHeight="1">
      <c r="A37" s="234">
        <v>35</v>
      </c>
      <c r="B37" s="235" t="s">
        <v>6150</v>
      </c>
      <c r="C37" s="238" t="s">
        <v>6151</v>
      </c>
      <c r="D37" s="248" t="s">
        <v>10206</v>
      </c>
      <c r="E37" s="248" t="s">
        <v>10204</v>
      </c>
      <c r="F37" s="248" t="s">
        <v>6152</v>
      </c>
      <c r="G37" s="234">
        <v>2025</v>
      </c>
      <c r="H37" s="236">
        <v>4924</v>
      </c>
      <c r="I37" s="153">
        <f t="shared" si="2"/>
        <v>0</v>
      </c>
      <c r="J37" s="229">
        <f t="shared" si="0"/>
        <v>0</v>
      </c>
      <c r="K37" s="155"/>
      <c r="L37" s="156"/>
      <c r="M37" s="230">
        <f t="shared" si="1"/>
        <v>0</v>
      </c>
      <c r="N37" s="158"/>
      <c r="O37" s="159"/>
      <c r="P37" s="157">
        <f t="shared" si="3"/>
        <v>0</v>
      </c>
      <c r="Q37" s="158"/>
      <c r="R37" s="160"/>
    </row>
    <row r="38" spans="1:18" s="6" customFormat="1" ht="35.1" customHeight="1">
      <c r="A38" s="234">
        <v>36</v>
      </c>
      <c r="B38" s="235" t="s">
        <v>6153</v>
      </c>
      <c r="C38" s="238" t="s">
        <v>6154</v>
      </c>
      <c r="D38" s="248" t="s">
        <v>10207</v>
      </c>
      <c r="E38" s="248" t="s">
        <v>10204</v>
      </c>
      <c r="F38" s="248" t="s">
        <v>6155</v>
      </c>
      <c r="G38" s="234">
        <v>2025</v>
      </c>
      <c r="H38" s="236">
        <v>21800</v>
      </c>
      <c r="I38" s="153">
        <f t="shared" si="2"/>
        <v>0</v>
      </c>
      <c r="J38" s="229">
        <f t="shared" si="0"/>
        <v>0</v>
      </c>
      <c r="K38" s="155"/>
      <c r="L38" s="156"/>
      <c r="M38" s="230">
        <f t="shared" si="1"/>
        <v>0</v>
      </c>
      <c r="N38" s="158"/>
      <c r="O38" s="159"/>
      <c r="P38" s="157">
        <f t="shared" si="3"/>
        <v>0</v>
      </c>
      <c r="Q38" s="158"/>
      <c r="R38" s="160"/>
    </row>
    <row r="39" spans="1:18" s="6" customFormat="1" ht="35.1" customHeight="1">
      <c r="A39" s="234">
        <v>37</v>
      </c>
      <c r="B39" s="235" t="s">
        <v>82</v>
      </c>
      <c r="C39" s="238" t="s">
        <v>4347</v>
      </c>
      <c r="D39" s="248" t="s">
        <v>83</v>
      </c>
      <c r="E39" s="248" t="s">
        <v>783</v>
      </c>
      <c r="F39" s="248" t="s">
        <v>6156</v>
      </c>
      <c r="G39" s="234">
        <v>2025</v>
      </c>
      <c r="H39" s="236">
        <v>5117</v>
      </c>
      <c r="I39" s="153">
        <f t="shared" si="2"/>
        <v>0</v>
      </c>
      <c r="J39" s="229">
        <f t="shared" si="0"/>
        <v>0</v>
      </c>
      <c r="K39" s="155"/>
      <c r="L39" s="156"/>
      <c r="M39" s="230">
        <f t="shared" si="1"/>
        <v>0</v>
      </c>
      <c r="N39" s="158"/>
      <c r="O39" s="159"/>
      <c r="P39" s="157">
        <f t="shared" si="3"/>
        <v>0</v>
      </c>
      <c r="Q39" s="158"/>
      <c r="R39" s="160"/>
    </row>
    <row r="40" spans="1:18" s="6" customFormat="1" ht="35.1" customHeight="1">
      <c r="A40" s="234">
        <v>38</v>
      </c>
      <c r="B40" s="235" t="s">
        <v>84</v>
      </c>
      <c r="C40" s="238" t="s">
        <v>4348</v>
      </c>
      <c r="D40" s="248" t="s">
        <v>4349</v>
      </c>
      <c r="E40" s="248" t="s">
        <v>783</v>
      </c>
      <c r="F40" s="248" t="s">
        <v>6157</v>
      </c>
      <c r="G40" s="234">
        <v>2025</v>
      </c>
      <c r="H40" s="236">
        <v>2222</v>
      </c>
      <c r="I40" s="153">
        <f t="shared" si="2"/>
        <v>0</v>
      </c>
      <c r="J40" s="229">
        <f t="shared" si="0"/>
        <v>0</v>
      </c>
      <c r="K40" s="155"/>
      <c r="L40" s="156"/>
      <c r="M40" s="230">
        <f t="shared" si="1"/>
        <v>0</v>
      </c>
      <c r="N40" s="158"/>
      <c r="O40" s="159"/>
      <c r="P40" s="157">
        <f t="shared" si="3"/>
        <v>0</v>
      </c>
      <c r="Q40" s="158"/>
      <c r="R40" s="160"/>
    </row>
    <row r="41" spans="1:18" s="6" customFormat="1" ht="35.1" customHeight="1">
      <c r="A41" s="234">
        <v>39</v>
      </c>
      <c r="B41" s="235" t="s">
        <v>86</v>
      </c>
      <c r="C41" s="238" t="s">
        <v>4350</v>
      </c>
      <c r="D41" s="248" t="s">
        <v>87</v>
      </c>
      <c r="E41" s="248" t="s">
        <v>783</v>
      </c>
      <c r="F41" s="248" t="s">
        <v>6158</v>
      </c>
      <c r="G41" s="234">
        <v>2025</v>
      </c>
      <c r="H41" s="236">
        <v>2786</v>
      </c>
      <c r="I41" s="153">
        <f t="shared" si="2"/>
        <v>0</v>
      </c>
      <c r="J41" s="229">
        <f t="shared" si="0"/>
        <v>0</v>
      </c>
      <c r="K41" s="155"/>
      <c r="L41" s="156"/>
      <c r="M41" s="230">
        <f t="shared" si="1"/>
        <v>0</v>
      </c>
      <c r="N41" s="158"/>
      <c r="O41" s="159"/>
      <c r="P41" s="157">
        <f t="shared" si="3"/>
        <v>0</v>
      </c>
      <c r="Q41" s="158"/>
      <c r="R41" s="160"/>
    </row>
    <row r="42" spans="1:18" s="6" customFormat="1" ht="35.1" customHeight="1">
      <c r="A42" s="234">
        <v>40</v>
      </c>
      <c r="B42" s="235" t="s">
        <v>914</v>
      </c>
      <c r="C42" s="238" t="s">
        <v>915</v>
      </c>
      <c r="D42" s="248" t="s">
        <v>69</v>
      </c>
      <c r="E42" s="248" t="s">
        <v>916</v>
      </c>
      <c r="F42" s="248" t="s">
        <v>917</v>
      </c>
      <c r="G42" s="234">
        <v>2024</v>
      </c>
      <c r="H42" s="236">
        <v>3700</v>
      </c>
      <c r="I42" s="153">
        <f t="shared" si="2"/>
        <v>0</v>
      </c>
      <c r="J42" s="229">
        <f t="shared" si="0"/>
        <v>0</v>
      </c>
      <c r="K42" s="155"/>
      <c r="L42" s="156"/>
      <c r="M42" s="230">
        <f t="shared" si="1"/>
        <v>0</v>
      </c>
      <c r="N42" s="158"/>
      <c r="O42" s="159"/>
      <c r="P42" s="157">
        <f t="shared" si="3"/>
        <v>0</v>
      </c>
      <c r="Q42" s="158"/>
      <c r="R42" s="160"/>
    </row>
    <row r="43" spans="1:18" s="6" customFormat="1" ht="35.1" customHeight="1">
      <c r="A43" s="234">
        <v>41</v>
      </c>
      <c r="B43" s="235" t="s">
        <v>10208</v>
      </c>
      <c r="C43" s="238" t="s">
        <v>10209</v>
      </c>
      <c r="D43" s="248" t="s">
        <v>69</v>
      </c>
      <c r="E43" s="248" t="s">
        <v>10210</v>
      </c>
      <c r="F43" s="248" t="s">
        <v>10211</v>
      </c>
      <c r="G43" s="234">
        <v>2026</v>
      </c>
      <c r="H43" s="236">
        <v>437</v>
      </c>
      <c r="I43" s="153">
        <f t="shared" si="2"/>
        <v>0</v>
      </c>
      <c r="J43" s="229">
        <f t="shared" si="0"/>
        <v>0</v>
      </c>
      <c r="K43" s="155"/>
      <c r="L43" s="156"/>
      <c r="M43" s="230">
        <f t="shared" si="1"/>
        <v>0</v>
      </c>
      <c r="N43" s="158"/>
      <c r="O43" s="159"/>
      <c r="P43" s="157">
        <f t="shared" si="3"/>
        <v>0</v>
      </c>
      <c r="Q43" s="158"/>
      <c r="R43" s="160"/>
    </row>
    <row r="44" spans="1:18" s="6" customFormat="1" ht="35.1" customHeight="1">
      <c r="A44" s="234">
        <v>42</v>
      </c>
      <c r="B44" s="235" t="s">
        <v>1763</v>
      </c>
      <c r="C44" s="238" t="s">
        <v>1764</v>
      </c>
      <c r="D44" s="248" t="s">
        <v>1765</v>
      </c>
      <c r="E44" s="248" t="s">
        <v>1766</v>
      </c>
      <c r="F44" s="248" t="s">
        <v>1767</v>
      </c>
      <c r="G44" s="234">
        <v>2024</v>
      </c>
      <c r="H44" s="236">
        <v>2072</v>
      </c>
      <c r="I44" s="153">
        <f t="shared" si="2"/>
        <v>0</v>
      </c>
      <c r="J44" s="229">
        <f t="shared" si="0"/>
        <v>0</v>
      </c>
      <c r="K44" s="155"/>
      <c r="L44" s="156"/>
      <c r="M44" s="230">
        <f t="shared" si="1"/>
        <v>0</v>
      </c>
      <c r="N44" s="158"/>
      <c r="O44" s="159"/>
      <c r="P44" s="157">
        <f t="shared" si="3"/>
        <v>0</v>
      </c>
      <c r="Q44" s="158"/>
      <c r="R44" s="160"/>
    </row>
    <row r="45" spans="1:18" s="6" customFormat="1" ht="35.1" customHeight="1">
      <c r="A45" s="234">
        <v>43</v>
      </c>
      <c r="B45" s="235" t="s">
        <v>97</v>
      </c>
      <c r="C45" s="238" t="s">
        <v>6159</v>
      </c>
      <c r="D45" s="248" t="s">
        <v>10212</v>
      </c>
      <c r="E45" s="248" t="s">
        <v>1766</v>
      </c>
      <c r="F45" s="248" t="s">
        <v>98</v>
      </c>
      <c r="G45" s="234">
        <v>2025</v>
      </c>
      <c r="H45" s="236">
        <v>3000</v>
      </c>
      <c r="I45" s="153">
        <f t="shared" si="2"/>
        <v>0</v>
      </c>
      <c r="J45" s="229">
        <f t="shared" si="0"/>
        <v>0</v>
      </c>
      <c r="K45" s="155"/>
      <c r="L45" s="156"/>
      <c r="M45" s="230">
        <f t="shared" si="1"/>
        <v>0</v>
      </c>
      <c r="N45" s="158"/>
      <c r="O45" s="159"/>
      <c r="P45" s="157">
        <f t="shared" si="3"/>
        <v>0</v>
      </c>
      <c r="Q45" s="158"/>
      <c r="R45" s="160"/>
    </row>
    <row r="46" spans="1:18" s="6" customFormat="1" ht="35.1" customHeight="1">
      <c r="A46" s="234">
        <v>44</v>
      </c>
      <c r="B46" s="235" t="s">
        <v>738</v>
      </c>
      <c r="C46" s="238" t="s">
        <v>739</v>
      </c>
      <c r="D46" s="248" t="s">
        <v>356</v>
      </c>
      <c r="E46" s="248" t="s">
        <v>1766</v>
      </c>
      <c r="F46" s="248" t="s">
        <v>740</v>
      </c>
      <c r="G46" s="234">
        <v>2026</v>
      </c>
      <c r="H46" s="236">
        <v>467</v>
      </c>
      <c r="I46" s="153">
        <f t="shared" si="2"/>
        <v>0</v>
      </c>
      <c r="J46" s="229">
        <f t="shared" si="0"/>
        <v>0</v>
      </c>
      <c r="K46" s="155"/>
      <c r="L46" s="156"/>
      <c r="M46" s="230">
        <f t="shared" si="1"/>
        <v>0</v>
      </c>
      <c r="N46" s="158"/>
      <c r="O46" s="159"/>
      <c r="P46" s="157">
        <f t="shared" si="3"/>
        <v>0</v>
      </c>
      <c r="Q46" s="158"/>
      <c r="R46" s="160"/>
    </row>
    <row r="47" spans="1:18" s="6" customFormat="1" ht="35.1" customHeight="1">
      <c r="A47" s="234">
        <v>45</v>
      </c>
      <c r="B47" s="235" t="s">
        <v>123</v>
      </c>
      <c r="C47" s="238" t="s">
        <v>4351</v>
      </c>
      <c r="D47" s="248" t="s">
        <v>92</v>
      </c>
      <c r="E47" s="248" t="s">
        <v>1766</v>
      </c>
      <c r="F47" s="248" t="s">
        <v>124</v>
      </c>
      <c r="G47" s="234">
        <v>2025</v>
      </c>
      <c r="H47" s="236">
        <v>290</v>
      </c>
      <c r="I47" s="153">
        <f t="shared" si="2"/>
        <v>0</v>
      </c>
      <c r="J47" s="229">
        <f t="shared" si="0"/>
        <v>0</v>
      </c>
      <c r="K47" s="155"/>
      <c r="L47" s="156"/>
      <c r="M47" s="230">
        <f t="shared" si="1"/>
        <v>0</v>
      </c>
      <c r="N47" s="158"/>
      <c r="O47" s="159"/>
      <c r="P47" s="157">
        <f t="shared" si="3"/>
        <v>0</v>
      </c>
      <c r="Q47" s="158"/>
      <c r="R47" s="160"/>
    </row>
    <row r="48" spans="1:18" s="6" customFormat="1" ht="35.1" customHeight="1">
      <c r="A48" s="234">
        <v>46</v>
      </c>
      <c r="B48" s="235" t="s">
        <v>116</v>
      </c>
      <c r="C48" s="238" t="s">
        <v>4352</v>
      </c>
      <c r="D48" s="248" t="s">
        <v>92</v>
      </c>
      <c r="E48" s="248" t="s">
        <v>1766</v>
      </c>
      <c r="F48" s="248" t="s">
        <v>117</v>
      </c>
      <c r="G48" s="234">
        <v>2025</v>
      </c>
      <c r="H48" s="236">
        <v>285</v>
      </c>
      <c r="I48" s="153">
        <f t="shared" si="2"/>
        <v>0</v>
      </c>
      <c r="J48" s="229">
        <f t="shared" si="0"/>
        <v>0</v>
      </c>
      <c r="K48" s="155"/>
      <c r="L48" s="156"/>
      <c r="M48" s="230">
        <f t="shared" si="1"/>
        <v>0</v>
      </c>
      <c r="N48" s="158"/>
      <c r="O48" s="159"/>
      <c r="P48" s="157">
        <f t="shared" si="3"/>
        <v>0</v>
      </c>
      <c r="Q48" s="158"/>
      <c r="R48" s="160"/>
    </row>
    <row r="49" spans="1:18" s="6" customFormat="1" ht="35.1" customHeight="1">
      <c r="A49" s="234">
        <v>47</v>
      </c>
      <c r="B49" s="235" t="s">
        <v>90</v>
      </c>
      <c r="C49" s="238" t="s">
        <v>4353</v>
      </c>
      <c r="D49" s="248" t="s">
        <v>92</v>
      </c>
      <c r="E49" s="248" t="s">
        <v>1766</v>
      </c>
      <c r="F49" s="248" t="s">
        <v>91</v>
      </c>
      <c r="G49" s="234">
        <v>2026</v>
      </c>
      <c r="H49" s="236">
        <v>550</v>
      </c>
      <c r="I49" s="153">
        <f t="shared" si="2"/>
        <v>0</v>
      </c>
      <c r="J49" s="229">
        <f t="shared" si="0"/>
        <v>0</v>
      </c>
      <c r="K49" s="155"/>
      <c r="L49" s="156"/>
      <c r="M49" s="230">
        <f t="shared" si="1"/>
        <v>0</v>
      </c>
      <c r="N49" s="158"/>
      <c r="O49" s="159"/>
      <c r="P49" s="157">
        <f t="shared" si="3"/>
        <v>0</v>
      </c>
      <c r="Q49" s="158"/>
      <c r="R49" s="160"/>
    </row>
    <row r="50" spans="1:18" s="6" customFormat="1" ht="35.1" customHeight="1">
      <c r="A50" s="234">
        <v>48</v>
      </c>
      <c r="B50" s="235" t="s">
        <v>104</v>
      </c>
      <c r="C50" s="238" t="s">
        <v>6160</v>
      </c>
      <c r="D50" s="248" t="s">
        <v>6161</v>
      </c>
      <c r="E50" s="248" t="s">
        <v>1766</v>
      </c>
      <c r="F50" s="248" t="s">
        <v>105</v>
      </c>
      <c r="G50" s="234">
        <v>2025</v>
      </c>
      <c r="H50" s="236">
        <v>560</v>
      </c>
      <c r="I50" s="153">
        <f t="shared" si="2"/>
        <v>0</v>
      </c>
      <c r="J50" s="229">
        <f t="shared" si="0"/>
        <v>0</v>
      </c>
      <c r="K50" s="155"/>
      <c r="L50" s="156"/>
      <c r="M50" s="230">
        <f t="shared" si="1"/>
        <v>0</v>
      </c>
      <c r="N50" s="158"/>
      <c r="O50" s="159"/>
      <c r="P50" s="157">
        <f t="shared" si="3"/>
        <v>0</v>
      </c>
      <c r="Q50" s="158"/>
      <c r="R50" s="160"/>
    </row>
    <row r="51" spans="1:18" s="6" customFormat="1" ht="35.1" customHeight="1">
      <c r="A51" s="234">
        <v>49</v>
      </c>
      <c r="B51" s="235" t="s">
        <v>110</v>
      </c>
      <c r="C51" s="238" t="s">
        <v>111</v>
      </c>
      <c r="D51" s="248" t="s">
        <v>113</v>
      </c>
      <c r="E51" s="248" t="s">
        <v>1766</v>
      </c>
      <c r="F51" s="248" t="s">
        <v>112</v>
      </c>
      <c r="G51" s="234">
        <v>2025</v>
      </c>
      <c r="H51" s="236">
        <v>1460</v>
      </c>
      <c r="I51" s="153">
        <f t="shared" si="2"/>
        <v>0</v>
      </c>
      <c r="J51" s="229">
        <f t="shared" si="0"/>
        <v>0</v>
      </c>
      <c r="K51" s="155"/>
      <c r="L51" s="156"/>
      <c r="M51" s="230">
        <f t="shared" si="1"/>
        <v>0</v>
      </c>
      <c r="N51" s="158"/>
      <c r="O51" s="159"/>
      <c r="P51" s="157">
        <f t="shared" si="3"/>
        <v>0</v>
      </c>
      <c r="Q51" s="158"/>
      <c r="R51" s="160"/>
    </row>
    <row r="52" spans="1:18" s="6" customFormat="1" ht="35.1" customHeight="1">
      <c r="A52" s="234">
        <v>50</v>
      </c>
      <c r="B52" s="235" t="s">
        <v>114</v>
      </c>
      <c r="C52" s="238" t="s">
        <v>6162</v>
      </c>
      <c r="D52" s="248" t="s">
        <v>4354</v>
      </c>
      <c r="E52" s="248" t="s">
        <v>1766</v>
      </c>
      <c r="F52" s="248" t="s">
        <v>115</v>
      </c>
      <c r="G52" s="234">
        <v>2025</v>
      </c>
      <c r="H52" s="236">
        <v>1300</v>
      </c>
      <c r="I52" s="153">
        <f t="shared" si="2"/>
        <v>0</v>
      </c>
      <c r="J52" s="229">
        <f t="shared" si="0"/>
        <v>0</v>
      </c>
      <c r="K52" s="155"/>
      <c r="L52" s="156"/>
      <c r="M52" s="230">
        <f t="shared" si="1"/>
        <v>0</v>
      </c>
      <c r="N52" s="158"/>
      <c r="O52" s="159"/>
      <c r="P52" s="157">
        <f t="shared" si="3"/>
        <v>0</v>
      </c>
      <c r="Q52" s="158"/>
      <c r="R52" s="160"/>
    </row>
    <row r="53" spans="1:18" s="6" customFormat="1" ht="35.1" customHeight="1">
      <c r="A53" s="234">
        <v>51</v>
      </c>
      <c r="B53" s="235" t="s">
        <v>106</v>
      </c>
      <c r="C53" s="238" t="s">
        <v>4355</v>
      </c>
      <c r="D53" s="248" t="s">
        <v>4356</v>
      </c>
      <c r="E53" s="248" t="s">
        <v>1766</v>
      </c>
      <c r="F53" s="248" t="s">
        <v>107</v>
      </c>
      <c r="G53" s="234">
        <v>2025</v>
      </c>
      <c r="H53" s="236">
        <v>1130</v>
      </c>
      <c r="I53" s="153">
        <f t="shared" si="2"/>
        <v>0</v>
      </c>
      <c r="J53" s="229">
        <f t="shared" si="0"/>
        <v>0</v>
      </c>
      <c r="K53" s="155"/>
      <c r="L53" s="156"/>
      <c r="M53" s="230">
        <f t="shared" si="1"/>
        <v>0</v>
      </c>
      <c r="N53" s="158"/>
      <c r="O53" s="159"/>
      <c r="P53" s="157">
        <f t="shared" si="3"/>
        <v>0</v>
      </c>
      <c r="Q53" s="158"/>
      <c r="R53" s="160"/>
    </row>
    <row r="54" spans="1:18" s="6" customFormat="1" ht="35.1" customHeight="1">
      <c r="A54" s="234">
        <v>52</v>
      </c>
      <c r="B54" s="235" t="s">
        <v>1768</v>
      </c>
      <c r="C54" s="238" t="s">
        <v>1769</v>
      </c>
      <c r="D54" s="248" t="s">
        <v>1770</v>
      </c>
      <c r="E54" s="248" t="s">
        <v>1766</v>
      </c>
      <c r="F54" s="248" t="s">
        <v>1771</v>
      </c>
      <c r="G54" s="234">
        <v>2025</v>
      </c>
      <c r="H54" s="236">
        <v>1370</v>
      </c>
      <c r="I54" s="153">
        <f t="shared" si="2"/>
        <v>0</v>
      </c>
      <c r="J54" s="229">
        <f t="shared" si="0"/>
        <v>0</v>
      </c>
      <c r="K54" s="155"/>
      <c r="L54" s="156"/>
      <c r="M54" s="230">
        <f t="shared" si="1"/>
        <v>0</v>
      </c>
      <c r="N54" s="158"/>
      <c r="O54" s="159"/>
      <c r="P54" s="157">
        <f t="shared" si="3"/>
        <v>0</v>
      </c>
      <c r="Q54" s="158"/>
      <c r="R54" s="160"/>
    </row>
    <row r="55" spans="1:18" s="6" customFormat="1" ht="35.1" customHeight="1">
      <c r="A55" s="234">
        <v>53</v>
      </c>
      <c r="B55" s="235" t="s">
        <v>10213</v>
      </c>
      <c r="C55" s="238" t="s">
        <v>10214</v>
      </c>
      <c r="D55" s="248" t="s">
        <v>92</v>
      </c>
      <c r="E55" s="248" t="s">
        <v>1766</v>
      </c>
      <c r="F55" s="248" t="s">
        <v>10215</v>
      </c>
      <c r="G55" s="234">
        <v>2026</v>
      </c>
      <c r="H55" s="236">
        <v>276</v>
      </c>
      <c r="I55" s="153">
        <f t="shared" si="2"/>
        <v>0</v>
      </c>
      <c r="J55" s="229">
        <f t="shared" si="0"/>
        <v>0</v>
      </c>
      <c r="K55" s="155"/>
      <c r="L55" s="156"/>
      <c r="M55" s="230">
        <f t="shared" si="1"/>
        <v>0</v>
      </c>
      <c r="N55" s="158"/>
      <c r="O55" s="159"/>
      <c r="P55" s="157">
        <f t="shared" si="3"/>
        <v>0</v>
      </c>
      <c r="Q55" s="158"/>
      <c r="R55" s="160"/>
    </row>
    <row r="56" spans="1:18" s="6" customFormat="1" ht="35.1" customHeight="1">
      <c r="A56" s="234">
        <v>54</v>
      </c>
      <c r="B56" s="235" t="s">
        <v>6163</v>
      </c>
      <c r="C56" s="238" t="s">
        <v>6164</v>
      </c>
      <c r="D56" s="248" t="s">
        <v>6165</v>
      </c>
      <c r="E56" s="248" t="s">
        <v>1766</v>
      </c>
      <c r="F56" s="248" t="s">
        <v>6166</v>
      </c>
      <c r="G56" s="234">
        <v>2025</v>
      </c>
      <c r="H56" s="236">
        <v>890</v>
      </c>
      <c r="I56" s="153">
        <f t="shared" si="2"/>
        <v>0</v>
      </c>
      <c r="J56" s="229">
        <f t="shared" si="0"/>
        <v>0</v>
      </c>
      <c r="K56" s="155"/>
      <c r="L56" s="156"/>
      <c r="M56" s="230">
        <f t="shared" si="1"/>
        <v>0</v>
      </c>
      <c r="N56" s="158"/>
      <c r="O56" s="159"/>
      <c r="P56" s="157">
        <f t="shared" si="3"/>
        <v>0</v>
      </c>
      <c r="Q56" s="158"/>
      <c r="R56" s="160"/>
    </row>
    <row r="57" spans="1:18" s="6" customFormat="1" ht="35.1" customHeight="1">
      <c r="A57" s="234">
        <v>55</v>
      </c>
      <c r="B57" s="235" t="s">
        <v>108</v>
      </c>
      <c r="C57" s="238" t="s">
        <v>4357</v>
      </c>
      <c r="D57" s="248" t="s">
        <v>10216</v>
      </c>
      <c r="E57" s="248" t="s">
        <v>1766</v>
      </c>
      <c r="F57" s="248" t="s">
        <v>109</v>
      </c>
      <c r="G57" s="234">
        <v>2025</v>
      </c>
      <c r="H57" s="236">
        <v>2976</v>
      </c>
      <c r="I57" s="153">
        <f t="shared" si="2"/>
        <v>0</v>
      </c>
      <c r="J57" s="229">
        <f t="shared" si="0"/>
        <v>0</v>
      </c>
      <c r="K57" s="155"/>
      <c r="L57" s="156"/>
      <c r="M57" s="230">
        <f t="shared" si="1"/>
        <v>0</v>
      </c>
      <c r="N57" s="158"/>
      <c r="O57" s="159"/>
      <c r="P57" s="157">
        <f t="shared" si="3"/>
        <v>0</v>
      </c>
      <c r="Q57" s="158"/>
      <c r="R57" s="160"/>
    </row>
    <row r="58" spans="1:18" s="6" customFormat="1" ht="35.1" customHeight="1">
      <c r="A58" s="234">
        <v>56</v>
      </c>
      <c r="B58" s="235" t="s">
        <v>10217</v>
      </c>
      <c r="C58" s="238" t="s">
        <v>10218</v>
      </c>
      <c r="D58" s="248" t="s">
        <v>10219</v>
      </c>
      <c r="E58" s="248" t="s">
        <v>1766</v>
      </c>
      <c r="F58" s="248" t="s">
        <v>10220</v>
      </c>
      <c r="G58" s="234">
        <v>2026</v>
      </c>
      <c r="H58" s="236">
        <v>405</v>
      </c>
      <c r="I58" s="153">
        <f t="shared" si="2"/>
        <v>0</v>
      </c>
      <c r="J58" s="229">
        <f t="shared" si="0"/>
        <v>0</v>
      </c>
      <c r="K58" s="155"/>
      <c r="L58" s="156"/>
      <c r="M58" s="230">
        <f t="shared" si="1"/>
        <v>0</v>
      </c>
      <c r="N58" s="158"/>
      <c r="O58" s="159"/>
      <c r="P58" s="157">
        <f t="shared" si="3"/>
        <v>0</v>
      </c>
      <c r="Q58" s="158"/>
      <c r="R58" s="160"/>
    </row>
    <row r="59" spans="1:18" s="6" customFormat="1" ht="35.1" customHeight="1">
      <c r="A59" s="234">
        <v>57</v>
      </c>
      <c r="B59" s="235" t="s">
        <v>119</v>
      </c>
      <c r="C59" s="238" t="s">
        <v>6167</v>
      </c>
      <c r="D59" s="248" t="s">
        <v>6168</v>
      </c>
      <c r="E59" s="248" t="s">
        <v>1766</v>
      </c>
      <c r="F59" s="248" t="s">
        <v>120</v>
      </c>
      <c r="G59" s="234">
        <v>2025</v>
      </c>
      <c r="H59" s="236">
        <v>1340</v>
      </c>
      <c r="I59" s="153">
        <f t="shared" si="2"/>
        <v>0</v>
      </c>
      <c r="J59" s="229">
        <f t="shared" si="0"/>
        <v>0</v>
      </c>
      <c r="K59" s="155"/>
      <c r="L59" s="156"/>
      <c r="M59" s="230">
        <f t="shared" si="1"/>
        <v>0</v>
      </c>
      <c r="N59" s="158"/>
      <c r="O59" s="159"/>
      <c r="P59" s="157">
        <f t="shared" si="3"/>
        <v>0</v>
      </c>
      <c r="Q59" s="158"/>
      <c r="R59" s="160"/>
    </row>
    <row r="60" spans="1:18" s="6" customFormat="1" ht="35.1" customHeight="1">
      <c r="A60" s="234">
        <v>58</v>
      </c>
      <c r="B60" s="235" t="s">
        <v>121</v>
      </c>
      <c r="C60" s="238" t="s">
        <v>6169</v>
      </c>
      <c r="D60" s="248" t="s">
        <v>1030</v>
      </c>
      <c r="E60" s="248" t="s">
        <v>1766</v>
      </c>
      <c r="F60" s="248" t="s">
        <v>122</v>
      </c>
      <c r="G60" s="234">
        <v>2025</v>
      </c>
      <c r="H60" s="236">
        <v>347</v>
      </c>
      <c r="I60" s="153">
        <f t="shared" si="2"/>
        <v>0</v>
      </c>
      <c r="J60" s="229">
        <f t="shared" si="0"/>
        <v>0</v>
      </c>
      <c r="K60" s="155"/>
      <c r="L60" s="156"/>
      <c r="M60" s="230">
        <f t="shared" si="1"/>
        <v>0</v>
      </c>
      <c r="N60" s="158"/>
      <c r="O60" s="159"/>
      <c r="P60" s="157">
        <f t="shared" si="3"/>
        <v>0</v>
      </c>
      <c r="Q60" s="158"/>
      <c r="R60" s="160"/>
    </row>
    <row r="61" spans="1:18" s="6" customFormat="1" ht="35.1" customHeight="1">
      <c r="A61" s="234">
        <v>59</v>
      </c>
      <c r="B61" s="235" t="s">
        <v>125</v>
      </c>
      <c r="C61" s="238" t="s">
        <v>126</v>
      </c>
      <c r="D61" s="248" t="s">
        <v>92</v>
      </c>
      <c r="E61" s="248" t="s">
        <v>1766</v>
      </c>
      <c r="F61" s="248" t="s">
        <v>127</v>
      </c>
      <c r="G61" s="234">
        <v>2025</v>
      </c>
      <c r="H61" s="236">
        <v>991</v>
      </c>
      <c r="I61" s="153">
        <f t="shared" si="2"/>
        <v>0</v>
      </c>
      <c r="J61" s="229">
        <f t="shared" si="0"/>
        <v>0</v>
      </c>
      <c r="K61" s="155"/>
      <c r="L61" s="156"/>
      <c r="M61" s="230">
        <f t="shared" si="1"/>
        <v>0</v>
      </c>
      <c r="N61" s="158"/>
      <c r="O61" s="159"/>
      <c r="P61" s="157">
        <f t="shared" si="3"/>
        <v>0</v>
      </c>
      <c r="Q61" s="158"/>
      <c r="R61" s="160"/>
    </row>
    <row r="62" spans="1:18" s="6" customFormat="1" ht="35.1" customHeight="1">
      <c r="A62" s="234">
        <v>60</v>
      </c>
      <c r="B62" s="235" t="s">
        <v>128</v>
      </c>
      <c r="C62" s="238" t="s">
        <v>4358</v>
      </c>
      <c r="D62" s="248" t="s">
        <v>81</v>
      </c>
      <c r="E62" s="248" t="s">
        <v>1766</v>
      </c>
      <c r="F62" s="248" t="s">
        <v>130</v>
      </c>
      <c r="G62" s="234">
        <v>2025</v>
      </c>
      <c r="H62" s="236">
        <v>500</v>
      </c>
      <c r="I62" s="153">
        <f t="shared" si="2"/>
        <v>0</v>
      </c>
      <c r="J62" s="229">
        <f t="shared" si="0"/>
        <v>0</v>
      </c>
      <c r="K62" s="155"/>
      <c r="L62" s="156"/>
      <c r="M62" s="230">
        <f t="shared" si="1"/>
        <v>0</v>
      </c>
      <c r="N62" s="158"/>
      <c r="O62" s="159"/>
      <c r="P62" s="157">
        <f t="shared" si="3"/>
        <v>0</v>
      </c>
      <c r="Q62" s="158"/>
      <c r="R62" s="160"/>
    </row>
    <row r="63" spans="1:18" s="6" customFormat="1" ht="35.1" customHeight="1">
      <c r="A63" s="234">
        <v>61</v>
      </c>
      <c r="B63" s="235" t="s">
        <v>95</v>
      </c>
      <c r="C63" s="238" t="s">
        <v>4359</v>
      </c>
      <c r="D63" s="248" t="s">
        <v>10221</v>
      </c>
      <c r="E63" s="248" t="s">
        <v>1766</v>
      </c>
      <c r="F63" s="248" t="s">
        <v>96</v>
      </c>
      <c r="G63" s="234">
        <v>2025</v>
      </c>
      <c r="H63" s="236">
        <v>445</v>
      </c>
      <c r="I63" s="153">
        <f t="shared" si="2"/>
        <v>0</v>
      </c>
      <c r="J63" s="229">
        <f t="shared" si="0"/>
        <v>0</v>
      </c>
      <c r="K63" s="155"/>
      <c r="L63" s="156"/>
      <c r="M63" s="230">
        <f t="shared" si="1"/>
        <v>0</v>
      </c>
      <c r="N63" s="158"/>
      <c r="O63" s="159"/>
      <c r="P63" s="157">
        <f t="shared" si="3"/>
        <v>0</v>
      </c>
      <c r="Q63" s="158"/>
      <c r="R63" s="160"/>
    </row>
    <row r="64" spans="1:18" s="6" customFormat="1" ht="35.1" customHeight="1">
      <c r="A64" s="234">
        <v>62</v>
      </c>
      <c r="B64" s="235" t="s">
        <v>99</v>
      </c>
      <c r="C64" s="238" t="s">
        <v>4360</v>
      </c>
      <c r="D64" s="248" t="s">
        <v>101</v>
      </c>
      <c r="E64" s="248" t="s">
        <v>1766</v>
      </c>
      <c r="F64" s="248" t="s">
        <v>100</v>
      </c>
      <c r="G64" s="234">
        <v>2025</v>
      </c>
      <c r="H64" s="236">
        <v>325</v>
      </c>
      <c r="I64" s="153">
        <f t="shared" si="2"/>
        <v>0</v>
      </c>
      <c r="J64" s="229">
        <f t="shared" si="0"/>
        <v>0</v>
      </c>
      <c r="K64" s="155"/>
      <c r="L64" s="156"/>
      <c r="M64" s="230">
        <f t="shared" si="1"/>
        <v>0</v>
      </c>
      <c r="N64" s="158"/>
      <c r="O64" s="159"/>
      <c r="P64" s="157">
        <f t="shared" si="3"/>
        <v>0</v>
      </c>
      <c r="Q64" s="158"/>
      <c r="R64" s="160"/>
    </row>
    <row r="65" spans="1:18" s="6" customFormat="1" ht="35.1" customHeight="1">
      <c r="A65" s="234">
        <v>63</v>
      </c>
      <c r="B65" s="235" t="s">
        <v>6170</v>
      </c>
      <c r="C65" s="238" t="s">
        <v>6171</v>
      </c>
      <c r="D65" s="248" t="s">
        <v>6172</v>
      </c>
      <c r="E65" s="248" t="s">
        <v>1766</v>
      </c>
      <c r="F65" s="248" t="s">
        <v>6173</v>
      </c>
      <c r="G65" s="234">
        <v>2025</v>
      </c>
      <c r="H65" s="236">
        <v>2500</v>
      </c>
      <c r="I65" s="153">
        <f t="shared" si="2"/>
        <v>0</v>
      </c>
      <c r="J65" s="229">
        <f t="shared" si="0"/>
        <v>0</v>
      </c>
      <c r="K65" s="155"/>
      <c r="L65" s="156"/>
      <c r="M65" s="230">
        <f t="shared" si="1"/>
        <v>0</v>
      </c>
      <c r="N65" s="158"/>
      <c r="O65" s="159"/>
      <c r="P65" s="157">
        <f t="shared" si="3"/>
        <v>0</v>
      </c>
      <c r="Q65" s="158"/>
      <c r="R65" s="160"/>
    </row>
    <row r="66" spans="1:18" s="6" customFormat="1" ht="35.1" customHeight="1">
      <c r="A66" s="234">
        <v>64</v>
      </c>
      <c r="B66" s="235" t="s">
        <v>102</v>
      </c>
      <c r="C66" s="238" t="s">
        <v>6174</v>
      </c>
      <c r="D66" s="248" t="s">
        <v>10222</v>
      </c>
      <c r="E66" s="248" t="s">
        <v>1766</v>
      </c>
      <c r="F66" s="248" t="s">
        <v>103</v>
      </c>
      <c r="G66" s="234">
        <v>2025</v>
      </c>
      <c r="H66" s="236">
        <v>265</v>
      </c>
      <c r="I66" s="153">
        <f t="shared" si="2"/>
        <v>0</v>
      </c>
      <c r="J66" s="229">
        <f t="shared" si="0"/>
        <v>0</v>
      </c>
      <c r="K66" s="155"/>
      <c r="L66" s="156"/>
      <c r="M66" s="230">
        <f t="shared" si="1"/>
        <v>0</v>
      </c>
      <c r="N66" s="158"/>
      <c r="O66" s="159"/>
      <c r="P66" s="157">
        <f t="shared" si="3"/>
        <v>0</v>
      </c>
      <c r="Q66" s="158"/>
      <c r="R66" s="160"/>
    </row>
    <row r="67" spans="1:18" s="6" customFormat="1" ht="35.1" customHeight="1">
      <c r="A67" s="234">
        <v>65</v>
      </c>
      <c r="B67" s="235" t="s">
        <v>93</v>
      </c>
      <c r="C67" s="238" t="s">
        <v>4361</v>
      </c>
      <c r="D67" s="248" t="s">
        <v>10223</v>
      </c>
      <c r="E67" s="248" t="s">
        <v>1766</v>
      </c>
      <c r="F67" s="248" t="s">
        <v>94</v>
      </c>
      <c r="G67" s="234">
        <v>2025</v>
      </c>
      <c r="H67" s="236">
        <v>2524</v>
      </c>
      <c r="I67" s="153">
        <f t="shared" si="2"/>
        <v>0</v>
      </c>
      <c r="J67" s="229">
        <f t="shared" ref="J67:J130" si="4">H67*I67</f>
        <v>0</v>
      </c>
      <c r="K67" s="155"/>
      <c r="L67" s="156"/>
      <c r="M67" s="230">
        <f t="shared" ref="M67:M130" si="5">L67*H67</f>
        <v>0</v>
      </c>
      <c r="N67" s="158"/>
      <c r="O67" s="159"/>
      <c r="P67" s="157">
        <f t="shared" si="3"/>
        <v>0</v>
      </c>
      <c r="Q67" s="158"/>
      <c r="R67" s="160"/>
    </row>
    <row r="68" spans="1:18" s="6" customFormat="1" ht="35.1" customHeight="1">
      <c r="A68" s="234">
        <v>66</v>
      </c>
      <c r="B68" s="235" t="s">
        <v>10224</v>
      </c>
      <c r="C68" s="238" t="s">
        <v>10225</v>
      </c>
      <c r="D68" s="248" t="s">
        <v>10226</v>
      </c>
      <c r="E68" s="248" t="s">
        <v>1766</v>
      </c>
      <c r="F68" s="248" t="s">
        <v>10227</v>
      </c>
      <c r="G68" s="234">
        <v>2026</v>
      </c>
      <c r="H68" s="236">
        <v>15285</v>
      </c>
      <c r="I68" s="153">
        <f t="shared" ref="I68:I131" si="6">O68+L68</f>
        <v>0</v>
      </c>
      <c r="J68" s="229">
        <f t="shared" si="4"/>
        <v>0</v>
      </c>
      <c r="K68" s="155"/>
      <c r="L68" s="156"/>
      <c r="M68" s="230">
        <f t="shared" si="5"/>
        <v>0</v>
      </c>
      <c r="N68" s="158"/>
      <c r="O68" s="159"/>
      <c r="P68" s="157">
        <f t="shared" ref="P68:P131" si="7">O68*H68</f>
        <v>0</v>
      </c>
      <c r="Q68" s="158"/>
      <c r="R68" s="160"/>
    </row>
    <row r="69" spans="1:18" s="6" customFormat="1" ht="35.1" customHeight="1">
      <c r="A69" s="234">
        <v>67</v>
      </c>
      <c r="B69" s="235" t="s">
        <v>1772</v>
      </c>
      <c r="C69" s="238" t="s">
        <v>1773</v>
      </c>
      <c r="D69" s="248" t="s">
        <v>133</v>
      </c>
      <c r="E69" s="248" t="s">
        <v>1766</v>
      </c>
      <c r="F69" s="248" t="s">
        <v>1774</v>
      </c>
      <c r="G69" s="234">
        <v>2025</v>
      </c>
      <c r="H69" s="236">
        <v>1787</v>
      </c>
      <c r="I69" s="153">
        <f t="shared" si="6"/>
        <v>0</v>
      </c>
      <c r="J69" s="229">
        <f t="shared" si="4"/>
        <v>0</v>
      </c>
      <c r="K69" s="155"/>
      <c r="L69" s="156"/>
      <c r="M69" s="230">
        <f t="shared" si="5"/>
        <v>0</v>
      </c>
      <c r="N69" s="158"/>
      <c r="O69" s="159"/>
      <c r="P69" s="157">
        <f t="shared" si="7"/>
        <v>0</v>
      </c>
      <c r="Q69" s="158"/>
      <c r="R69" s="160"/>
    </row>
    <row r="70" spans="1:18" s="6" customFormat="1" ht="35.1" customHeight="1">
      <c r="A70" s="234">
        <v>68</v>
      </c>
      <c r="B70" s="235" t="s">
        <v>131</v>
      </c>
      <c r="C70" s="238" t="s">
        <v>4362</v>
      </c>
      <c r="D70" s="248" t="s">
        <v>133</v>
      </c>
      <c r="E70" s="248" t="s">
        <v>1766</v>
      </c>
      <c r="F70" s="248" t="s">
        <v>132</v>
      </c>
      <c r="G70" s="234">
        <v>2024</v>
      </c>
      <c r="H70" s="236">
        <v>1501</v>
      </c>
      <c r="I70" s="153">
        <f t="shared" si="6"/>
        <v>0</v>
      </c>
      <c r="J70" s="229">
        <f t="shared" si="4"/>
        <v>0</v>
      </c>
      <c r="K70" s="155"/>
      <c r="L70" s="156"/>
      <c r="M70" s="230">
        <f t="shared" si="5"/>
        <v>0</v>
      </c>
      <c r="N70" s="158"/>
      <c r="O70" s="159"/>
      <c r="P70" s="157">
        <f t="shared" si="7"/>
        <v>0</v>
      </c>
      <c r="Q70" s="158"/>
      <c r="R70" s="160"/>
    </row>
    <row r="71" spans="1:18" s="6" customFormat="1" ht="35.1" customHeight="1">
      <c r="A71" s="234">
        <v>69</v>
      </c>
      <c r="B71" s="235" t="s">
        <v>134</v>
      </c>
      <c r="C71" s="238" t="s">
        <v>6175</v>
      </c>
      <c r="D71" s="248" t="s">
        <v>81</v>
      </c>
      <c r="E71" s="248" t="s">
        <v>1766</v>
      </c>
      <c r="F71" s="248" t="s">
        <v>135</v>
      </c>
      <c r="G71" s="234">
        <v>2025</v>
      </c>
      <c r="H71" s="236">
        <v>588</v>
      </c>
      <c r="I71" s="153">
        <f t="shared" si="6"/>
        <v>0</v>
      </c>
      <c r="J71" s="229">
        <f t="shared" si="4"/>
        <v>0</v>
      </c>
      <c r="K71" s="155"/>
      <c r="L71" s="156"/>
      <c r="M71" s="230">
        <f t="shared" si="5"/>
        <v>0</v>
      </c>
      <c r="N71" s="158"/>
      <c r="O71" s="159"/>
      <c r="P71" s="157">
        <f t="shared" si="7"/>
        <v>0</v>
      </c>
      <c r="Q71" s="158"/>
      <c r="R71" s="160"/>
    </row>
    <row r="72" spans="1:18" s="6" customFormat="1" ht="35.1" customHeight="1">
      <c r="A72" s="234">
        <v>70</v>
      </c>
      <c r="B72" s="235" t="s">
        <v>6176</v>
      </c>
      <c r="C72" s="238" t="s">
        <v>6177</v>
      </c>
      <c r="D72" s="248" t="s">
        <v>6095</v>
      </c>
      <c r="E72" s="248" t="s">
        <v>1766</v>
      </c>
      <c r="F72" s="248" t="s">
        <v>6096</v>
      </c>
      <c r="G72" s="234">
        <v>2025</v>
      </c>
      <c r="H72" s="236">
        <v>550</v>
      </c>
      <c r="I72" s="153">
        <f t="shared" si="6"/>
        <v>0</v>
      </c>
      <c r="J72" s="229">
        <f t="shared" si="4"/>
        <v>0</v>
      </c>
      <c r="K72" s="155"/>
      <c r="L72" s="156"/>
      <c r="M72" s="230">
        <f t="shared" si="5"/>
        <v>0</v>
      </c>
      <c r="N72" s="158"/>
      <c r="O72" s="159"/>
      <c r="P72" s="157">
        <f t="shared" si="7"/>
        <v>0</v>
      </c>
      <c r="Q72" s="158"/>
      <c r="R72" s="160"/>
    </row>
    <row r="73" spans="1:18" s="6" customFormat="1" ht="35.1" customHeight="1">
      <c r="A73" s="234">
        <v>71</v>
      </c>
      <c r="B73" s="235" t="s">
        <v>918</v>
      </c>
      <c r="C73" s="238" t="s">
        <v>4363</v>
      </c>
      <c r="D73" s="248" t="s">
        <v>169</v>
      </c>
      <c r="E73" s="248" t="s">
        <v>4364</v>
      </c>
      <c r="F73" s="248" t="s">
        <v>919</v>
      </c>
      <c r="G73" s="234">
        <v>2023</v>
      </c>
      <c r="H73" s="236">
        <v>3805</v>
      </c>
      <c r="I73" s="153">
        <f t="shared" si="6"/>
        <v>0</v>
      </c>
      <c r="J73" s="229">
        <f t="shared" si="4"/>
        <v>0</v>
      </c>
      <c r="K73" s="155"/>
      <c r="L73" s="156"/>
      <c r="M73" s="230">
        <f t="shared" si="5"/>
        <v>0</v>
      </c>
      <c r="N73" s="158"/>
      <c r="O73" s="159"/>
      <c r="P73" s="157">
        <f t="shared" si="7"/>
        <v>0</v>
      </c>
      <c r="Q73" s="158"/>
      <c r="R73" s="160"/>
    </row>
    <row r="74" spans="1:18" s="6" customFormat="1" ht="35.1" customHeight="1">
      <c r="A74" s="234">
        <v>72</v>
      </c>
      <c r="B74" s="235" t="s">
        <v>920</v>
      </c>
      <c r="C74" s="238" t="s">
        <v>6178</v>
      </c>
      <c r="D74" s="248" t="s">
        <v>921</v>
      </c>
      <c r="E74" s="248" t="s">
        <v>4364</v>
      </c>
      <c r="F74" s="248" t="s">
        <v>922</v>
      </c>
      <c r="G74" s="234">
        <v>2021</v>
      </c>
      <c r="H74" s="236">
        <v>2269</v>
      </c>
      <c r="I74" s="153">
        <f t="shared" si="6"/>
        <v>0</v>
      </c>
      <c r="J74" s="229">
        <f t="shared" si="4"/>
        <v>0</v>
      </c>
      <c r="K74" s="155"/>
      <c r="L74" s="156"/>
      <c r="M74" s="230">
        <f t="shared" si="5"/>
        <v>0</v>
      </c>
      <c r="N74" s="158"/>
      <c r="O74" s="159"/>
      <c r="P74" s="157">
        <f t="shared" si="7"/>
        <v>0</v>
      </c>
      <c r="Q74" s="158"/>
      <c r="R74" s="160"/>
    </row>
    <row r="75" spans="1:18" s="6" customFormat="1" ht="35.1" customHeight="1">
      <c r="A75" s="234">
        <v>73</v>
      </c>
      <c r="B75" s="235" t="s">
        <v>1786</v>
      </c>
      <c r="C75" s="238" t="s">
        <v>6179</v>
      </c>
      <c r="D75" s="248" t="s">
        <v>69</v>
      </c>
      <c r="E75" s="248" t="s">
        <v>4365</v>
      </c>
      <c r="F75" s="248" t="s">
        <v>1787</v>
      </c>
      <c r="G75" s="234">
        <v>2020</v>
      </c>
      <c r="H75" s="236">
        <v>7820</v>
      </c>
      <c r="I75" s="153">
        <f t="shared" si="6"/>
        <v>0</v>
      </c>
      <c r="J75" s="229">
        <f t="shared" si="4"/>
        <v>0</v>
      </c>
      <c r="K75" s="155"/>
      <c r="L75" s="156"/>
      <c r="M75" s="230">
        <f t="shared" si="5"/>
        <v>0</v>
      </c>
      <c r="N75" s="158"/>
      <c r="O75" s="159"/>
      <c r="P75" s="157">
        <f t="shared" si="7"/>
        <v>0</v>
      </c>
      <c r="Q75" s="158"/>
      <c r="R75" s="160"/>
    </row>
    <row r="76" spans="1:18" s="6" customFormat="1" ht="35.1" customHeight="1">
      <c r="A76" s="234">
        <v>74</v>
      </c>
      <c r="B76" s="235" t="s">
        <v>1775</v>
      </c>
      <c r="C76" s="238" t="s">
        <v>6180</v>
      </c>
      <c r="D76" s="248" t="s">
        <v>69</v>
      </c>
      <c r="E76" s="248" t="s">
        <v>4365</v>
      </c>
      <c r="F76" s="248" t="s">
        <v>1776</v>
      </c>
      <c r="G76" s="234">
        <v>2020</v>
      </c>
      <c r="H76" s="236">
        <v>12998</v>
      </c>
      <c r="I76" s="153">
        <f t="shared" si="6"/>
        <v>0</v>
      </c>
      <c r="J76" s="229">
        <f t="shared" si="4"/>
        <v>0</v>
      </c>
      <c r="K76" s="155"/>
      <c r="L76" s="156"/>
      <c r="M76" s="230">
        <f t="shared" si="5"/>
        <v>0</v>
      </c>
      <c r="N76" s="158"/>
      <c r="O76" s="159"/>
      <c r="P76" s="157">
        <f t="shared" si="7"/>
        <v>0</v>
      </c>
      <c r="Q76" s="158"/>
      <c r="R76" s="160"/>
    </row>
    <row r="77" spans="1:18" s="6" customFormat="1" ht="35.1" customHeight="1">
      <c r="A77" s="234">
        <v>75</v>
      </c>
      <c r="B77" s="235" t="s">
        <v>1781</v>
      </c>
      <c r="C77" s="238" t="s">
        <v>6181</v>
      </c>
      <c r="D77" s="248" t="s">
        <v>10205</v>
      </c>
      <c r="E77" s="248" t="s">
        <v>4365</v>
      </c>
      <c r="F77" s="248" t="s">
        <v>1782</v>
      </c>
      <c r="G77" s="234">
        <v>2020</v>
      </c>
      <c r="H77" s="236">
        <v>800</v>
      </c>
      <c r="I77" s="153">
        <f t="shared" si="6"/>
        <v>0</v>
      </c>
      <c r="J77" s="229">
        <f t="shared" si="4"/>
        <v>0</v>
      </c>
      <c r="K77" s="155"/>
      <c r="L77" s="156"/>
      <c r="M77" s="230">
        <f t="shared" si="5"/>
        <v>0</v>
      </c>
      <c r="N77" s="158"/>
      <c r="O77" s="159"/>
      <c r="P77" s="157">
        <f t="shared" si="7"/>
        <v>0</v>
      </c>
      <c r="Q77" s="158"/>
      <c r="R77" s="160"/>
    </row>
    <row r="78" spans="1:18" s="6" customFormat="1" ht="35.1" customHeight="1">
      <c r="A78" s="234">
        <v>76</v>
      </c>
      <c r="B78" s="235" t="s">
        <v>1788</v>
      </c>
      <c r="C78" s="238" t="s">
        <v>6182</v>
      </c>
      <c r="D78" s="248" t="s">
        <v>10192</v>
      </c>
      <c r="E78" s="248" t="s">
        <v>4365</v>
      </c>
      <c r="F78" s="248" t="s">
        <v>1789</v>
      </c>
      <c r="G78" s="234">
        <v>2022</v>
      </c>
      <c r="H78" s="236">
        <v>1460</v>
      </c>
      <c r="I78" s="153">
        <f t="shared" si="6"/>
        <v>0</v>
      </c>
      <c r="J78" s="229">
        <f t="shared" si="4"/>
        <v>0</v>
      </c>
      <c r="K78" s="155"/>
      <c r="L78" s="156"/>
      <c r="M78" s="230">
        <f t="shared" si="5"/>
        <v>0</v>
      </c>
      <c r="N78" s="158"/>
      <c r="O78" s="159"/>
      <c r="P78" s="157">
        <f t="shared" si="7"/>
        <v>0</v>
      </c>
      <c r="Q78" s="158"/>
      <c r="R78" s="160"/>
    </row>
    <row r="79" spans="1:18" s="6" customFormat="1" ht="35.1" customHeight="1">
      <c r="A79" s="234">
        <v>77</v>
      </c>
      <c r="B79" s="235" t="s">
        <v>1777</v>
      </c>
      <c r="C79" s="238" t="s">
        <v>6183</v>
      </c>
      <c r="D79" s="248" t="s">
        <v>69</v>
      </c>
      <c r="E79" s="248" t="s">
        <v>4365</v>
      </c>
      <c r="F79" s="248" t="s">
        <v>1778</v>
      </c>
      <c r="G79" s="234">
        <v>2020</v>
      </c>
      <c r="H79" s="236">
        <v>8965</v>
      </c>
      <c r="I79" s="153">
        <f t="shared" si="6"/>
        <v>0</v>
      </c>
      <c r="J79" s="229">
        <f t="shared" si="4"/>
        <v>0</v>
      </c>
      <c r="K79" s="155"/>
      <c r="L79" s="156"/>
      <c r="M79" s="230">
        <f t="shared" si="5"/>
        <v>0</v>
      </c>
      <c r="N79" s="158"/>
      <c r="O79" s="159"/>
      <c r="P79" s="157">
        <f t="shared" si="7"/>
        <v>0</v>
      </c>
      <c r="Q79" s="158"/>
      <c r="R79" s="160"/>
    </row>
    <row r="80" spans="1:18" s="6" customFormat="1" ht="35.1" customHeight="1">
      <c r="A80" s="234">
        <v>78</v>
      </c>
      <c r="B80" s="235" t="s">
        <v>1779</v>
      </c>
      <c r="C80" s="238" t="s">
        <v>6184</v>
      </c>
      <c r="D80" s="248" t="s">
        <v>10228</v>
      </c>
      <c r="E80" s="248" t="s">
        <v>4365</v>
      </c>
      <c r="F80" s="248" t="s">
        <v>1780</v>
      </c>
      <c r="G80" s="234">
        <v>2020</v>
      </c>
      <c r="H80" s="236">
        <v>11480</v>
      </c>
      <c r="I80" s="153">
        <f t="shared" si="6"/>
        <v>0</v>
      </c>
      <c r="J80" s="229">
        <f t="shared" si="4"/>
        <v>0</v>
      </c>
      <c r="K80" s="155"/>
      <c r="L80" s="156"/>
      <c r="M80" s="230">
        <f t="shared" si="5"/>
        <v>0</v>
      </c>
      <c r="N80" s="158"/>
      <c r="O80" s="159"/>
      <c r="P80" s="157">
        <f t="shared" si="7"/>
        <v>0</v>
      </c>
      <c r="Q80" s="158"/>
      <c r="R80" s="160"/>
    </row>
    <row r="81" spans="1:18" s="6" customFormat="1" ht="35.1" customHeight="1">
      <c r="A81" s="234">
        <v>79</v>
      </c>
      <c r="B81" s="235" t="s">
        <v>1783</v>
      </c>
      <c r="C81" s="238" t="s">
        <v>1784</v>
      </c>
      <c r="D81" s="248" t="s">
        <v>10228</v>
      </c>
      <c r="E81" s="248" t="s">
        <v>4365</v>
      </c>
      <c r="F81" s="248" t="s">
        <v>1785</v>
      </c>
      <c r="G81" s="234">
        <v>2020</v>
      </c>
      <c r="H81" s="236">
        <v>12985</v>
      </c>
      <c r="I81" s="153">
        <f t="shared" si="6"/>
        <v>0</v>
      </c>
      <c r="J81" s="229">
        <f t="shared" si="4"/>
        <v>0</v>
      </c>
      <c r="K81" s="155"/>
      <c r="L81" s="156"/>
      <c r="M81" s="230">
        <f t="shared" si="5"/>
        <v>0</v>
      </c>
      <c r="N81" s="158"/>
      <c r="O81" s="159"/>
      <c r="P81" s="157">
        <f t="shared" si="7"/>
        <v>0</v>
      </c>
      <c r="Q81" s="158"/>
      <c r="R81" s="160"/>
    </row>
    <row r="82" spans="1:18" s="6" customFormat="1" ht="35.1" customHeight="1">
      <c r="A82" s="234">
        <v>80</v>
      </c>
      <c r="B82" s="235" t="s">
        <v>6185</v>
      </c>
      <c r="C82" s="238" t="s">
        <v>6186</v>
      </c>
      <c r="D82" s="248" t="s">
        <v>73</v>
      </c>
      <c r="E82" s="248" t="s">
        <v>6187</v>
      </c>
      <c r="F82" s="248" t="s">
        <v>6188</v>
      </c>
      <c r="G82" s="234">
        <v>2025</v>
      </c>
      <c r="H82" s="236">
        <v>640</v>
      </c>
      <c r="I82" s="153">
        <f t="shared" si="6"/>
        <v>0</v>
      </c>
      <c r="J82" s="229">
        <f t="shared" si="4"/>
        <v>0</v>
      </c>
      <c r="K82" s="155"/>
      <c r="L82" s="156"/>
      <c r="M82" s="230">
        <f t="shared" si="5"/>
        <v>0</v>
      </c>
      <c r="N82" s="158"/>
      <c r="O82" s="159"/>
      <c r="P82" s="157">
        <f t="shared" si="7"/>
        <v>0</v>
      </c>
      <c r="Q82" s="158"/>
      <c r="R82" s="160"/>
    </row>
    <row r="83" spans="1:18" s="6" customFormat="1" ht="35.1" customHeight="1">
      <c r="A83" s="234">
        <v>81</v>
      </c>
      <c r="B83" s="235" t="s">
        <v>6189</v>
      </c>
      <c r="C83" s="238" t="s">
        <v>6190</v>
      </c>
      <c r="D83" s="248" t="s">
        <v>73</v>
      </c>
      <c r="E83" s="248" t="s">
        <v>6187</v>
      </c>
      <c r="F83" s="248" t="s">
        <v>6191</v>
      </c>
      <c r="G83" s="234">
        <v>2025</v>
      </c>
      <c r="H83" s="236">
        <v>376</v>
      </c>
      <c r="I83" s="153">
        <f t="shared" si="6"/>
        <v>0</v>
      </c>
      <c r="J83" s="229">
        <f t="shared" si="4"/>
        <v>0</v>
      </c>
      <c r="K83" s="155"/>
      <c r="L83" s="156"/>
      <c r="M83" s="230">
        <f t="shared" si="5"/>
        <v>0</v>
      </c>
      <c r="N83" s="158"/>
      <c r="O83" s="159"/>
      <c r="P83" s="157">
        <f t="shared" si="7"/>
        <v>0</v>
      </c>
      <c r="Q83" s="158"/>
      <c r="R83" s="160"/>
    </row>
    <row r="84" spans="1:18" s="6" customFormat="1" ht="35.1" customHeight="1">
      <c r="A84" s="234">
        <v>82</v>
      </c>
      <c r="B84" s="235" t="s">
        <v>4366</v>
      </c>
      <c r="C84" s="238" t="s">
        <v>4367</v>
      </c>
      <c r="D84" s="248" t="s">
        <v>10199</v>
      </c>
      <c r="E84" s="248" t="s">
        <v>4368</v>
      </c>
      <c r="F84" s="248" t="s">
        <v>6192</v>
      </c>
      <c r="G84" s="234">
        <v>2023</v>
      </c>
      <c r="H84" s="236">
        <v>20900</v>
      </c>
      <c r="I84" s="153">
        <f t="shared" si="6"/>
        <v>0</v>
      </c>
      <c r="J84" s="229">
        <f t="shared" si="4"/>
        <v>0</v>
      </c>
      <c r="K84" s="155"/>
      <c r="L84" s="156"/>
      <c r="M84" s="230">
        <f t="shared" si="5"/>
        <v>0</v>
      </c>
      <c r="N84" s="158"/>
      <c r="O84" s="159"/>
      <c r="P84" s="157">
        <f t="shared" si="7"/>
        <v>0</v>
      </c>
      <c r="Q84" s="158"/>
      <c r="R84" s="160"/>
    </row>
    <row r="85" spans="1:18" s="6" customFormat="1" ht="35.1" customHeight="1">
      <c r="A85" s="234">
        <v>83</v>
      </c>
      <c r="B85" s="235" t="s">
        <v>1790</v>
      </c>
      <c r="C85" s="238" t="s">
        <v>136</v>
      </c>
      <c r="D85" s="248" t="s">
        <v>137</v>
      </c>
      <c r="E85" s="248" t="s">
        <v>443</v>
      </c>
      <c r="F85" s="248" t="s">
        <v>6193</v>
      </c>
      <c r="G85" s="234">
        <v>2025</v>
      </c>
      <c r="H85" s="236">
        <v>343</v>
      </c>
      <c r="I85" s="153">
        <f t="shared" si="6"/>
        <v>0</v>
      </c>
      <c r="J85" s="229">
        <f t="shared" si="4"/>
        <v>0</v>
      </c>
      <c r="K85" s="155"/>
      <c r="L85" s="156"/>
      <c r="M85" s="230">
        <f t="shared" si="5"/>
        <v>0</v>
      </c>
      <c r="N85" s="158"/>
      <c r="O85" s="159"/>
      <c r="P85" s="157">
        <f t="shared" si="7"/>
        <v>0</v>
      </c>
      <c r="Q85" s="158"/>
      <c r="R85" s="160"/>
    </row>
    <row r="86" spans="1:18" s="6" customFormat="1" ht="35.1" customHeight="1">
      <c r="A86" s="234">
        <v>84</v>
      </c>
      <c r="B86" s="235" t="s">
        <v>1791</v>
      </c>
      <c r="C86" s="238" t="s">
        <v>1792</v>
      </c>
      <c r="D86" s="248" t="s">
        <v>155</v>
      </c>
      <c r="E86" s="248" t="s">
        <v>443</v>
      </c>
      <c r="F86" s="248" t="s">
        <v>6194</v>
      </c>
      <c r="G86" s="234">
        <v>2020</v>
      </c>
      <c r="H86" s="236">
        <v>114</v>
      </c>
      <c r="I86" s="153">
        <f t="shared" si="6"/>
        <v>0</v>
      </c>
      <c r="J86" s="229">
        <f t="shared" si="4"/>
        <v>0</v>
      </c>
      <c r="K86" s="155"/>
      <c r="L86" s="156"/>
      <c r="M86" s="230">
        <f t="shared" si="5"/>
        <v>0</v>
      </c>
      <c r="N86" s="158"/>
      <c r="O86" s="159"/>
      <c r="P86" s="157">
        <f t="shared" si="7"/>
        <v>0</v>
      </c>
      <c r="Q86" s="158"/>
      <c r="R86" s="160"/>
    </row>
    <row r="87" spans="1:18" s="6" customFormat="1" ht="35.1" customHeight="1">
      <c r="A87" s="234">
        <v>85</v>
      </c>
      <c r="B87" s="235" t="s">
        <v>138</v>
      </c>
      <c r="C87" s="238" t="s">
        <v>139</v>
      </c>
      <c r="D87" s="248" t="s">
        <v>6313</v>
      </c>
      <c r="E87" s="248" t="s">
        <v>443</v>
      </c>
      <c r="F87" s="248" t="s">
        <v>140</v>
      </c>
      <c r="G87" s="234">
        <v>2022</v>
      </c>
      <c r="H87" s="236">
        <v>1132</v>
      </c>
      <c r="I87" s="153">
        <f t="shared" si="6"/>
        <v>0</v>
      </c>
      <c r="J87" s="229">
        <f t="shared" si="4"/>
        <v>0</v>
      </c>
      <c r="K87" s="155"/>
      <c r="L87" s="156"/>
      <c r="M87" s="230">
        <f t="shared" si="5"/>
        <v>0</v>
      </c>
      <c r="N87" s="158"/>
      <c r="O87" s="159"/>
      <c r="P87" s="157">
        <f t="shared" si="7"/>
        <v>0</v>
      </c>
      <c r="Q87" s="158"/>
      <c r="R87" s="160"/>
    </row>
    <row r="88" spans="1:18" s="6" customFormat="1" ht="35.1" customHeight="1">
      <c r="A88" s="234">
        <v>86</v>
      </c>
      <c r="B88" s="235" t="s">
        <v>1793</v>
      </c>
      <c r="C88" s="238" t="s">
        <v>10229</v>
      </c>
      <c r="D88" s="248" t="s">
        <v>6313</v>
      </c>
      <c r="E88" s="248" t="s">
        <v>443</v>
      </c>
      <c r="F88" s="248" t="s">
        <v>142</v>
      </c>
      <c r="G88" s="234">
        <v>2021</v>
      </c>
      <c r="H88" s="236">
        <v>1107.69</v>
      </c>
      <c r="I88" s="153">
        <f t="shared" si="6"/>
        <v>0</v>
      </c>
      <c r="J88" s="229">
        <f t="shared" si="4"/>
        <v>0</v>
      </c>
      <c r="K88" s="155"/>
      <c r="L88" s="156"/>
      <c r="M88" s="230">
        <f t="shared" si="5"/>
        <v>0</v>
      </c>
      <c r="N88" s="158"/>
      <c r="O88" s="159"/>
      <c r="P88" s="157">
        <f t="shared" si="7"/>
        <v>0</v>
      </c>
      <c r="Q88" s="158"/>
      <c r="R88" s="160"/>
    </row>
    <row r="89" spans="1:18" s="6" customFormat="1" ht="35.1" customHeight="1">
      <c r="A89" s="234">
        <v>87</v>
      </c>
      <c r="B89" s="235" t="s">
        <v>143</v>
      </c>
      <c r="C89" s="238" t="s">
        <v>4369</v>
      </c>
      <c r="D89" s="248" t="s">
        <v>2170</v>
      </c>
      <c r="E89" s="248" t="s">
        <v>443</v>
      </c>
      <c r="F89" s="248" t="s">
        <v>6195</v>
      </c>
      <c r="G89" s="234">
        <v>2025</v>
      </c>
      <c r="H89" s="236">
        <v>2252</v>
      </c>
      <c r="I89" s="153">
        <f t="shared" si="6"/>
        <v>0</v>
      </c>
      <c r="J89" s="229">
        <f t="shared" si="4"/>
        <v>0</v>
      </c>
      <c r="K89" s="155"/>
      <c r="L89" s="156"/>
      <c r="M89" s="230">
        <f t="shared" si="5"/>
        <v>0</v>
      </c>
      <c r="N89" s="158"/>
      <c r="O89" s="159"/>
      <c r="P89" s="157">
        <f t="shared" si="7"/>
        <v>0</v>
      </c>
      <c r="Q89" s="158"/>
      <c r="R89" s="160"/>
    </row>
    <row r="90" spans="1:18" s="6" customFormat="1" ht="35.1" customHeight="1">
      <c r="A90" s="234">
        <v>88</v>
      </c>
      <c r="B90" s="235" t="s">
        <v>1796</v>
      </c>
      <c r="C90" s="238" t="s">
        <v>1797</v>
      </c>
      <c r="D90" s="248" t="s">
        <v>2170</v>
      </c>
      <c r="E90" s="248" t="s">
        <v>443</v>
      </c>
      <c r="F90" s="248" t="s">
        <v>6196</v>
      </c>
      <c r="G90" s="234">
        <v>2023</v>
      </c>
      <c r="H90" s="236">
        <v>2142</v>
      </c>
      <c r="I90" s="153">
        <f t="shared" si="6"/>
        <v>0</v>
      </c>
      <c r="J90" s="229">
        <f t="shared" si="4"/>
        <v>0</v>
      </c>
      <c r="K90" s="155"/>
      <c r="L90" s="156"/>
      <c r="M90" s="230">
        <f t="shared" si="5"/>
        <v>0</v>
      </c>
      <c r="N90" s="158"/>
      <c r="O90" s="159"/>
      <c r="P90" s="157">
        <f t="shared" si="7"/>
        <v>0</v>
      </c>
      <c r="Q90" s="158"/>
      <c r="R90" s="160"/>
    </row>
    <row r="91" spans="1:18" s="6" customFormat="1" ht="35.1" customHeight="1">
      <c r="A91" s="234">
        <v>89</v>
      </c>
      <c r="B91" s="235" t="s">
        <v>149</v>
      </c>
      <c r="C91" s="238" t="s">
        <v>6197</v>
      </c>
      <c r="D91" s="248" t="s">
        <v>155</v>
      </c>
      <c r="E91" s="248" t="s">
        <v>443</v>
      </c>
      <c r="F91" s="248" t="s">
        <v>6198</v>
      </c>
      <c r="G91" s="234">
        <v>2025</v>
      </c>
      <c r="H91" s="236">
        <v>1239</v>
      </c>
      <c r="I91" s="153">
        <f t="shared" si="6"/>
        <v>0</v>
      </c>
      <c r="J91" s="229">
        <f t="shared" si="4"/>
        <v>0</v>
      </c>
      <c r="K91" s="155"/>
      <c r="L91" s="156"/>
      <c r="M91" s="230">
        <f t="shared" si="5"/>
        <v>0</v>
      </c>
      <c r="N91" s="158"/>
      <c r="O91" s="159"/>
      <c r="P91" s="157">
        <f t="shared" si="7"/>
        <v>0</v>
      </c>
      <c r="Q91" s="158"/>
      <c r="R91" s="160"/>
    </row>
    <row r="92" spans="1:18" s="6" customFormat="1" ht="35.1" customHeight="1">
      <c r="A92" s="234">
        <v>90</v>
      </c>
      <c r="B92" s="235" t="s">
        <v>145</v>
      </c>
      <c r="C92" s="238" t="s">
        <v>6199</v>
      </c>
      <c r="D92" s="248" t="s">
        <v>73</v>
      </c>
      <c r="E92" s="248" t="s">
        <v>443</v>
      </c>
      <c r="F92" s="248" t="s">
        <v>6200</v>
      </c>
      <c r="G92" s="234">
        <v>2025</v>
      </c>
      <c r="H92" s="236">
        <v>290</v>
      </c>
      <c r="I92" s="153">
        <f t="shared" si="6"/>
        <v>0</v>
      </c>
      <c r="J92" s="229">
        <f t="shared" si="4"/>
        <v>0</v>
      </c>
      <c r="K92" s="155"/>
      <c r="L92" s="156"/>
      <c r="M92" s="230">
        <f t="shared" si="5"/>
        <v>0</v>
      </c>
      <c r="N92" s="158"/>
      <c r="O92" s="159"/>
      <c r="P92" s="157">
        <f t="shared" si="7"/>
        <v>0</v>
      </c>
      <c r="Q92" s="158"/>
      <c r="R92" s="160"/>
    </row>
    <row r="93" spans="1:18" s="6" customFormat="1" ht="35.1" customHeight="1">
      <c r="A93" s="234">
        <v>91</v>
      </c>
      <c r="B93" s="235" t="s">
        <v>1794</v>
      </c>
      <c r="C93" s="238" t="s">
        <v>10230</v>
      </c>
      <c r="D93" s="248" t="s">
        <v>2170</v>
      </c>
      <c r="E93" s="248" t="s">
        <v>443</v>
      </c>
      <c r="F93" s="248" t="s">
        <v>1795</v>
      </c>
      <c r="G93" s="234">
        <v>2025</v>
      </c>
      <c r="H93" s="236">
        <v>2449</v>
      </c>
      <c r="I93" s="153">
        <f t="shared" si="6"/>
        <v>0</v>
      </c>
      <c r="J93" s="229">
        <f t="shared" si="4"/>
        <v>0</v>
      </c>
      <c r="K93" s="155"/>
      <c r="L93" s="156"/>
      <c r="M93" s="230">
        <f t="shared" si="5"/>
        <v>0</v>
      </c>
      <c r="N93" s="158"/>
      <c r="O93" s="159"/>
      <c r="P93" s="157">
        <f t="shared" si="7"/>
        <v>0</v>
      </c>
      <c r="Q93" s="158"/>
      <c r="R93" s="160"/>
    </row>
    <row r="94" spans="1:18" s="6" customFormat="1" ht="35.1" customHeight="1">
      <c r="A94" s="234">
        <v>92</v>
      </c>
      <c r="B94" s="235" t="s">
        <v>147</v>
      </c>
      <c r="C94" s="238" t="s">
        <v>148</v>
      </c>
      <c r="D94" s="248" t="s">
        <v>155</v>
      </c>
      <c r="E94" s="248" t="s">
        <v>443</v>
      </c>
      <c r="F94" s="248" t="s">
        <v>6201</v>
      </c>
      <c r="G94" s="234">
        <v>2024</v>
      </c>
      <c r="H94" s="236">
        <v>610</v>
      </c>
      <c r="I94" s="153">
        <f t="shared" si="6"/>
        <v>0</v>
      </c>
      <c r="J94" s="229">
        <f t="shared" si="4"/>
        <v>0</v>
      </c>
      <c r="K94" s="155"/>
      <c r="L94" s="156"/>
      <c r="M94" s="230">
        <f t="shared" si="5"/>
        <v>0</v>
      </c>
      <c r="N94" s="158"/>
      <c r="O94" s="159"/>
      <c r="P94" s="157">
        <f t="shared" si="7"/>
        <v>0</v>
      </c>
      <c r="Q94" s="158"/>
      <c r="R94" s="160"/>
    </row>
    <row r="95" spans="1:18" s="6" customFormat="1" ht="35.1" customHeight="1">
      <c r="A95" s="234">
        <v>93</v>
      </c>
      <c r="B95" s="235" t="s">
        <v>146</v>
      </c>
      <c r="C95" s="238" t="s">
        <v>6202</v>
      </c>
      <c r="D95" s="248" t="s">
        <v>73</v>
      </c>
      <c r="E95" s="248" t="s">
        <v>443</v>
      </c>
      <c r="F95" s="248" t="s">
        <v>6203</v>
      </c>
      <c r="G95" s="234">
        <v>2025</v>
      </c>
      <c r="H95" s="236">
        <v>853</v>
      </c>
      <c r="I95" s="153">
        <f t="shared" si="6"/>
        <v>0</v>
      </c>
      <c r="J95" s="229">
        <f t="shared" si="4"/>
        <v>0</v>
      </c>
      <c r="K95" s="155"/>
      <c r="L95" s="156"/>
      <c r="M95" s="230">
        <f t="shared" si="5"/>
        <v>0</v>
      </c>
      <c r="N95" s="158"/>
      <c r="O95" s="159"/>
      <c r="P95" s="157">
        <f t="shared" si="7"/>
        <v>0</v>
      </c>
      <c r="Q95" s="158"/>
      <c r="R95" s="160"/>
    </row>
    <row r="96" spans="1:18" s="6" customFormat="1" ht="35.1" customHeight="1">
      <c r="A96" s="234">
        <v>94</v>
      </c>
      <c r="B96" s="235" t="s">
        <v>1798</v>
      </c>
      <c r="C96" s="238" t="s">
        <v>6204</v>
      </c>
      <c r="D96" s="248" t="s">
        <v>73</v>
      </c>
      <c r="E96" s="248" t="s">
        <v>443</v>
      </c>
      <c r="F96" s="248" t="s">
        <v>6205</v>
      </c>
      <c r="G96" s="234">
        <v>2025</v>
      </c>
      <c r="H96" s="236">
        <v>292</v>
      </c>
      <c r="I96" s="153">
        <f t="shared" si="6"/>
        <v>0</v>
      </c>
      <c r="J96" s="229">
        <f t="shared" si="4"/>
        <v>0</v>
      </c>
      <c r="K96" s="155"/>
      <c r="L96" s="156"/>
      <c r="M96" s="230">
        <f t="shared" si="5"/>
        <v>0</v>
      </c>
      <c r="N96" s="158"/>
      <c r="O96" s="159"/>
      <c r="P96" s="157">
        <f t="shared" si="7"/>
        <v>0</v>
      </c>
      <c r="Q96" s="158"/>
      <c r="R96" s="160"/>
    </row>
    <row r="97" spans="1:18" s="6" customFormat="1" ht="35.1" customHeight="1">
      <c r="A97" s="234">
        <v>95</v>
      </c>
      <c r="B97" s="235" t="s">
        <v>4370</v>
      </c>
      <c r="C97" s="238" t="s">
        <v>6206</v>
      </c>
      <c r="D97" s="248" t="s">
        <v>2170</v>
      </c>
      <c r="E97" s="248" t="s">
        <v>443</v>
      </c>
      <c r="F97" s="248" t="s">
        <v>6207</v>
      </c>
      <c r="G97" s="234">
        <v>2025</v>
      </c>
      <c r="H97" s="236">
        <v>2048</v>
      </c>
      <c r="I97" s="153">
        <f t="shared" si="6"/>
        <v>0</v>
      </c>
      <c r="J97" s="229">
        <f t="shared" si="4"/>
        <v>0</v>
      </c>
      <c r="K97" s="155"/>
      <c r="L97" s="156"/>
      <c r="M97" s="230">
        <f t="shared" si="5"/>
        <v>0</v>
      </c>
      <c r="N97" s="158"/>
      <c r="O97" s="159"/>
      <c r="P97" s="157">
        <f t="shared" si="7"/>
        <v>0</v>
      </c>
      <c r="Q97" s="158"/>
      <c r="R97" s="160"/>
    </row>
    <row r="98" spans="1:18" s="6" customFormat="1" ht="35.1" customHeight="1">
      <c r="A98" s="234">
        <v>96</v>
      </c>
      <c r="B98" s="235" t="s">
        <v>150</v>
      </c>
      <c r="C98" s="238" t="s">
        <v>151</v>
      </c>
      <c r="D98" s="248" t="s">
        <v>155</v>
      </c>
      <c r="E98" s="248" t="s">
        <v>443</v>
      </c>
      <c r="F98" s="248" t="s">
        <v>152</v>
      </c>
      <c r="G98" s="234">
        <v>2024</v>
      </c>
      <c r="H98" s="236">
        <v>306</v>
      </c>
      <c r="I98" s="153">
        <f t="shared" si="6"/>
        <v>0</v>
      </c>
      <c r="J98" s="229">
        <f t="shared" si="4"/>
        <v>0</v>
      </c>
      <c r="K98" s="155"/>
      <c r="L98" s="156"/>
      <c r="M98" s="230">
        <f t="shared" si="5"/>
        <v>0</v>
      </c>
      <c r="N98" s="158"/>
      <c r="O98" s="159"/>
      <c r="P98" s="157">
        <f t="shared" si="7"/>
        <v>0</v>
      </c>
      <c r="Q98" s="158"/>
      <c r="R98" s="160"/>
    </row>
    <row r="99" spans="1:18" s="6" customFormat="1" ht="35.1" customHeight="1">
      <c r="A99" s="234">
        <v>97</v>
      </c>
      <c r="B99" s="235" t="s">
        <v>154</v>
      </c>
      <c r="C99" s="238" t="s">
        <v>6208</v>
      </c>
      <c r="D99" s="248" t="s">
        <v>133</v>
      </c>
      <c r="E99" s="248" t="s">
        <v>741</v>
      </c>
      <c r="F99" s="248" t="s">
        <v>6209</v>
      </c>
      <c r="G99" s="234">
        <v>2025</v>
      </c>
      <c r="H99" s="236">
        <v>980</v>
      </c>
      <c r="I99" s="153">
        <f t="shared" si="6"/>
        <v>0</v>
      </c>
      <c r="J99" s="229">
        <f t="shared" si="4"/>
        <v>0</v>
      </c>
      <c r="K99" s="155"/>
      <c r="L99" s="156"/>
      <c r="M99" s="230">
        <f t="shared" si="5"/>
        <v>0</v>
      </c>
      <c r="N99" s="158"/>
      <c r="O99" s="159"/>
      <c r="P99" s="157">
        <f t="shared" si="7"/>
        <v>0</v>
      </c>
      <c r="Q99" s="158"/>
      <c r="R99" s="160"/>
    </row>
    <row r="100" spans="1:18" s="6" customFormat="1" ht="35.1" customHeight="1">
      <c r="A100" s="234">
        <v>98</v>
      </c>
      <c r="B100" s="235" t="s">
        <v>4371</v>
      </c>
      <c r="C100" s="238" t="s">
        <v>4372</v>
      </c>
      <c r="D100" s="248" t="s">
        <v>1865</v>
      </c>
      <c r="E100" s="248" t="s">
        <v>4373</v>
      </c>
      <c r="F100" s="248" t="s">
        <v>4374</v>
      </c>
      <c r="G100" s="234">
        <v>2023</v>
      </c>
      <c r="H100" s="236">
        <v>458</v>
      </c>
      <c r="I100" s="153">
        <f t="shared" si="6"/>
        <v>0</v>
      </c>
      <c r="J100" s="229">
        <f t="shared" si="4"/>
        <v>0</v>
      </c>
      <c r="K100" s="155"/>
      <c r="L100" s="156"/>
      <c r="M100" s="230">
        <f t="shared" si="5"/>
        <v>0</v>
      </c>
      <c r="N100" s="158"/>
      <c r="O100" s="159"/>
      <c r="P100" s="157">
        <f t="shared" si="7"/>
        <v>0</v>
      </c>
      <c r="Q100" s="158"/>
      <c r="R100" s="160"/>
    </row>
    <row r="101" spans="1:18" s="6" customFormat="1" ht="35.1" customHeight="1">
      <c r="A101" s="234">
        <v>99</v>
      </c>
      <c r="B101" s="235" t="s">
        <v>1799</v>
      </c>
      <c r="C101" s="238" t="s">
        <v>6210</v>
      </c>
      <c r="D101" s="248" t="s">
        <v>155</v>
      </c>
      <c r="E101" s="248" t="s">
        <v>1800</v>
      </c>
      <c r="F101" s="248" t="s">
        <v>1801</v>
      </c>
      <c r="G101" s="234">
        <v>2025</v>
      </c>
      <c r="H101" s="236">
        <v>1190</v>
      </c>
      <c r="I101" s="153">
        <f t="shared" si="6"/>
        <v>0</v>
      </c>
      <c r="J101" s="229">
        <f t="shared" si="4"/>
        <v>0</v>
      </c>
      <c r="K101" s="155"/>
      <c r="L101" s="156"/>
      <c r="M101" s="230">
        <f t="shared" si="5"/>
        <v>0</v>
      </c>
      <c r="N101" s="158"/>
      <c r="O101" s="159"/>
      <c r="P101" s="157">
        <f t="shared" si="7"/>
        <v>0</v>
      </c>
      <c r="Q101" s="158"/>
      <c r="R101" s="160"/>
    </row>
    <row r="102" spans="1:18" s="6" customFormat="1" ht="35.1" customHeight="1">
      <c r="A102" s="234">
        <v>100</v>
      </c>
      <c r="B102" s="235" t="s">
        <v>4375</v>
      </c>
      <c r="C102" s="238" t="s">
        <v>4376</v>
      </c>
      <c r="D102" s="248" t="s">
        <v>6487</v>
      </c>
      <c r="E102" s="248" t="s">
        <v>1215</v>
      </c>
      <c r="F102" s="248" t="s">
        <v>6221</v>
      </c>
      <c r="G102" s="234">
        <v>2023</v>
      </c>
      <c r="H102" s="236">
        <v>810</v>
      </c>
      <c r="I102" s="153">
        <f t="shared" si="6"/>
        <v>0</v>
      </c>
      <c r="J102" s="229">
        <f t="shared" si="4"/>
        <v>0</v>
      </c>
      <c r="K102" s="155"/>
      <c r="L102" s="156"/>
      <c r="M102" s="230">
        <f t="shared" si="5"/>
        <v>0</v>
      </c>
      <c r="N102" s="158"/>
      <c r="O102" s="159"/>
      <c r="P102" s="157">
        <f t="shared" si="7"/>
        <v>0</v>
      </c>
      <c r="Q102" s="158"/>
      <c r="R102" s="160"/>
    </row>
    <row r="103" spans="1:18" s="6" customFormat="1" ht="35.1" customHeight="1">
      <c r="A103" s="234">
        <v>101</v>
      </c>
      <c r="B103" s="235" t="s">
        <v>1819</v>
      </c>
      <c r="C103" s="238" t="s">
        <v>1820</v>
      </c>
      <c r="D103" s="248" t="s">
        <v>6071</v>
      </c>
      <c r="E103" s="248" t="s">
        <v>1215</v>
      </c>
      <c r="F103" s="248" t="s">
        <v>6222</v>
      </c>
      <c r="G103" s="234">
        <v>2020</v>
      </c>
      <c r="H103" s="236">
        <v>21502.9</v>
      </c>
      <c r="I103" s="153">
        <f t="shared" si="6"/>
        <v>0</v>
      </c>
      <c r="J103" s="229">
        <f t="shared" si="4"/>
        <v>0</v>
      </c>
      <c r="K103" s="155"/>
      <c r="L103" s="156"/>
      <c r="M103" s="230">
        <f t="shared" si="5"/>
        <v>0</v>
      </c>
      <c r="N103" s="158"/>
      <c r="O103" s="159"/>
      <c r="P103" s="157">
        <f t="shared" si="7"/>
        <v>0</v>
      </c>
      <c r="Q103" s="158"/>
      <c r="R103" s="160"/>
    </row>
    <row r="104" spans="1:18" s="6" customFormat="1" ht="35.1" customHeight="1">
      <c r="A104" s="234">
        <v>102</v>
      </c>
      <c r="B104" s="235" t="s">
        <v>923</v>
      </c>
      <c r="C104" s="238" t="s">
        <v>924</v>
      </c>
      <c r="D104" s="248" t="s">
        <v>69</v>
      </c>
      <c r="E104" s="248" t="s">
        <v>1215</v>
      </c>
      <c r="F104" s="248" t="s">
        <v>6223</v>
      </c>
      <c r="G104" s="234">
        <v>2021</v>
      </c>
      <c r="H104" s="236">
        <v>3197.21</v>
      </c>
      <c r="I104" s="153">
        <f t="shared" si="6"/>
        <v>0</v>
      </c>
      <c r="J104" s="229">
        <f t="shared" si="4"/>
        <v>0</v>
      </c>
      <c r="K104" s="155"/>
      <c r="L104" s="156"/>
      <c r="M104" s="230">
        <f t="shared" si="5"/>
        <v>0</v>
      </c>
      <c r="N104" s="158"/>
      <c r="O104" s="159"/>
      <c r="P104" s="157">
        <f t="shared" si="7"/>
        <v>0</v>
      </c>
      <c r="Q104" s="158"/>
      <c r="R104" s="160"/>
    </row>
    <row r="105" spans="1:18" s="6" customFormat="1" ht="35.1" customHeight="1">
      <c r="A105" s="234">
        <v>103</v>
      </c>
      <c r="B105" s="235" t="s">
        <v>6224</v>
      </c>
      <c r="C105" s="238" t="s">
        <v>6225</v>
      </c>
      <c r="D105" s="248" t="s">
        <v>1828</v>
      </c>
      <c r="E105" s="248" t="s">
        <v>1215</v>
      </c>
      <c r="F105" s="248" t="s">
        <v>6226</v>
      </c>
      <c r="G105" s="234">
        <v>2025</v>
      </c>
      <c r="H105" s="236">
        <v>368</v>
      </c>
      <c r="I105" s="153">
        <f t="shared" si="6"/>
        <v>0</v>
      </c>
      <c r="J105" s="229">
        <f t="shared" si="4"/>
        <v>0</v>
      </c>
      <c r="K105" s="155"/>
      <c r="L105" s="156"/>
      <c r="M105" s="230">
        <f t="shared" si="5"/>
        <v>0</v>
      </c>
      <c r="N105" s="158"/>
      <c r="O105" s="159"/>
      <c r="P105" s="157">
        <f t="shared" si="7"/>
        <v>0</v>
      </c>
      <c r="Q105" s="158"/>
      <c r="R105" s="160"/>
    </row>
    <row r="106" spans="1:18" s="6" customFormat="1" ht="35.1" customHeight="1">
      <c r="A106" s="234">
        <v>104</v>
      </c>
      <c r="B106" s="235" t="s">
        <v>1821</v>
      </c>
      <c r="C106" s="238" t="s">
        <v>1822</v>
      </c>
      <c r="D106" s="248" t="s">
        <v>10231</v>
      </c>
      <c r="E106" s="248" t="s">
        <v>1215</v>
      </c>
      <c r="F106" s="248" t="s">
        <v>6227</v>
      </c>
      <c r="G106" s="234">
        <v>2020</v>
      </c>
      <c r="H106" s="236">
        <v>1320</v>
      </c>
      <c r="I106" s="153">
        <f t="shared" si="6"/>
        <v>0</v>
      </c>
      <c r="J106" s="229">
        <f t="shared" si="4"/>
        <v>0</v>
      </c>
      <c r="K106" s="155"/>
      <c r="L106" s="156"/>
      <c r="M106" s="230">
        <f t="shared" si="5"/>
        <v>0</v>
      </c>
      <c r="N106" s="158"/>
      <c r="O106" s="159"/>
      <c r="P106" s="157">
        <f t="shared" si="7"/>
        <v>0</v>
      </c>
      <c r="Q106" s="158"/>
      <c r="R106" s="160"/>
    </row>
    <row r="107" spans="1:18" s="6" customFormat="1" ht="35.1" customHeight="1">
      <c r="A107" s="234">
        <v>105</v>
      </c>
      <c r="B107" s="235" t="s">
        <v>1823</v>
      </c>
      <c r="C107" s="238" t="s">
        <v>1824</v>
      </c>
      <c r="D107" s="248" t="s">
        <v>10232</v>
      </c>
      <c r="E107" s="248" t="s">
        <v>1215</v>
      </c>
      <c r="F107" s="248" t="s">
        <v>6228</v>
      </c>
      <c r="G107" s="234">
        <v>2024</v>
      </c>
      <c r="H107" s="236">
        <v>1320</v>
      </c>
      <c r="I107" s="153">
        <f t="shared" si="6"/>
        <v>0</v>
      </c>
      <c r="J107" s="229">
        <f t="shared" si="4"/>
        <v>0</v>
      </c>
      <c r="K107" s="155"/>
      <c r="L107" s="156"/>
      <c r="M107" s="230">
        <f t="shared" si="5"/>
        <v>0</v>
      </c>
      <c r="N107" s="158"/>
      <c r="O107" s="159"/>
      <c r="P107" s="157">
        <f t="shared" si="7"/>
        <v>0</v>
      </c>
      <c r="Q107" s="158"/>
      <c r="R107" s="160"/>
    </row>
    <row r="108" spans="1:18" s="6" customFormat="1" ht="35.1" customHeight="1">
      <c r="A108" s="234">
        <v>106</v>
      </c>
      <c r="B108" s="235" t="s">
        <v>925</v>
      </c>
      <c r="C108" s="238" t="s">
        <v>926</v>
      </c>
      <c r="D108" s="248" t="s">
        <v>6487</v>
      </c>
      <c r="E108" s="248" t="s">
        <v>1215</v>
      </c>
      <c r="F108" s="248" t="s">
        <v>6229</v>
      </c>
      <c r="G108" s="234">
        <v>2021</v>
      </c>
      <c r="H108" s="236">
        <v>1831.93</v>
      </c>
      <c r="I108" s="153">
        <f t="shared" si="6"/>
        <v>0</v>
      </c>
      <c r="J108" s="229">
        <f t="shared" si="4"/>
        <v>0</v>
      </c>
      <c r="K108" s="155"/>
      <c r="L108" s="156"/>
      <c r="M108" s="230">
        <f t="shared" si="5"/>
        <v>0</v>
      </c>
      <c r="N108" s="158"/>
      <c r="O108" s="159"/>
      <c r="P108" s="157">
        <f t="shared" si="7"/>
        <v>0</v>
      </c>
      <c r="Q108" s="158"/>
      <c r="R108" s="160"/>
    </row>
    <row r="109" spans="1:18" s="6" customFormat="1" ht="35.1" customHeight="1">
      <c r="A109" s="234">
        <v>107</v>
      </c>
      <c r="B109" s="235" t="s">
        <v>927</v>
      </c>
      <c r="C109" s="238" t="s">
        <v>928</v>
      </c>
      <c r="D109" s="248" t="s">
        <v>10233</v>
      </c>
      <c r="E109" s="248" t="s">
        <v>1215</v>
      </c>
      <c r="F109" s="248" t="s">
        <v>6230</v>
      </c>
      <c r="G109" s="234">
        <v>2021</v>
      </c>
      <c r="H109" s="236">
        <v>10180.52</v>
      </c>
      <c r="I109" s="153">
        <f t="shared" si="6"/>
        <v>0</v>
      </c>
      <c r="J109" s="229">
        <f t="shared" si="4"/>
        <v>0</v>
      </c>
      <c r="K109" s="155"/>
      <c r="L109" s="156"/>
      <c r="M109" s="230">
        <f t="shared" si="5"/>
        <v>0</v>
      </c>
      <c r="N109" s="158"/>
      <c r="O109" s="159"/>
      <c r="P109" s="157">
        <f t="shared" si="7"/>
        <v>0</v>
      </c>
      <c r="Q109" s="158"/>
      <c r="R109" s="160"/>
    </row>
    <row r="110" spans="1:18" s="6" customFormat="1" ht="35.1" customHeight="1">
      <c r="A110" s="234">
        <v>108</v>
      </c>
      <c r="B110" s="235" t="s">
        <v>6231</v>
      </c>
      <c r="C110" s="238" t="s">
        <v>6232</v>
      </c>
      <c r="D110" s="248" t="s">
        <v>6233</v>
      </c>
      <c r="E110" s="248" t="s">
        <v>1215</v>
      </c>
      <c r="F110" s="248" t="s">
        <v>6234</v>
      </c>
      <c r="G110" s="234">
        <v>2025</v>
      </c>
      <c r="H110" s="236">
        <v>5760</v>
      </c>
      <c r="I110" s="153">
        <f t="shared" si="6"/>
        <v>0</v>
      </c>
      <c r="J110" s="229">
        <f t="shared" si="4"/>
        <v>0</v>
      </c>
      <c r="K110" s="155"/>
      <c r="L110" s="156"/>
      <c r="M110" s="230">
        <f t="shared" si="5"/>
        <v>0</v>
      </c>
      <c r="N110" s="158"/>
      <c r="O110" s="159"/>
      <c r="P110" s="157">
        <f t="shared" si="7"/>
        <v>0</v>
      </c>
      <c r="Q110" s="158"/>
      <c r="R110" s="160"/>
    </row>
    <row r="111" spans="1:18" s="6" customFormat="1" ht="35.1" customHeight="1">
      <c r="A111" s="234">
        <v>109</v>
      </c>
      <c r="B111" s="235" t="s">
        <v>6235</v>
      </c>
      <c r="C111" s="238" t="s">
        <v>6236</v>
      </c>
      <c r="D111" s="248" t="s">
        <v>10234</v>
      </c>
      <c r="E111" s="248" t="s">
        <v>1215</v>
      </c>
      <c r="F111" s="248" t="s">
        <v>6237</v>
      </c>
      <c r="G111" s="234">
        <v>2025</v>
      </c>
      <c r="H111" s="236">
        <v>2415.5</v>
      </c>
      <c r="I111" s="153">
        <f t="shared" si="6"/>
        <v>0</v>
      </c>
      <c r="J111" s="229">
        <f t="shared" si="4"/>
        <v>0</v>
      </c>
      <c r="K111" s="155"/>
      <c r="L111" s="156"/>
      <c r="M111" s="230">
        <f t="shared" si="5"/>
        <v>0</v>
      </c>
      <c r="N111" s="158"/>
      <c r="O111" s="159"/>
      <c r="P111" s="157">
        <f t="shared" si="7"/>
        <v>0</v>
      </c>
      <c r="Q111" s="158"/>
      <c r="R111" s="160"/>
    </row>
    <row r="112" spans="1:18" s="6" customFormat="1" ht="35.1" customHeight="1">
      <c r="A112" s="234">
        <v>110</v>
      </c>
      <c r="B112" s="235" t="s">
        <v>1825</v>
      </c>
      <c r="C112" s="238" t="s">
        <v>6072</v>
      </c>
      <c r="D112" s="248" t="s">
        <v>10235</v>
      </c>
      <c r="E112" s="248" t="s">
        <v>1215</v>
      </c>
      <c r="F112" s="248" t="s">
        <v>6238</v>
      </c>
      <c r="G112" s="234">
        <v>2024</v>
      </c>
      <c r="H112" s="236">
        <v>600</v>
      </c>
      <c r="I112" s="153">
        <f t="shared" si="6"/>
        <v>0</v>
      </c>
      <c r="J112" s="229">
        <f t="shared" si="4"/>
        <v>0</v>
      </c>
      <c r="K112" s="155"/>
      <c r="L112" s="156"/>
      <c r="M112" s="230">
        <f t="shared" si="5"/>
        <v>0</v>
      </c>
      <c r="N112" s="158"/>
      <c r="O112" s="159"/>
      <c r="P112" s="157">
        <f t="shared" si="7"/>
        <v>0</v>
      </c>
      <c r="Q112" s="158"/>
      <c r="R112" s="160"/>
    </row>
    <row r="113" spans="1:18" s="6" customFormat="1" ht="35.1" customHeight="1">
      <c r="A113" s="234">
        <v>111</v>
      </c>
      <c r="B113" s="235" t="s">
        <v>10236</v>
      </c>
      <c r="C113" s="238" t="s">
        <v>10237</v>
      </c>
      <c r="D113" s="248" t="s">
        <v>10238</v>
      </c>
      <c r="E113" s="248" t="s">
        <v>1215</v>
      </c>
      <c r="F113" s="248" t="s">
        <v>10239</v>
      </c>
      <c r="G113" s="234">
        <v>2026</v>
      </c>
      <c r="H113" s="236">
        <v>660</v>
      </c>
      <c r="I113" s="153">
        <f t="shared" si="6"/>
        <v>0</v>
      </c>
      <c r="J113" s="229">
        <f t="shared" si="4"/>
        <v>0</v>
      </c>
      <c r="K113" s="155"/>
      <c r="L113" s="156"/>
      <c r="M113" s="230">
        <f t="shared" si="5"/>
        <v>0</v>
      </c>
      <c r="N113" s="158"/>
      <c r="O113" s="159"/>
      <c r="P113" s="157">
        <f t="shared" si="7"/>
        <v>0</v>
      </c>
      <c r="Q113" s="158"/>
      <c r="R113" s="160"/>
    </row>
    <row r="114" spans="1:18" s="6" customFormat="1" ht="35.1" customHeight="1">
      <c r="A114" s="234">
        <v>112</v>
      </c>
      <c r="B114" s="235" t="s">
        <v>1826</v>
      </c>
      <c r="C114" s="238" t="s">
        <v>1827</v>
      </c>
      <c r="D114" s="248" t="s">
        <v>1828</v>
      </c>
      <c r="E114" s="248" t="s">
        <v>1215</v>
      </c>
      <c r="F114" s="248" t="s">
        <v>6239</v>
      </c>
      <c r="G114" s="234">
        <v>2020</v>
      </c>
      <c r="H114" s="236">
        <v>600</v>
      </c>
      <c r="I114" s="153">
        <f t="shared" si="6"/>
        <v>0</v>
      </c>
      <c r="J114" s="229">
        <f t="shared" si="4"/>
        <v>0</v>
      </c>
      <c r="K114" s="155"/>
      <c r="L114" s="156"/>
      <c r="M114" s="230">
        <f t="shared" si="5"/>
        <v>0</v>
      </c>
      <c r="N114" s="158"/>
      <c r="O114" s="159"/>
      <c r="P114" s="157">
        <f t="shared" si="7"/>
        <v>0</v>
      </c>
      <c r="Q114" s="158"/>
      <c r="R114" s="160"/>
    </row>
    <row r="115" spans="1:18" s="6" customFormat="1" ht="35.1" customHeight="1">
      <c r="A115" s="234">
        <v>113</v>
      </c>
      <c r="B115" s="235" t="s">
        <v>157</v>
      </c>
      <c r="C115" s="238" t="s">
        <v>10240</v>
      </c>
      <c r="D115" s="248" t="s">
        <v>10238</v>
      </c>
      <c r="E115" s="248" t="s">
        <v>1215</v>
      </c>
      <c r="F115" s="248" t="s">
        <v>6250</v>
      </c>
      <c r="G115" s="234">
        <v>2026</v>
      </c>
      <c r="H115" s="236">
        <v>990</v>
      </c>
      <c r="I115" s="153">
        <f t="shared" si="6"/>
        <v>0</v>
      </c>
      <c r="J115" s="229">
        <f t="shared" si="4"/>
        <v>0</v>
      </c>
      <c r="K115" s="155"/>
      <c r="L115" s="156"/>
      <c r="M115" s="230">
        <f t="shared" si="5"/>
        <v>0</v>
      </c>
      <c r="N115" s="158"/>
      <c r="O115" s="159"/>
      <c r="P115" s="157">
        <f t="shared" si="7"/>
        <v>0</v>
      </c>
      <c r="Q115" s="158"/>
      <c r="R115" s="160"/>
    </row>
    <row r="116" spans="1:18" s="6" customFormat="1" ht="35.1" customHeight="1">
      <c r="A116" s="234">
        <v>114</v>
      </c>
      <c r="B116" s="235" t="s">
        <v>929</v>
      </c>
      <c r="C116" s="238" t="s">
        <v>1829</v>
      </c>
      <c r="D116" s="248" t="s">
        <v>69</v>
      </c>
      <c r="E116" s="248" t="s">
        <v>1215</v>
      </c>
      <c r="F116" s="248" t="s">
        <v>6240</v>
      </c>
      <c r="G116" s="234">
        <v>2025</v>
      </c>
      <c r="H116" s="236">
        <v>4198</v>
      </c>
      <c r="I116" s="153">
        <f t="shared" si="6"/>
        <v>0</v>
      </c>
      <c r="J116" s="229">
        <f t="shared" si="4"/>
        <v>0</v>
      </c>
      <c r="K116" s="155"/>
      <c r="L116" s="156"/>
      <c r="M116" s="230">
        <f t="shared" si="5"/>
        <v>0</v>
      </c>
      <c r="N116" s="158"/>
      <c r="O116" s="159"/>
      <c r="P116" s="157">
        <f t="shared" si="7"/>
        <v>0</v>
      </c>
      <c r="Q116" s="158"/>
      <c r="R116" s="160"/>
    </row>
    <row r="117" spans="1:18" s="6" customFormat="1" ht="35.1" customHeight="1">
      <c r="A117" s="234">
        <v>115</v>
      </c>
      <c r="B117" s="235" t="s">
        <v>930</v>
      </c>
      <c r="C117" s="238" t="s">
        <v>1830</v>
      </c>
      <c r="D117" s="248" t="s">
        <v>69</v>
      </c>
      <c r="E117" s="248" t="s">
        <v>1215</v>
      </c>
      <c r="F117" s="248" t="s">
        <v>6241</v>
      </c>
      <c r="G117" s="234">
        <v>2025</v>
      </c>
      <c r="H117" s="236">
        <v>3375</v>
      </c>
      <c r="I117" s="153">
        <f t="shared" si="6"/>
        <v>0</v>
      </c>
      <c r="J117" s="229">
        <f t="shared" si="4"/>
        <v>0</v>
      </c>
      <c r="K117" s="155"/>
      <c r="L117" s="156"/>
      <c r="M117" s="230">
        <f t="shared" si="5"/>
        <v>0</v>
      </c>
      <c r="N117" s="158"/>
      <c r="O117" s="159"/>
      <c r="P117" s="157">
        <f t="shared" si="7"/>
        <v>0</v>
      </c>
      <c r="Q117" s="158"/>
      <c r="R117" s="160"/>
    </row>
    <row r="118" spans="1:18" s="6" customFormat="1" ht="35.1" customHeight="1">
      <c r="A118" s="234">
        <v>116</v>
      </c>
      <c r="B118" s="235" t="s">
        <v>4377</v>
      </c>
      <c r="C118" s="238" t="s">
        <v>4378</v>
      </c>
      <c r="D118" s="248" t="s">
        <v>10241</v>
      </c>
      <c r="E118" s="248" t="s">
        <v>1215</v>
      </c>
      <c r="F118" s="248" t="s">
        <v>6242</v>
      </c>
      <c r="G118" s="234">
        <v>2024</v>
      </c>
      <c r="H118" s="236">
        <v>1221.95</v>
      </c>
      <c r="I118" s="153">
        <f t="shared" si="6"/>
        <v>0</v>
      </c>
      <c r="J118" s="229">
        <f t="shared" si="4"/>
        <v>0</v>
      </c>
      <c r="K118" s="155"/>
      <c r="L118" s="156"/>
      <c r="M118" s="230">
        <f t="shared" si="5"/>
        <v>0</v>
      </c>
      <c r="N118" s="158"/>
      <c r="O118" s="159"/>
      <c r="P118" s="157">
        <f t="shared" si="7"/>
        <v>0</v>
      </c>
      <c r="Q118" s="158"/>
      <c r="R118" s="160"/>
    </row>
    <row r="119" spans="1:18" s="6" customFormat="1" ht="35.1" customHeight="1">
      <c r="A119" s="234">
        <v>117</v>
      </c>
      <c r="B119" s="235" t="s">
        <v>4379</v>
      </c>
      <c r="C119" s="238" t="s">
        <v>4380</v>
      </c>
      <c r="D119" s="248" t="s">
        <v>10193</v>
      </c>
      <c r="E119" s="248" t="s">
        <v>1215</v>
      </c>
      <c r="F119" s="248" t="s">
        <v>6243</v>
      </c>
      <c r="G119" s="234">
        <v>2024</v>
      </c>
      <c r="H119" s="236">
        <v>1011.05</v>
      </c>
      <c r="I119" s="153">
        <f t="shared" si="6"/>
        <v>0</v>
      </c>
      <c r="J119" s="229">
        <f t="shared" si="4"/>
        <v>0</v>
      </c>
      <c r="K119" s="155"/>
      <c r="L119" s="156"/>
      <c r="M119" s="230">
        <f t="shared" si="5"/>
        <v>0</v>
      </c>
      <c r="N119" s="158"/>
      <c r="O119" s="159"/>
      <c r="P119" s="157">
        <f t="shared" si="7"/>
        <v>0</v>
      </c>
      <c r="Q119" s="158"/>
      <c r="R119" s="160"/>
    </row>
    <row r="120" spans="1:18" s="6" customFormat="1" ht="35.1" customHeight="1">
      <c r="A120" s="234">
        <v>118</v>
      </c>
      <c r="B120" s="235" t="s">
        <v>6244</v>
      </c>
      <c r="C120" s="238" t="s">
        <v>6245</v>
      </c>
      <c r="D120" s="248" t="s">
        <v>1828</v>
      </c>
      <c r="E120" s="248" t="s">
        <v>1215</v>
      </c>
      <c r="F120" s="248" t="s">
        <v>6246</v>
      </c>
      <c r="G120" s="234">
        <v>2025</v>
      </c>
      <c r="H120" s="236">
        <v>660</v>
      </c>
      <c r="I120" s="153">
        <f t="shared" si="6"/>
        <v>0</v>
      </c>
      <c r="J120" s="229">
        <f t="shared" si="4"/>
        <v>0</v>
      </c>
      <c r="K120" s="155"/>
      <c r="L120" s="156"/>
      <c r="M120" s="230">
        <f t="shared" si="5"/>
        <v>0</v>
      </c>
      <c r="N120" s="158"/>
      <c r="O120" s="159"/>
      <c r="P120" s="157">
        <f t="shared" si="7"/>
        <v>0</v>
      </c>
      <c r="Q120" s="158"/>
      <c r="R120" s="160"/>
    </row>
    <row r="121" spans="1:18" s="6" customFormat="1" ht="35.1" customHeight="1">
      <c r="A121" s="234">
        <v>119</v>
      </c>
      <c r="B121" s="235" t="s">
        <v>4381</v>
      </c>
      <c r="C121" s="238" t="s">
        <v>6073</v>
      </c>
      <c r="D121" s="248" t="s">
        <v>10235</v>
      </c>
      <c r="E121" s="248" t="s">
        <v>1215</v>
      </c>
      <c r="F121" s="248" t="s">
        <v>6247</v>
      </c>
      <c r="G121" s="234">
        <v>2024</v>
      </c>
      <c r="H121" s="236">
        <v>660</v>
      </c>
      <c r="I121" s="153">
        <f t="shared" si="6"/>
        <v>0</v>
      </c>
      <c r="J121" s="229">
        <f t="shared" si="4"/>
        <v>0</v>
      </c>
      <c r="K121" s="155"/>
      <c r="L121" s="156"/>
      <c r="M121" s="230">
        <f t="shared" si="5"/>
        <v>0</v>
      </c>
      <c r="N121" s="158"/>
      <c r="O121" s="159"/>
      <c r="P121" s="157">
        <f t="shared" si="7"/>
        <v>0</v>
      </c>
      <c r="Q121" s="158"/>
      <c r="R121" s="160"/>
    </row>
    <row r="122" spans="1:18" s="6" customFormat="1" ht="35.1" customHeight="1">
      <c r="A122" s="234">
        <v>120</v>
      </c>
      <c r="B122" s="235" t="s">
        <v>156</v>
      </c>
      <c r="C122" s="238" t="s">
        <v>4382</v>
      </c>
      <c r="D122" s="248" t="s">
        <v>1828</v>
      </c>
      <c r="E122" s="248" t="s">
        <v>1215</v>
      </c>
      <c r="F122" s="248" t="s">
        <v>6248</v>
      </c>
      <c r="G122" s="234">
        <v>2024</v>
      </c>
      <c r="H122" s="236">
        <v>501.17</v>
      </c>
      <c r="I122" s="153">
        <f t="shared" si="6"/>
        <v>0</v>
      </c>
      <c r="J122" s="229">
        <f t="shared" si="4"/>
        <v>0</v>
      </c>
      <c r="K122" s="155"/>
      <c r="L122" s="156"/>
      <c r="M122" s="230">
        <f t="shared" si="5"/>
        <v>0</v>
      </c>
      <c r="N122" s="158"/>
      <c r="O122" s="159"/>
      <c r="P122" s="157">
        <f t="shared" si="7"/>
        <v>0</v>
      </c>
      <c r="Q122" s="158"/>
      <c r="R122" s="160"/>
    </row>
    <row r="123" spans="1:18" s="6" customFormat="1" ht="35.1" customHeight="1">
      <c r="A123" s="234">
        <v>121</v>
      </c>
      <c r="B123" s="235" t="s">
        <v>1831</v>
      </c>
      <c r="C123" s="238" t="s">
        <v>4383</v>
      </c>
      <c r="D123" s="248" t="s">
        <v>1828</v>
      </c>
      <c r="E123" s="248" t="s">
        <v>1215</v>
      </c>
      <c r="F123" s="248" t="s">
        <v>6249</v>
      </c>
      <c r="G123" s="234">
        <v>2023</v>
      </c>
      <c r="H123" s="236">
        <v>1335.78</v>
      </c>
      <c r="I123" s="153">
        <f t="shared" si="6"/>
        <v>0</v>
      </c>
      <c r="J123" s="229">
        <f t="shared" si="4"/>
        <v>0</v>
      </c>
      <c r="K123" s="155"/>
      <c r="L123" s="156"/>
      <c r="M123" s="230">
        <f t="shared" si="5"/>
        <v>0</v>
      </c>
      <c r="N123" s="158"/>
      <c r="O123" s="159"/>
      <c r="P123" s="157">
        <f t="shared" si="7"/>
        <v>0</v>
      </c>
      <c r="Q123" s="158"/>
      <c r="R123" s="160"/>
    </row>
    <row r="124" spans="1:18" s="6" customFormat="1" ht="35.1" customHeight="1">
      <c r="A124" s="234">
        <v>122</v>
      </c>
      <c r="B124" s="235" t="s">
        <v>1832</v>
      </c>
      <c r="C124" s="238" t="s">
        <v>1833</v>
      </c>
      <c r="D124" s="248" t="s">
        <v>10228</v>
      </c>
      <c r="E124" s="248" t="s">
        <v>1215</v>
      </c>
      <c r="F124" s="248" t="s">
        <v>6251</v>
      </c>
      <c r="G124" s="234">
        <v>2024</v>
      </c>
      <c r="H124" s="236">
        <v>2200.21</v>
      </c>
      <c r="I124" s="153">
        <f t="shared" si="6"/>
        <v>0</v>
      </c>
      <c r="J124" s="229">
        <f t="shared" si="4"/>
        <v>0</v>
      </c>
      <c r="K124" s="155"/>
      <c r="L124" s="156"/>
      <c r="M124" s="230">
        <f t="shared" si="5"/>
        <v>0</v>
      </c>
      <c r="N124" s="158"/>
      <c r="O124" s="159"/>
      <c r="P124" s="157">
        <f t="shared" si="7"/>
        <v>0</v>
      </c>
      <c r="Q124" s="158"/>
      <c r="R124" s="160"/>
    </row>
    <row r="125" spans="1:18" s="6" customFormat="1" ht="35.1" customHeight="1">
      <c r="A125" s="234">
        <v>123</v>
      </c>
      <c r="B125" s="235" t="s">
        <v>1834</v>
      </c>
      <c r="C125" s="238" t="s">
        <v>6252</v>
      </c>
      <c r="D125" s="248" t="s">
        <v>10242</v>
      </c>
      <c r="E125" s="248" t="s">
        <v>1215</v>
      </c>
      <c r="F125" s="248" t="s">
        <v>6253</v>
      </c>
      <c r="G125" s="234">
        <v>2025</v>
      </c>
      <c r="H125" s="236">
        <v>2415</v>
      </c>
      <c r="I125" s="153">
        <f t="shared" si="6"/>
        <v>0</v>
      </c>
      <c r="J125" s="229">
        <f t="shared" si="4"/>
        <v>0</v>
      </c>
      <c r="K125" s="155"/>
      <c r="L125" s="156"/>
      <c r="M125" s="230">
        <f t="shared" si="5"/>
        <v>0</v>
      </c>
      <c r="N125" s="158"/>
      <c r="O125" s="159"/>
      <c r="P125" s="157">
        <f t="shared" si="7"/>
        <v>0</v>
      </c>
      <c r="Q125" s="158"/>
      <c r="R125" s="160"/>
    </row>
    <row r="126" spans="1:18" s="6" customFormat="1" ht="35.1" customHeight="1">
      <c r="A126" s="234">
        <v>124</v>
      </c>
      <c r="B126" s="235" t="s">
        <v>10243</v>
      </c>
      <c r="C126" s="238" t="s">
        <v>10244</v>
      </c>
      <c r="D126" s="248" t="s">
        <v>10245</v>
      </c>
      <c r="E126" s="248" t="s">
        <v>1215</v>
      </c>
      <c r="F126" s="248" t="s">
        <v>10246</v>
      </c>
      <c r="G126" s="234">
        <v>2026</v>
      </c>
      <c r="H126" s="236">
        <v>600</v>
      </c>
      <c r="I126" s="153">
        <f t="shared" si="6"/>
        <v>0</v>
      </c>
      <c r="J126" s="229">
        <f t="shared" si="4"/>
        <v>0</v>
      </c>
      <c r="K126" s="155"/>
      <c r="L126" s="156"/>
      <c r="M126" s="230">
        <f t="shared" si="5"/>
        <v>0</v>
      </c>
      <c r="N126" s="158"/>
      <c r="O126" s="159"/>
      <c r="P126" s="157">
        <f t="shared" si="7"/>
        <v>0</v>
      </c>
      <c r="Q126" s="158"/>
      <c r="R126" s="160"/>
    </row>
    <row r="127" spans="1:18" s="6" customFormat="1" ht="35.1" customHeight="1">
      <c r="A127" s="234">
        <v>125</v>
      </c>
      <c r="B127" s="235" t="s">
        <v>341</v>
      </c>
      <c r="C127" s="238" t="s">
        <v>342</v>
      </c>
      <c r="D127" s="248" t="s">
        <v>10207</v>
      </c>
      <c r="E127" s="248" t="s">
        <v>1215</v>
      </c>
      <c r="F127" s="248" t="s">
        <v>6254</v>
      </c>
      <c r="G127" s="234">
        <v>2024</v>
      </c>
      <c r="H127" s="236">
        <v>1085.71</v>
      </c>
      <c r="I127" s="153">
        <f t="shared" si="6"/>
        <v>0</v>
      </c>
      <c r="J127" s="229">
        <f t="shared" si="4"/>
        <v>0</v>
      </c>
      <c r="K127" s="155"/>
      <c r="L127" s="156"/>
      <c r="M127" s="230">
        <f t="shared" si="5"/>
        <v>0</v>
      </c>
      <c r="N127" s="158"/>
      <c r="O127" s="159"/>
      <c r="P127" s="157">
        <f t="shared" si="7"/>
        <v>0</v>
      </c>
      <c r="Q127" s="158"/>
      <c r="R127" s="160"/>
    </row>
    <row r="128" spans="1:18" s="6" customFormat="1" ht="35.1" customHeight="1">
      <c r="A128" s="234">
        <v>126</v>
      </c>
      <c r="B128" s="235" t="s">
        <v>931</v>
      </c>
      <c r="C128" s="238" t="s">
        <v>932</v>
      </c>
      <c r="D128" s="248" t="s">
        <v>10193</v>
      </c>
      <c r="E128" s="248" t="s">
        <v>1215</v>
      </c>
      <c r="F128" s="248" t="s">
        <v>6255</v>
      </c>
      <c r="G128" s="234">
        <v>2021</v>
      </c>
      <c r="H128" s="236">
        <v>1614.55</v>
      </c>
      <c r="I128" s="153">
        <f t="shared" si="6"/>
        <v>0</v>
      </c>
      <c r="J128" s="229">
        <f t="shared" si="4"/>
        <v>0</v>
      </c>
      <c r="K128" s="155"/>
      <c r="L128" s="156"/>
      <c r="M128" s="230">
        <f t="shared" si="5"/>
        <v>0</v>
      </c>
      <c r="N128" s="158"/>
      <c r="O128" s="159"/>
      <c r="P128" s="157">
        <f t="shared" si="7"/>
        <v>0</v>
      </c>
      <c r="Q128" s="158"/>
      <c r="R128" s="160"/>
    </row>
    <row r="129" spans="1:18" s="6" customFormat="1" ht="35.1" customHeight="1">
      <c r="A129" s="234">
        <v>127</v>
      </c>
      <c r="B129" s="235" t="s">
        <v>159</v>
      </c>
      <c r="C129" s="238" t="s">
        <v>160</v>
      </c>
      <c r="D129" s="248" t="s">
        <v>71</v>
      </c>
      <c r="E129" s="248" t="s">
        <v>1215</v>
      </c>
      <c r="F129" s="248" t="s">
        <v>161</v>
      </c>
      <c r="G129" s="234">
        <v>2026</v>
      </c>
      <c r="H129" s="236">
        <v>900</v>
      </c>
      <c r="I129" s="153">
        <f t="shared" si="6"/>
        <v>0</v>
      </c>
      <c r="J129" s="229">
        <f t="shared" si="4"/>
        <v>0</v>
      </c>
      <c r="K129" s="155"/>
      <c r="L129" s="156"/>
      <c r="M129" s="230">
        <f t="shared" si="5"/>
        <v>0</v>
      </c>
      <c r="N129" s="158"/>
      <c r="O129" s="159"/>
      <c r="P129" s="157">
        <f t="shared" si="7"/>
        <v>0</v>
      </c>
      <c r="Q129" s="158"/>
      <c r="R129" s="160"/>
    </row>
    <row r="130" spans="1:18" s="6" customFormat="1" ht="35.1" customHeight="1">
      <c r="A130" s="234">
        <v>128</v>
      </c>
      <c r="B130" s="235" t="s">
        <v>10247</v>
      </c>
      <c r="C130" s="238" t="s">
        <v>10248</v>
      </c>
      <c r="D130" s="248" t="s">
        <v>10249</v>
      </c>
      <c r="E130" s="248" t="s">
        <v>1215</v>
      </c>
      <c r="F130" s="248" t="s">
        <v>10250</v>
      </c>
      <c r="G130" s="234">
        <v>2026</v>
      </c>
      <c r="H130" s="236">
        <v>870</v>
      </c>
      <c r="I130" s="153">
        <f t="shared" si="6"/>
        <v>0</v>
      </c>
      <c r="J130" s="229">
        <f t="shared" si="4"/>
        <v>0</v>
      </c>
      <c r="K130" s="155"/>
      <c r="L130" s="156"/>
      <c r="M130" s="230">
        <f t="shared" si="5"/>
        <v>0</v>
      </c>
      <c r="N130" s="158"/>
      <c r="O130" s="159"/>
      <c r="P130" s="157">
        <f t="shared" si="7"/>
        <v>0</v>
      </c>
      <c r="Q130" s="158"/>
      <c r="R130" s="160"/>
    </row>
    <row r="131" spans="1:18" s="6" customFormat="1" ht="35.1" customHeight="1">
      <c r="A131" s="234">
        <v>129</v>
      </c>
      <c r="B131" s="235" t="s">
        <v>10251</v>
      </c>
      <c r="C131" s="238" t="s">
        <v>10252</v>
      </c>
      <c r="D131" s="248" t="s">
        <v>10249</v>
      </c>
      <c r="E131" s="248" t="s">
        <v>1215</v>
      </c>
      <c r="F131" s="248" t="s">
        <v>10253</v>
      </c>
      <c r="G131" s="234">
        <v>2026</v>
      </c>
      <c r="H131" s="236">
        <v>2040</v>
      </c>
      <c r="I131" s="153">
        <f t="shared" si="6"/>
        <v>0</v>
      </c>
      <c r="J131" s="229">
        <f t="shared" ref="J131:J194" si="8">H131*I131</f>
        <v>0</v>
      </c>
      <c r="K131" s="155"/>
      <c r="L131" s="156"/>
      <c r="M131" s="230">
        <f t="shared" ref="M131:M194" si="9">L131*H131</f>
        <v>0</v>
      </c>
      <c r="N131" s="158"/>
      <c r="O131" s="159"/>
      <c r="P131" s="157">
        <f t="shared" si="7"/>
        <v>0</v>
      </c>
      <c r="Q131" s="158"/>
      <c r="R131" s="160"/>
    </row>
    <row r="132" spans="1:18" s="6" customFormat="1" ht="35.1" customHeight="1">
      <c r="A132" s="234">
        <v>130</v>
      </c>
      <c r="B132" s="235" t="s">
        <v>6211</v>
      </c>
      <c r="C132" s="238" t="s">
        <v>6212</v>
      </c>
      <c r="D132" s="248" t="s">
        <v>69</v>
      </c>
      <c r="E132" s="248" t="s">
        <v>6213</v>
      </c>
      <c r="F132" s="248" t="s">
        <v>6214</v>
      </c>
      <c r="G132" s="234">
        <v>2024</v>
      </c>
      <c r="H132" s="236">
        <v>7400</v>
      </c>
      <c r="I132" s="153">
        <f t="shared" ref="I132:I195" si="10">O132+L132</f>
        <v>0</v>
      </c>
      <c r="J132" s="229">
        <f t="shared" si="8"/>
        <v>0</v>
      </c>
      <c r="K132" s="155"/>
      <c r="L132" s="156"/>
      <c r="M132" s="230">
        <f t="shared" si="9"/>
        <v>0</v>
      </c>
      <c r="N132" s="158"/>
      <c r="O132" s="159"/>
      <c r="P132" s="157">
        <f t="shared" ref="P132:P195" si="11">O132*H132</f>
        <v>0</v>
      </c>
      <c r="Q132" s="158"/>
      <c r="R132" s="160"/>
    </row>
    <row r="133" spans="1:18" s="6" customFormat="1" ht="35.1" customHeight="1">
      <c r="A133" s="234">
        <v>131</v>
      </c>
      <c r="B133" s="235" t="s">
        <v>4384</v>
      </c>
      <c r="C133" s="238" t="s">
        <v>6215</v>
      </c>
      <c r="D133" s="248" t="s">
        <v>4579</v>
      </c>
      <c r="E133" s="248" t="s">
        <v>4385</v>
      </c>
      <c r="F133" s="248" t="s">
        <v>4386</v>
      </c>
      <c r="G133" s="234">
        <v>2025</v>
      </c>
      <c r="H133" s="236">
        <v>220</v>
      </c>
      <c r="I133" s="153">
        <f t="shared" si="10"/>
        <v>0</v>
      </c>
      <c r="J133" s="229">
        <f t="shared" si="8"/>
        <v>0</v>
      </c>
      <c r="K133" s="155"/>
      <c r="L133" s="156"/>
      <c r="M133" s="230">
        <f t="shared" si="9"/>
        <v>0</v>
      </c>
      <c r="N133" s="158"/>
      <c r="O133" s="159"/>
      <c r="P133" s="157">
        <f t="shared" si="11"/>
        <v>0</v>
      </c>
      <c r="Q133" s="158"/>
      <c r="R133" s="160"/>
    </row>
    <row r="134" spans="1:18" s="6" customFormat="1" ht="35.1" customHeight="1">
      <c r="A134" s="234">
        <v>132</v>
      </c>
      <c r="B134" s="235" t="s">
        <v>1802</v>
      </c>
      <c r="C134" s="238" t="s">
        <v>1803</v>
      </c>
      <c r="D134" s="248" t="s">
        <v>10186</v>
      </c>
      <c r="E134" s="248" t="s">
        <v>1804</v>
      </c>
      <c r="F134" s="248" t="s">
        <v>1805</v>
      </c>
      <c r="G134" s="234">
        <v>2025</v>
      </c>
      <c r="H134" s="236">
        <v>510</v>
      </c>
      <c r="I134" s="153">
        <f t="shared" si="10"/>
        <v>0</v>
      </c>
      <c r="J134" s="229">
        <f t="shared" si="8"/>
        <v>0</v>
      </c>
      <c r="K134" s="155"/>
      <c r="L134" s="156"/>
      <c r="M134" s="230">
        <f t="shared" si="9"/>
        <v>0</v>
      </c>
      <c r="N134" s="158"/>
      <c r="O134" s="159"/>
      <c r="P134" s="157">
        <f t="shared" si="11"/>
        <v>0</v>
      </c>
      <c r="Q134" s="158"/>
      <c r="R134" s="160"/>
    </row>
    <row r="135" spans="1:18" s="6" customFormat="1" ht="35.1" customHeight="1">
      <c r="A135" s="234">
        <v>133</v>
      </c>
      <c r="B135" s="235" t="s">
        <v>1806</v>
      </c>
      <c r="C135" s="238" t="s">
        <v>1807</v>
      </c>
      <c r="D135" s="248" t="s">
        <v>69</v>
      </c>
      <c r="E135" s="248" t="s">
        <v>1808</v>
      </c>
      <c r="F135" s="248" t="s">
        <v>1809</v>
      </c>
      <c r="G135" s="234">
        <v>2020</v>
      </c>
      <c r="H135" s="236">
        <v>1399</v>
      </c>
      <c r="I135" s="153">
        <f t="shared" si="10"/>
        <v>0</v>
      </c>
      <c r="J135" s="229">
        <f t="shared" si="8"/>
        <v>0</v>
      </c>
      <c r="K135" s="155"/>
      <c r="L135" s="156"/>
      <c r="M135" s="230">
        <f t="shared" si="9"/>
        <v>0</v>
      </c>
      <c r="N135" s="158"/>
      <c r="O135" s="159"/>
      <c r="P135" s="157">
        <f t="shared" si="11"/>
        <v>0</v>
      </c>
      <c r="Q135" s="158"/>
      <c r="R135" s="160"/>
    </row>
    <row r="136" spans="1:18" s="6" customFormat="1" ht="35.1" customHeight="1">
      <c r="A136" s="234">
        <v>134</v>
      </c>
      <c r="B136" s="235" t="s">
        <v>1810</v>
      </c>
      <c r="C136" s="238" t="s">
        <v>1811</v>
      </c>
      <c r="D136" s="248" t="s">
        <v>69</v>
      </c>
      <c r="E136" s="248" t="s">
        <v>1808</v>
      </c>
      <c r="F136" s="248" t="s">
        <v>1812</v>
      </c>
      <c r="G136" s="234">
        <v>2020</v>
      </c>
      <c r="H136" s="236">
        <v>998</v>
      </c>
      <c r="I136" s="153">
        <f t="shared" si="10"/>
        <v>0</v>
      </c>
      <c r="J136" s="229">
        <f t="shared" si="8"/>
        <v>0</v>
      </c>
      <c r="K136" s="155"/>
      <c r="L136" s="156"/>
      <c r="M136" s="230">
        <f t="shared" si="9"/>
        <v>0</v>
      </c>
      <c r="N136" s="158"/>
      <c r="O136" s="159"/>
      <c r="P136" s="157">
        <f t="shared" si="11"/>
        <v>0</v>
      </c>
      <c r="Q136" s="158"/>
      <c r="R136" s="160"/>
    </row>
    <row r="137" spans="1:18" s="6" customFormat="1" ht="35.1" customHeight="1">
      <c r="A137" s="234">
        <v>135</v>
      </c>
      <c r="B137" s="235" t="s">
        <v>1813</v>
      </c>
      <c r="C137" s="238" t="s">
        <v>1814</v>
      </c>
      <c r="D137" s="248" t="s">
        <v>69</v>
      </c>
      <c r="E137" s="248" t="s">
        <v>1808</v>
      </c>
      <c r="F137" s="248" t="s">
        <v>1815</v>
      </c>
      <c r="G137" s="234">
        <v>2020</v>
      </c>
      <c r="H137" s="236">
        <v>998</v>
      </c>
      <c r="I137" s="153">
        <f t="shared" si="10"/>
        <v>0</v>
      </c>
      <c r="J137" s="229">
        <f t="shared" si="8"/>
        <v>0</v>
      </c>
      <c r="K137" s="155"/>
      <c r="L137" s="156"/>
      <c r="M137" s="230">
        <f t="shared" si="9"/>
        <v>0</v>
      </c>
      <c r="N137" s="158"/>
      <c r="O137" s="159"/>
      <c r="P137" s="157">
        <f t="shared" si="11"/>
        <v>0</v>
      </c>
      <c r="Q137" s="158"/>
      <c r="R137" s="160"/>
    </row>
    <row r="138" spans="1:18" s="6" customFormat="1" ht="35.1" customHeight="1">
      <c r="A138" s="234">
        <v>136</v>
      </c>
      <c r="B138" s="235" t="s">
        <v>1816</v>
      </c>
      <c r="C138" s="238" t="s">
        <v>1817</v>
      </c>
      <c r="D138" s="248" t="s">
        <v>69</v>
      </c>
      <c r="E138" s="248" t="s">
        <v>1808</v>
      </c>
      <c r="F138" s="248" t="s">
        <v>1818</v>
      </c>
      <c r="G138" s="234">
        <v>2020</v>
      </c>
      <c r="H138" s="236">
        <v>25998</v>
      </c>
      <c r="I138" s="153">
        <f t="shared" si="10"/>
        <v>0</v>
      </c>
      <c r="J138" s="229">
        <f t="shared" si="8"/>
        <v>0</v>
      </c>
      <c r="K138" s="155"/>
      <c r="L138" s="156"/>
      <c r="M138" s="230">
        <f t="shared" si="9"/>
        <v>0</v>
      </c>
      <c r="N138" s="158"/>
      <c r="O138" s="159"/>
      <c r="P138" s="157">
        <f t="shared" si="11"/>
        <v>0</v>
      </c>
      <c r="Q138" s="158"/>
      <c r="R138" s="160"/>
    </row>
    <row r="139" spans="1:18" s="6" customFormat="1" ht="35.1" customHeight="1">
      <c r="A139" s="234">
        <v>137</v>
      </c>
      <c r="B139" s="235" t="s">
        <v>6216</v>
      </c>
      <c r="C139" s="238" t="s">
        <v>6217</v>
      </c>
      <c r="D139" s="248" t="s">
        <v>6218</v>
      </c>
      <c r="E139" s="248" t="s">
        <v>6219</v>
      </c>
      <c r="F139" s="248" t="s">
        <v>6220</v>
      </c>
      <c r="G139" s="234">
        <v>2025</v>
      </c>
      <c r="H139" s="236">
        <v>3657.83</v>
      </c>
      <c r="I139" s="153">
        <f t="shared" si="10"/>
        <v>0</v>
      </c>
      <c r="J139" s="229">
        <f t="shared" si="8"/>
        <v>0</v>
      </c>
      <c r="K139" s="155"/>
      <c r="L139" s="156"/>
      <c r="M139" s="230">
        <f t="shared" si="9"/>
        <v>0</v>
      </c>
      <c r="N139" s="158"/>
      <c r="O139" s="159"/>
      <c r="P139" s="157">
        <f t="shared" si="11"/>
        <v>0</v>
      </c>
      <c r="Q139" s="158"/>
      <c r="R139" s="160"/>
    </row>
    <row r="140" spans="1:18" s="6" customFormat="1" ht="35.1" customHeight="1">
      <c r="A140" s="234">
        <v>138</v>
      </c>
      <c r="B140" s="235" t="s">
        <v>1053</v>
      </c>
      <c r="C140" s="238" t="s">
        <v>1054</v>
      </c>
      <c r="D140" s="248" t="s">
        <v>1055</v>
      </c>
      <c r="E140" s="248" t="s">
        <v>1835</v>
      </c>
      <c r="F140" s="248" t="s">
        <v>1056</v>
      </c>
      <c r="G140" s="234">
        <v>2021</v>
      </c>
      <c r="H140" s="236">
        <v>1871.47</v>
      </c>
      <c r="I140" s="153">
        <f t="shared" si="10"/>
        <v>0</v>
      </c>
      <c r="J140" s="229">
        <f t="shared" si="8"/>
        <v>0</v>
      </c>
      <c r="K140" s="155"/>
      <c r="L140" s="156"/>
      <c r="M140" s="230">
        <f t="shared" si="9"/>
        <v>0</v>
      </c>
      <c r="N140" s="158"/>
      <c r="O140" s="159"/>
      <c r="P140" s="157">
        <f t="shared" si="11"/>
        <v>0</v>
      </c>
      <c r="Q140" s="158"/>
      <c r="R140" s="160"/>
    </row>
    <row r="141" spans="1:18" s="6" customFormat="1" ht="35.1" customHeight="1">
      <c r="A141" s="234">
        <v>139</v>
      </c>
      <c r="B141" s="235" t="s">
        <v>10254</v>
      </c>
      <c r="C141" s="238" t="s">
        <v>10255</v>
      </c>
      <c r="D141" s="248" t="s">
        <v>10256</v>
      </c>
      <c r="E141" s="248" t="s">
        <v>10257</v>
      </c>
      <c r="F141" s="248" t="s">
        <v>10258</v>
      </c>
      <c r="G141" s="234">
        <v>2026</v>
      </c>
      <c r="H141" s="236">
        <v>10650</v>
      </c>
      <c r="I141" s="153">
        <f t="shared" si="10"/>
        <v>0</v>
      </c>
      <c r="J141" s="229">
        <f t="shared" si="8"/>
        <v>0</v>
      </c>
      <c r="K141" s="155"/>
      <c r="L141" s="156"/>
      <c r="M141" s="230">
        <f t="shared" si="9"/>
        <v>0</v>
      </c>
      <c r="N141" s="158"/>
      <c r="O141" s="159"/>
      <c r="P141" s="157">
        <f t="shared" si="11"/>
        <v>0</v>
      </c>
      <c r="Q141" s="158"/>
      <c r="R141" s="160"/>
    </row>
    <row r="142" spans="1:18" s="6" customFormat="1" ht="35.1" customHeight="1">
      <c r="A142" s="234">
        <v>140</v>
      </c>
      <c r="B142" s="235" t="s">
        <v>4387</v>
      </c>
      <c r="C142" s="238" t="s">
        <v>4388</v>
      </c>
      <c r="D142" s="248" t="s">
        <v>4389</v>
      </c>
      <c r="E142" s="248" t="s">
        <v>1841</v>
      </c>
      <c r="F142" s="248" t="s">
        <v>6256</v>
      </c>
      <c r="G142" s="234">
        <v>2024</v>
      </c>
      <c r="H142" s="236">
        <v>2651</v>
      </c>
      <c r="I142" s="153">
        <f t="shared" si="10"/>
        <v>0</v>
      </c>
      <c r="J142" s="229">
        <f t="shared" si="8"/>
        <v>0</v>
      </c>
      <c r="K142" s="155"/>
      <c r="L142" s="156"/>
      <c r="M142" s="230">
        <f t="shared" si="9"/>
        <v>0</v>
      </c>
      <c r="N142" s="158"/>
      <c r="O142" s="159"/>
      <c r="P142" s="157">
        <f t="shared" si="11"/>
        <v>0</v>
      </c>
      <c r="Q142" s="158"/>
      <c r="R142" s="160"/>
    </row>
    <row r="143" spans="1:18" s="6" customFormat="1" ht="35.1" customHeight="1">
      <c r="A143" s="234">
        <v>141</v>
      </c>
      <c r="B143" s="235" t="s">
        <v>162</v>
      </c>
      <c r="C143" s="238" t="s">
        <v>163</v>
      </c>
      <c r="D143" s="248" t="s">
        <v>69</v>
      </c>
      <c r="E143" s="248" t="s">
        <v>1841</v>
      </c>
      <c r="F143" s="248" t="s">
        <v>6257</v>
      </c>
      <c r="G143" s="234">
        <v>2022</v>
      </c>
      <c r="H143" s="236">
        <v>60</v>
      </c>
      <c r="I143" s="153">
        <f t="shared" si="10"/>
        <v>0</v>
      </c>
      <c r="J143" s="229">
        <f t="shared" si="8"/>
        <v>0</v>
      </c>
      <c r="K143" s="155"/>
      <c r="L143" s="156"/>
      <c r="M143" s="230">
        <f t="shared" si="9"/>
        <v>0</v>
      </c>
      <c r="N143" s="158"/>
      <c r="O143" s="159"/>
      <c r="P143" s="157">
        <f t="shared" si="11"/>
        <v>0</v>
      </c>
      <c r="Q143" s="158"/>
      <c r="R143" s="160"/>
    </row>
    <row r="144" spans="1:18" s="6" customFormat="1" ht="35.1" customHeight="1">
      <c r="A144" s="234">
        <v>142</v>
      </c>
      <c r="B144" s="235" t="s">
        <v>1840</v>
      </c>
      <c r="C144" s="238" t="s">
        <v>6074</v>
      </c>
      <c r="D144" s="248" t="s">
        <v>6313</v>
      </c>
      <c r="E144" s="248" t="s">
        <v>1841</v>
      </c>
      <c r="F144" s="248" t="s">
        <v>6258</v>
      </c>
      <c r="G144" s="234">
        <v>2024</v>
      </c>
      <c r="H144" s="236">
        <v>1689</v>
      </c>
      <c r="I144" s="153">
        <f t="shared" si="10"/>
        <v>0</v>
      </c>
      <c r="J144" s="229">
        <f t="shared" si="8"/>
        <v>0</v>
      </c>
      <c r="K144" s="155"/>
      <c r="L144" s="156"/>
      <c r="M144" s="230">
        <f t="shared" si="9"/>
        <v>0</v>
      </c>
      <c r="N144" s="158"/>
      <c r="O144" s="159"/>
      <c r="P144" s="157">
        <f t="shared" si="11"/>
        <v>0</v>
      </c>
      <c r="Q144" s="158"/>
      <c r="R144" s="160"/>
    </row>
    <row r="145" spans="1:18" s="6" customFormat="1" ht="35.1" customHeight="1">
      <c r="A145" s="234">
        <v>143</v>
      </c>
      <c r="B145" s="235" t="s">
        <v>1842</v>
      </c>
      <c r="C145" s="238" t="s">
        <v>1843</v>
      </c>
      <c r="D145" s="248" t="s">
        <v>10259</v>
      </c>
      <c r="E145" s="248" t="s">
        <v>1841</v>
      </c>
      <c r="F145" s="248" t="s">
        <v>6259</v>
      </c>
      <c r="G145" s="234">
        <v>2024</v>
      </c>
      <c r="H145" s="236">
        <v>2646.14</v>
      </c>
      <c r="I145" s="153">
        <f t="shared" si="10"/>
        <v>0</v>
      </c>
      <c r="J145" s="229">
        <f t="shared" si="8"/>
        <v>0</v>
      </c>
      <c r="K145" s="155"/>
      <c r="L145" s="156"/>
      <c r="M145" s="230">
        <f t="shared" si="9"/>
        <v>0</v>
      </c>
      <c r="N145" s="158"/>
      <c r="O145" s="159"/>
      <c r="P145" s="157">
        <f t="shared" si="11"/>
        <v>0</v>
      </c>
      <c r="Q145" s="158"/>
      <c r="R145" s="160"/>
    </row>
    <row r="146" spans="1:18" s="6" customFormat="1" ht="35.1" customHeight="1">
      <c r="A146" s="234">
        <v>144</v>
      </c>
      <c r="B146" s="235" t="s">
        <v>4390</v>
      </c>
      <c r="C146" s="238" t="s">
        <v>4391</v>
      </c>
      <c r="D146" s="248" t="s">
        <v>10192</v>
      </c>
      <c r="E146" s="248" t="s">
        <v>1841</v>
      </c>
      <c r="F146" s="248" t="s">
        <v>6260</v>
      </c>
      <c r="G146" s="234">
        <v>2024</v>
      </c>
      <c r="H146" s="236">
        <v>1876</v>
      </c>
      <c r="I146" s="153">
        <f t="shared" si="10"/>
        <v>0</v>
      </c>
      <c r="J146" s="229">
        <f t="shared" si="8"/>
        <v>0</v>
      </c>
      <c r="K146" s="155"/>
      <c r="L146" s="156"/>
      <c r="M146" s="230">
        <f t="shared" si="9"/>
        <v>0</v>
      </c>
      <c r="N146" s="158"/>
      <c r="O146" s="159"/>
      <c r="P146" s="157">
        <f t="shared" si="11"/>
        <v>0</v>
      </c>
      <c r="Q146" s="158"/>
      <c r="R146" s="160"/>
    </row>
    <row r="147" spans="1:18" s="6" customFormat="1" ht="35.1" customHeight="1">
      <c r="A147" s="234">
        <v>145</v>
      </c>
      <c r="B147" s="235" t="s">
        <v>4392</v>
      </c>
      <c r="C147" s="238" t="s">
        <v>4393</v>
      </c>
      <c r="D147" s="248" t="s">
        <v>10192</v>
      </c>
      <c r="E147" s="248" t="s">
        <v>1841</v>
      </c>
      <c r="F147" s="248" t="s">
        <v>6261</v>
      </c>
      <c r="G147" s="234">
        <v>2024</v>
      </c>
      <c r="H147" s="236">
        <v>1876</v>
      </c>
      <c r="I147" s="153">
        <f t="shared" si="10"/>
        <v>0</v>
      </c>
      <c r="J147" s="229">
        <f t="shared" si="8"/>
        <v>0</v>
      </c>
      <c r="K147" s="155"/>
      <c r="L147" s="156"/>
      <c r="M147" s="230">
        <f t="shared" si="9"/>
        <v>0</v>
      </c>
      <c r="N147" s="158"/>
      <c r="O147" s="159"/>
      <c r="P147" s="157">
        <f t="shared" si="11"/>
        <v>0</v>
      </c>
      <c r="Q147" s="158"/>
      <c r="R147" s="160"/>
    </row>
    <row r="148" spans="1:18" s="6" customFormat="1" ht="35.1" customHeight="1">
      <c r="A148" s="234">
        <v>146</v>
      </c>
      <c r="B148" s="235" t="s">
        <v>4394</v>
      </c>
      <c r="C148" s="238" t="s">
        <v>4395</v>
      </c>
      <c r="D148" s="248" t="s">
        <v>10192</v>
      </c>
      <c r="E148" s="248" t="s">
        <v>1841</v>
      </c>
      <c r="F148" s="248" t="s">
        <v>6262</v>
      </c>
      <c r="G148" s="234">
        <v>2024</v>
      </c>
      <c r="H148" s="236">
        <v>1876</v>
      </c>
      <c r="I148" s="153">
        <f t="shared" si="10"/>
        <v>0</v>
      </c>
      <c r="J148" s="229">
        <f t="shared" si="8"/>
        <v>0</v>
      </c>
      <c r="K148" s="155"/>
      <c r="L148" s="156"/>
      <c r="M148" s="230">
        <f t="shared" si="9"/>
        <v>0</v>
      </c>
      <c r="N148" s="158"/>
      <c r="O148" s="159"/>
      <c r="P148" s="157">
        <f t="shared" si="11"/>
        <v>0</v>
      </c>
      <c r="Q148" s="158"/>
      <c r="R148" s="160"/>
    </row>
    <row r="149" spans="1:18" s="6" customFormat="1" ht="35.1" customHeight="1">
      <c r="A149" s="234">
        <v>147</v>
      </c>
      <c r="B149" s="235" t="s">
        <v>4396</v>
      </c>
      <c r="C149" s="238" t="s">
        <v>4397</v>
      </c>
      <c r="D149" s="248" t="s">
        <v>10192</v>
      </c>
      <c r="E149" s="248" t="s">
        <v>1841</v>
      </c>
      <c r="F149" s="248" t="s">
        <v>6263</v>
      </c>
      <c r="G149" s="234">
        <v>2024</v>
      </c>
      <c r="H149" s="236">
        <v>1876</v>
      </c>
      <c r="I149" s="153">
        <f t="shared" si="10"/>
        <v>0</v>
      </c>
      <c r="J149" s="229">
        <f t="shared" si="8"/>
        <v>0</v>
      </c>
      <c r="K149" s="155"/>
      <c r="L149" s="156"/>
      <c r="M149" s="230">
        <f t="shared" si="9"/>
        <v>0</v>
      </c>
      <c r="N149" s="158"/>
      <c r="O149" s="159"/>
      <c r="P149" s="157">
        <f t="shared" si="11"/>
        <v>0</v>
      </c>
      <c r="Q149" s="158"/>
      <c r="R149" s="160"/>
    </row>
    <row r="150" spans="1:18" s="6" customFormat="1" ht="35.1" customHeight="1">
      <c r="A150" s="234">
        <v>148</v>
      </c>
      <c r="B150" s="235" t="s">
        <v>1844</v>
      </c>
      <c r="C150" s="238" t="s">
        <v>1845</v>
      </c>
      <c r="D150" s="248" t="s">
        <v>69</v>
      </c>
      <c r="E150" s="248" t="s">
        <v>1846</v>
      </c>
      <c r="F150" s="248" t="s">
        <v>6264</v>
      </c>
      <c r="G150" s="234">
        <v>2024</v>
      </c>
      <c r="H150" s="236">
        <v>408.43</v>
      </c>
      <c r="I150" s="153">
        <f t="shared" si="10"/>
        <v>0</v>
      </c>
      <c r="J150" s="229">
        <f t="shared" si="8"/>
        <v>0</v>
      </c>
      <c r="K150" s="155"/>
      <c r="L150" s="156"/>
      <c r="M150" s="230">
        <f t="shared" si="9"/>
        <v>0</v>
      </c>
      <c r="N150" s="158"/>
      <c r="O150" s="159"/>
      <c r="P150" s="157">
        <f t="shared" si="11"/>
        <v>0</v>
      </c>
      <c r="Q150" s="158"/>
      <c r="R150" s="160"/>
    </row>
    <row r="151" spans="1:18" s="6" customFormat="1" ht="35.1" customHeight="1">
      <c r="A151" s="234">
        <v>149</v>
      </c>
      <c r="B151" s="235" t="s">
        <v>1847</v>
      </c>
      <c r="C151" s="238" t="s">
        <v>4398</v>
      </c>
      <c r="D151" s="248" t="s">
        <v>69</v>
      </c>
      <c r="E151" s="248" t="s">
        <v>1846</v>
      </c>
      <c r="F151" s="248" t="s">
        <v>6265</v>
      </c>
      <c r="G151" s="234">
        <v>2024</v>
      </c>
      <c r="H151" s="236">
        <v>325.01</v>
      </c>
      <c r="I151" s="153">
        <f t="shared" si="10"/>
        <v>0</v>
      </c>
      <c r="J151" s="229">
        <f t="shared" si="8"/>
        <v>0</v>
      </c>
      <c r="K151" s="155"/>
      <c r="L151" s="156"/>
      <c r="M151" s="230">
        <f t="shared" si="9"/>
        <v>0</v>
      </c>
      <c r="N151" s="158"/>
      <c r="O151" s="159"/>
      <c r="P151" s="157">
        <f t="shared" si="11"/>
        <v>0</v>
      </c>
      <c r="Q151" s="158"/>
      <c r="R151" s="160"/>
    </row>
    <row r="152" spans="1:18" s="6" customFormat="1" ht="35.1" customHeight="1">
      <c r="A152" s="234">
        <v>150</v>
      </c>
      <c r="B152" s="235" t="s">
        <v>1836</v>
      </c>
      <c r="C152" s="238" t="s">
        <v>1837</v>
      </c>
      <c r="D152" s="248" t="s">
        <v>1838</v>
      </c>
      <c r="E152" s="248" t="s">
        <v>1846</v>
      </c>
      <c r="F152" s="248" t="s">
        <v>1839</v>
      </c>
      <c r="G152" s="234">
        <v>2022</v>
      </c>
      <c r="H152" s="236">
        <v>5057</v>
      </c>
      <c r="I152" s="153">
        <f t="shared" si="10"/>
        <v>0</v>
      </c>
      <c r="J152" s="229">
        <f t="shared" si="8"/>
        <v>0</v>
      </c>
      <c r="K152" s="155"/>
      <c r="L152" s="156"/>
      <c r="M152" s="230">
        <f t="shared" si="9"/>
        <v>0</v>
      </c>
      <c r="N152" s="158"/>
      <c r="O152" s="159"/>
      <c r="P152" s="157">
        <f t="shared" si="11"/>
        <v>0</v>
      </c>
      <c r="Q152" s="158"/>
      <c r="R152" s="160"/>
    </row>
    <row r="153" spans="1:18" s="6" customFormat="1" ht="35.1" customHeight="1">
      <c r="A153" s="234">
        <v>151</v>
      </c>
      <c r="B153" s="235" t="s">
        <v>10260</v>
      </c>
      <c r="C153" s="238" t="s">
        <v>10261</v>
      </c>
      <c r="D153" s="248" t="s">
        <v>69</v>
      </c>
      <c r="E153" s="248" t="s">
        <v>10262</v>
      </c>
      <c r="F153" s="248" t="s">
        <v>10263</v>
      </c>
      <c r="G153" s="234">
        <v>2026</v>
      </c>
      <c r="H153" s="236">
        <v>134</v>
      </c>
      <c r="I153" s="153">
        <f t="shared" si="10"/>
        <v>0</v>
      </c>
      <c r="J153" s="229">
        <f t="shared" si="8"/>
        <v>0</v>
      </c>
      <c r="K153" s="155"/>
      <c r="L153" s="156"/>
      <c r="M153" s="230">
        <f t="shared" si="9"/>
        <v>0</v>
      </c>
      <c r="N153" s="158"/>
      <c r="O153" s="159"/>
      <c r="P153" s="157">
        <f t="shared" si="11"/>
        <v>0</v>
      </c>
      <c r="Q153" s="158"/>
      <c r="R153" s="160"/>
    </row>
    <row r="154" spans="1:18" s="6" customFormat="1" ht="35.1" customHeight="1">
      <c r="A154" s="234">
        <v>152</v>
      </c>
      <c r="B154" s="235" t="s">
        <v>6266</v>
      </c>
      <c r="C154" s="238" t="s">
        <v>6267</v>
      </c>
      <c r="D154" s="248" t="s">
        <v>69</v>
      </c>
      <c r="E154" s="248" t="s">
        <v>6268</v>
      </c>
      <c r="F154" s="248" t="s">
        <v>933</v>
      </c>
      <c r="G154" s="234">
        <v>2025</v>
      </c>
      <c r="H154" s="236">
        <v>9273</v>
      </c>
      <c r="I154" s="153">
        <f t="shared" si="10"/>
        <v>0</v>
      </c>
      <c r="J154" s="229">
        <f t="shared" si="8"/>
        <v>0</v>
      </c>
      <c r="K154" s="155"/>
      <c r="L154" s="156"/>
      <c r="M154" s="230">
        <f t="shared" si="9"/>
        <v>0</v>
      </c>
      <c r="N154" s="158"/>
      <c r="O154" s="159"/>
      <c r="P154" s="157">
        <f t="shared" si="11"/>
        <v>0</v>
      </c>
      <c r="Q154" s="158"/>
      <c r="R154" s="160"/>
    </row>
    <row r="155" spans="1:18" s="6" customFormat="1" ht="35.1" customHeight="1">
      <c r="A155" s="234">
        <v>153</v>
      </c>
      <c r="B155" s="235" t="s">
        <v>6269</v>
      </c>
      <c r="C155" s="238" t="s">
        <v>6270</v>
      </c>
      <c r="D155" s="248" t="s">
        <v>69</v>
      </c>
      <c r="E155" s="248" t="s">
        <v>6271</v>
      </c>
      <c r="F155" s="248" t="s">
        <v>6272</v>
      </c>
      <c r="G155" s="234">
        <v>2025</v>
      </c>
      <c r="H155" s="236">
        <v>2200</v>
      </c>
      <c r="I155" s="153">
        <f t="shared" si="10"/>
        <v>0</v>
      </c>
      <c r="J155" s="229">
        <f t="shared" si="8"/>
        <v>0</v>
      </c>
      <c r="K155" s="155"/>
      <c r="L155" s="156"/>
      <c r="M155" s="230">
        <f t="shared" si="9"/>
        <v>0</v>
      </c>
      <c r="N155" s="158"/>
      <c r="O155" s="159"/>
      <c r="P155" s="157">
        <f t="shared" si="11"/>
        <v>0</v>
      </c>
      <c r="Q155" s="158"/>
      <c r="R155" s="160"/>
    </row>
    <row r="156" spans="1:18" s="6" customFormat="1" ht="35.1" customHeight="1">
      <c r="A156" s="234">
        <v>154</v>
      </c>
      <c r="B156" s="235" t="s">
        <v>4399</v>
      </c>
      <c r="C156" s="238" t="s">
        <v>4400</v>
      </c>
      <c r="D156" s="248" t="s">
        <v>69</v>
      </c>
      <c r="E156" s="248" t="s">
        <v>6271</v>
      </c>
      <c r="F156" s="248" t="s">
        <v>4401</v>
      </c>
      <c r="G156" s="234">
        <v>2025</v>
      </c>
      <c r="H156" s="236">
        <v>2200</v>
      </c>
      <c r="I156" s="153">
        <f t="shared" si="10"/>
        <v>0</v>
      </c>
      <c r="J156" s="229">
        <f t="shared" si="8"/>
        <v>0</v>
      </c>
      <c r="K156" s="155"/>
      <c r="L156" s="156"/>
      <c r="M156" s="230">
        <f t="shared" si="9"/>
        <v>0</v>
      </c>
      <c r="N156" s="158"/>
      <c r="O156" s="159"/>
      <c r="P156" s="157">
        <f t="shared" si="11"/>
        <v>0</v>
      </c>
      <c r="Q156" s="158"/>
      <c r="R156" s="160"/>
    </row>
    <row r="157" spans="1:18" s="6" customFormat="1" ht="35.1" customHeight="1">
      <c r="A157" s="234">
        <v>155</v>
      </c>
      <c r="B157" s="235" t="s">
        <v>1848</v>
      </c>
      <c r="C157" s="238" t="s">
        <v>1849</v>
      </c>
      <c r="D157" s="248" t="s">
        <v>10264</v>
      </c>
      <c r="E157" s="248" t="s">
        <v>1850</v>
      </c>
      <c r="F157" s="248" t="s">
        <v>1851</v>
      </c>
      <c r="G157" s="234">
        <v>2023</v>
      </c>
      <c r="H157" s="236">
        <v>360</v>
      </c>
      <c r="I157" s="153">
        <f t="shared" si="10"/>
        <v>0</v>
      </c>
      <c r="J157" s="229">
        <f t="shared" si="8"/>
        <v>0</v>
      </c>
      <c r="K157" s="155"/>
      <c r="L157" s="156"/>
      <c r="M157" s="230">
        <f t="shared" si="9"/>
        <v>0</v>
      </c>
      <c r="N157" s="158"/>
      <c r="O157" s="159"/>
      <c r="P157" s="157">
        <f t="shared" si="11"/>
        <v>0</v>
      </c>
      <c r="Q157" s="158"/>
      <c r="R157" s="160"/>
    </row>
    <row r="158" spans="1:18" s="6" customFormat="1" ht="35.1" customHeight="1">
      <c r="A158" s="234">
        <v>156</v>
      </c>
      <c r="B158" s="235" t="s">
        <v>10265</v>
      </c>
      <c r="C158" s="238" t="s">
        <v>10266</v>
      </c>
      <c r="D158" s="248" t="s">
        <v>69</v>
      </c>
      <c r="E158" s="248" t="s">
        <v>10267</v>
      </c>
      <c r="F158" s="248" t="s">
        <v>10268</v>
      </c>
      <c r="G158" s="234">
        <v>2026</v>
      </c>
      <c r="H158" s="236">
        <v>22170</v>
      </c>
      <c r="I158" s="153">
        <f t="shared" si="10"/>
        <v>0</v>
      </c>
      <c r="J158" s="229">
        <f t="shared" si="8"/>
        <v>0</v>
      </c>
      <c r="K158" s="155"/>
      <c r="L158" s="156"/>
      <c r="M158" s="230">
        <f t="shared" si="9"/>
        <v>0</v>
      </c>
      <c r="N158" s="158"/>
      <c r="O158" s="159"/>
      <c r="P158" s="157">
        <f t="shared" si="11"/>
        <v>0</v>
      </c>
      <c r="Q158" s="158"/>
      <c r="R158" s="160"/>
    </row>
    <row r="159" spans="1:18" s="6" customFormat="1" ht="35.1" customHeight="1">
      <c r="A159" s="234">
        <v>157</v>
      </c>
      <c r="B159" s="235" t="s">
        <v>10269</v>
      </c>
      <c r="C159" s="238" t="s">
        <v>10270</v>
      </c>
      <c r="D159" s="248" t="s">
        <v>10271</v>
      </c>
      <c r="E159" s="248" t="s">
        <v>10272</v>
      </c>
      <c r="F159" s="248" t="s">
        <v>10273</v>
      </c>
      <c r="G159" s="234">
        <v>2026</v>
      </c>
      <c r="H159" s="236">
        <v>559.30999999999995</v>
      </c>
      <c r="I159" s="153">
        <f t="shared" si="10"/>
        <v>0</v>
      </c>
      <c r="J159" s="229">
        <f t="shared" si="8"/>
        <v>0</v>
      </c>
      <c r="K159" s="155"/>
      <c r="L159" s="156"/>
      <c r="M159" s="230">
        <f t="shared" si="9"/>
        <v>0</v>
      </c>
      <c r="N159" s="158"/>
      <c r="O159" s="159"/>
      <c r="P159" s="157">
        <f t="shared" si="11"/>
        <v>0</v>
      </c>
      <c r="Q159" s="158"/>
      <c r="R159" s="160"/>
    </row>
    <row r="160" spans="1:18" s="6" customFormat="1" ht="35.1" customHeight="1">
      <c r="A160" s="234">
        <v>158</v>
      </c>
      <c r="B160" s="235" t="s">
        <v>10274</v>
      </c>
      <c r="C160" s="238" t="s">
        <v>10275</v>
      </c>
      <c r="D160" s="248" t="s">
        <v>10271</v>
      </c>
      <c r="E160" s="248" t="s">
        <v>10272</v>
      </c>
      <c r="F160" s="248" t="s">
        <v>10276</v>
      </c>
      <c r="G160" s="234">
        <v>2026</v>
      </c>
      <c r="H160" s="236">
        <v>622.87</v>
      </c>
      <c r="I160" s="153">
        <f t="shared" si="10"/>
        <v>0</v>
      </c>
      <c r="J160" s="229">
        <f t="shared" si="8"/>
        <v>0</v>
      </c>
      <c r="K160" s="155"/>
      <c r="L160" s="156"/>
      <c r="M160" s="230">
        <f t="shared" si="9"/>
        <v>0</v>
      </c>
      <c r="N160" s="158"/>
      <c r="O160" s="159"/>
      <c r="P160" s="157">
        <f t="shared" si="11"/>
        <v>0</v>
      </c>
      <c r="Q160" s="158"/>
      <c r="R160" s="160"/>
    </row>
    <row r="161" spans="1:18" s="6" customFormat="1" ht="35.1" customHeight="1">
      <c r="A161" s="234">
        <v>159</v>
      </c>
      <c r="B161" s="235" t="s">
        <v>10277</v>
      </c>
      <c r="C161" s="238" t="s">
        <v>10278</v>
      </c>
      <c r="D161" s="248" t="s">
        <v>10271</v>
      </c>
      <c r="E161" s="248" t="s">
        <v>10272</v>
      </c>
      <c r="F161" s="248" t="s">
        <v>10279</v>
      </c>
      <c r="G161" s="234">
        <v>2026</v>
      </c>
      <c r="H161" s="236">
        <v>622.87</v>
      </c>
      <c r="I161" s="153">
        <f t="shared" si="10"/>
        <v>0</v>
      </c>
      <c r="J161" s="229">
        <f t="shared" si="8"/>
        <v>0</v>
      </c>
      <c r="K161" s="155"/>
      <c r="L161" s="156"/>
      <c r="M161" s="230">
        <f t="shared" si="9"/>
        <v>0</v>
      </c>
      <c r="N161" s="158"/>
      <c r="O161" s="159"/>
      <c r="P161" s="157">
        <f t="shared" si="11"/>
        <v>0</v>
      </c>
      <c r="Q161" s="158"/>
      <c r="R161" s="160"/>
    </row>
    <row r="162" spans="1:18" s="6" customFormat="1" ht="35.1" customHeight="1">
      <c r="A162" s="234">
        <v>160</v>
      </c>
      <c r="B162" s="235" t="s">
        <v>10280</v>
      </c>
      <c r="C162" s="238" t="s">
        <v>10281</v>
      </c>
      <c r="D162" s="248" t="s">
        <v>10282</v>
      </c>
      <c r="E162" s="248" t="s">
        <v>10283</v>
      </c>
      <c r="F162" s="248" t="s">
        <v>10284</v>
      </c>
      <c r="G162" s="234">
        <v>2026</v>
      </c>
      <c r="H162" s="236">
        <v>259</v>
      </c>
      <c r="I162" s="153">
        <f t="shared" si="10"/>
        <v>0</v>
      </c>
      <c r="J162" s="229">
        <f t="shared" si="8"/>
        <v>0</v>
      </c>
      <c r="K162" s="155"/>
      <c r="L162" s="156"/>
      <c r="M162" s="230">
        <f t="shared" si="9"/>
        <v>0</v>
      </c>
      <c r="N162" s="158"/>
      <c r="O162" s="159"/>
      <c r="P162" s="157">
        <f t="shared" si="11"/>
        <v>0</v>
      </c>
      <c r="Q162" s="158"/>
      <c r="R162" s="160"/>
    </row>
    <row r="163" spans="1:18" s="6" customFormat="1" ht="35.1" customHeight="1">
      <c r="A163" s="234">
        <v>161</v>
      </c>
      <c r="B163" s="235" t="s">
        <v>6273</v>
      </c>
      <c r="C163" s="238" t="s">
        <v>6274</v>
      </c>
      <c r="D163" s="248" t="s">
        <v>6275</v>
      </c>
      <c r="E163" s="248" t="s">
        <v>6276</v>
      </c>
      <c r="F163" s="248" t="s">
        <v>6277</v>
      </c>
      <c r="G163" s="234">
        <v>2025</v>
      </c>
      <c r="H163" s="236">
        <v>7000</v>
      </c>
      <c r="I163" s="153">
        <f t="shared" si="10"/>
        <v>0</v>
      </c>
      <c r="J163" s="229">
        <f t="shared" si="8"/>
        <v>0</v>
      </c>
      <c r="K163" s="155"/>
      <c r="L163" s="156"/>
      <c r="M163" s="230">
        <f t="shared" si="9"/>
        <v>0</v>
      </c>
      <c r="N163" s="158"/>
      <c r="O163" s="159"/>
      <c r="P163" s="157">
        <f t="shared" si="11"/>
        <v>0</v>
      </c>
      <c r="Q163" s="158"/>
      <c r="R163" s="160"/>
    </row>
    <row r="164" spans="1:18" s="6" customFormat="1" ht="35.1" customHeight="1">
      <c r="A164" s="234">
        <v>162</v>
      </c>
      <c r="B164" s="235" t="s">
        <v>6278</v>
      </c>
      <c r="C164" s="238" t="s">
        <v>6279</v>
      </c>
      <c r="D164" s="248" t="s">
        <v>10242</v>
      </c>
      <c r="E164" s="248" t="s">
        <v>6280</v>
      </c>
      <c r="F164" s="248" t="s">
        <v>6281</v>
      </c>
      <c r="G164" s="234">
        <v>2025</v>
      </c>
      <c r="H164" s="236">
        <v>3400</v>
      </c>
      <c r="I164" s="153">
        <f t="shared" si="10"/>
        <v>0</v>
      </c>
      <c r="J164" s="229">
        <f t="shared" si="8"/>
        <v>0</v>
      </c>
      <c r="K164" s="155"/>
      <c r="L164" s="156"/>
      <c r="M164" s="230">
        <f t="shared" si="9"/>
        <v>0</v>
      </c>
      <c r="N164" s="158"/>
      <c r="O164" s="159"/>
      <c r="P164" s="157">
        <f t="shared" si="11"/>
        <v>0</v>
      </c>
      <c r="Q164" s="158"/>
      <c r="R164" s="160"/>
    </row>
    <row r="165" spans="1:18" s="6" customFormat="1" ht="35.1" customHeight="1">
      <c r="A165" s="234">
        <v>163</v>
      </c>
      <c r="B165" s="235" t="s">
        <v>6282</v>
      </c>
      <c r="C165" s="238" t="s">
        <v>6283</v>
      </c>
      <c r="D165" s="248" t="s">
        <v>10242</v>
      </c>
      <c r="E165" s="248" t="s">
        <v>6280</v>
      </c>
      <c r="F165" s="248" t="s">
        <v>6284</v>
      </c>
      <c r="G165" s="234">
        <v>2025</v>
      </c>
      <c r="H165" s="236">
        <v>4590</v>
      </c>
      <c r="I165" s="153">
        <f t="shared" si="10"/>
        <v>0</v>
      </c>
      <c r="J165" s="229">
        <f t="shared" si="8"/>
        <v>0</v>
      </c>
      <c r="K165" s="155"/>
      <c r="L165" s="156"/>
      <c r="M165" s="230">
        <f t="shared" si="9"/>
        <v>0</v>
      </c>
      <c r="N165" s="158"/>
      <c r="O165" s="159"/>
      <c r="P165" s="157">
        <f t="shared" si="11"/>
        <v>0</v>
      </c>
      <c r="Q165" s="158"/>
      <c r="R165" s="160"/>
    </row>
    <row r="166" spans="1:18" s="6" customFormat="1" ht="35.1" customHeight="1">
      <c r="A166" s="234">
        <v>164</v>
      </c>
      <c r="B166" s="235" t="s">
        <v>6285</v>
      </c>
      <c r="C166" s="238" t="s">
        <v>6286</v>
      </c>
      <c r="D166" s="248" t="s">
        <v>10242</v>
      </c>
      <c r="E166" s="248" t="s">
        <v>6280</v>
      </c>
      <c r="F166" s="248" t="s">
        <v>6287</v>
      </c>
      <c r="G166" s="234">
        <v>2025</v>
      </c>
      <c r="H166" s="236">
        <v>4590</v>
      </c>
      <c r="I166" s="153">
        <f t="shared" si="10"/>
        <v>0</v>
      </c>
      <c r="J166" s="229">
        <f t="shared" si="8"/>
        <v>0</v>
      </c>
      <c r="K166" s="155"/>
      <c r="L166" s="156"/>
      <c r="M166" s="230">
        <f t="shared" si="9"/>
        <v>0</v>
      </c>
      <c r="N166" s="158"/>
      <c r="O166" s="159"/>
      <c r="P166" s="157">
        <f t="shared" si="11"/>
        <v>0</v>
      </c>
      <c r="Q166" s="158"/>
      <c r="R166" s="160"/>
    </row>
    <row r="167" spans="1:18" s="6" customFormat="1" ht="35.1" customHeight="1">
      <c r="A167" s="234">
        <v>165</v>
      </c>
      <c r="B167" s="235" t="s">
        <v>6288</v>
      </c>
      <c r="C167" s="238" t="s">
        <v>6289</v>
      </c>
      <c r="D167" s="248" t="s">
        <v>10242</v>
      </c>
      <c r="E167" s="248" t="s">
        <v>6280</v>
      </c>
      <c r="F167" s="248" t="s">
        <v>6290</v>
      </c>
      <c r="G167" s="234">
        <v>2024</v>
      </c>
      <c r="H167" s="236">
        <v>3800.25</v>
      </c>
      <c r="I167" s="153">
        <f t="shared" si="10"/>
        <v>0</v>
      </c>
      <c r="J167" s="229">
        <f t="shared" si="8"/>
        <v>0</v>
      </c>
      <c r="K167" s="155"/>
      <c r="L167" s="156"/>
      <c r="M167" s="230">
        <f t="shared" si="9"/>
        <v>0</v>
      </c>
      <c r="N167" s="158"/>
      <c r="O167" s="159"/>
      <c r="P167" s="157">
        <f t="shared" si="11"/>
        <v>0</v>
      </c>
      <c r="Q167" s="158"/>
      <c r="R167" s="160"/>
    </row>
    <row r="168" spans="1:18" s="6" customFormat="1" ht="35.1" customHeight="1">
      <c r="A168" s="234">
        <v>166</v>
      </c>
      <c r="B168" s="235" t="s">
        <v>742</v>
      </c>
      <c r="C168" s="238" t="s">
        <v>886</v>
      </c>
      <c r="D168" s="248" t="s">
        <v>69</v>
      </c>
      <c r="E168" s="248" t="s">
        <v>1856</v>
      </c>
      <c r="F168" s="248" t="s">
        <v>743</v>
      </c>
      <c r="G168" s="234">
        <v>2026</v>
      </c>
      <c r="H168" s="236">
        <v>85</v>
      </c>
      <c r="I168" s="153">
        <f t="shared" si="10"/>
        <v>0</v>
      </c>
      <c r="J168" s="229">
        <f t="shared" si="8"/>
        <v>0</v>
      </c>
      <c r="K168" s="155"/>
      <c r="L168" s="156"/>
      <c r="M168" s="230">
        <f t="shared" si="9"/>
        <v>0</v>
      </c>
      <c r="N168" s="158"/>
      <c r="O168" s="159"/>
      <c r="P168" s="157">
        <f t="shared" si="11"/>
        <v>0</v>
      </c>
      <c r="Q168" s="158"/>
      <c r="R168" s="160"/>
    </row>
    <row r="169" spans="1:18" s="6" customFormat="1" ht="35.1" customHeight="1">
      <c r="A169" s="234">
        <v>167</v>
      </c>
      <c r="B169" s="235" t="s">
        <v>315</v>
      </c>
      <c r="C169" s="238" t="s">
        <v>4417</v>
      </c>
      <c r="D169" s="248" t="s">
        <v>69</v>
      </c>
      <c r="E169" s="248" t="s">
        <v>1856</v>
      </c>
      <c r="F169" s="248" t="s">
        <v>316</v>
      </c>
      <c r="G169" s="234">
        <v>2023</v>
      </c>
      <c r="H169" s="236">
        <v>75</v>
      </c>
      <c r="I169" s="153">
        <f t="shared" si="10"/>
        <v>0</v>
      </c>
      <c r="J169" s="229">
        <f t="shared" si="8"/>
        <v>0</v>
      </c>
      <c r="K169" s="155"/>
      <c r="L169" s="156"/>
      <c r="M169" s="230">
        <f t="shared" si="9"/>
        <v>0</v>
      </c>
      <c r="N169" s="158"/>
      <c r="O169" s="159"/>
      <c r="P169" s="157">
        <f t="shared" si="11"/>
        <v>0</v>
      </c>
      <c r="Q169" s="158"/>
      <c r="R169" s="160"/>
    </row>
    <row r="170" spans="1:18" s="6" customFormat="1" ht="35.1" customHeight="1">
      <c r="A170" s="234">
        <v>168</v>
      </c>
      <c r="B170" s="235" t="s">
        <v>1855</v>
      </c>
      <c r="C170" s="238" t="s">
        <v>4421</v>
      </c>
      <c r="D170" s="248" t="s">
        <v>164</v>
      </c>
      <c r="E170" s="248" t="s">
        <v>1856</v>
      </c>
      <c r="F170" s="248" t="s">
        <v>1857</v>
      </c>
      <c r="G170" s="234">
        <v>2025</v>
      </c>
      <c r="H170" s="236">
        <v>8900</v>
      </c>
      <c r="I170" s="153">
        <f t="shared" si="10"/>
        <v>0</v>
      </c>
      <c r="J170" s="229">
        <f t="shared" si="8"/>
        <v>0</v>
      </c>
      <c r="K170" s="155"/>
      <c r="L170" s="156"/>
      <c r="M170" s="230">
        <f t="shared" si="9"/>
        <v>0</v>
      </c>
      <c r="N170" s="158"/>
      <c r="O170" s="159"/>
      <c r="P170" s="157">
        <f t="shared" si="11"/>
        <v>0</v>
      </c>
      <c r="Q170" s="158"/>
      <c r="R170" s="160"/>
    </row>
    <row r="171" spans="1:18" s="6" customFormat="1" ht="35.1" customHeight="1">
      <c r="A171" s="234">
        <v>169</v>
      </c>
      <c r="B171" s="235" t="s">
        <v>1858</v>
      </c>
      <c r="C171" s="238" t="s">
        <v>1859</v>
      </c>
      <c r="D171" s="248" t="s">
        <v>69</v>
      </c>
      <c r="E171" s="248" t="s">
        <v>1856</v>
      </c>
      <c r="F171" s="248" t="s">
        <v>1860</v>
      </c>
      <c r="G171" s="234">
        <v>2020</v>
      </c>
      <c r="H171" s="236">
        <v>300</v>
      </c>
      <c r="I171" s="153">
        <f t="shared" si="10"/>
        <v>0</v>
      </c>
      <c r="J171" s="229">
        <f t="shared" si="8"/>
        <v>0</v>
      </c>
      <c r="K171" s="155"/>
      <c r="L171" s="156"/>
      <c r="M171" s="230">
        <f t="shared" si="9"/>
        <v>0</v>
      </c>
      <c r="N171" s="158"/>
      <c r="O171" s="159"/>
      <c r="P171" s="157">
        <f t="shared" si="11"/>
        <v>0</v>
      </c>
      <c r="Q171" s="158"/>
      <c r="R171" s="160"/>
    </row>
    <row r="172" spans="1:18" s="6" customFormat="1" ht="35.1" customHeight="1">
      <c r="A172" s="234">
        <v>170</v>
      </c>
      <c r="B172" s="235" t="s">
        <v>319</v>
      </c>
      <c r="C172" s="238" t="s">
        <v>4418</v>
      </c>
      <c r="D172" s="248" t="s">
        <v>71</v>
      </c>
      <c r="E172" s="248" t="s">
        <v>1856</v>
      </c>
      <c r="F172" s="248" t="s">
        <v>320</v>
      </c>
      <c r="G172" s="234">
        <v>2025</v>
      </c>
      <c r="H172" s="236">
        <v>584</v>
      </c>
      <c r="I172" s="153">
        <f t="shared" si="10"/>
        <v>0</v>
      </c>
      <c r="J172" s="229">
        <f t="shared" si="8"/>
        <v>0</v>
      </c>
      <c r="K172" s="155"/>
      <c r="L172" s="156"/>
      <c r="M172" s="230">
        <f t="shared" si="9"/>
        <v>0</v>
      </c>
      <c r="N172" s="158"/>
      <c r="O172" s="159"/>
      <c r="P172" s="157">
        <f t="shared" si="11"/>
        <v>0</v>
      </c>
      <c r="Q172" s="158"/>
      <c r="R172" s="160"/>
    </row>
    <row r="173" spans="1:18" s="6" customFormat="1" ht="35.1" customHeight="1">
      <c r="A173" s="234">
        <v>171</v>
      </c>
      <c r="B173" s="235" t="s">
        <v>321</v>
      </c>
      <c r="C173" s="238" t="s">
        <v>4419</v>
      </c>
      <c r="D173" s="248" t="s">
        <v>71</v>
      </c>
      <c r="E173" s="248" t="s">
        <v>1856</v>
      </c>
      <c r="F173" s="248" t="s">
        <v>322</v>
      </c>
      <c r="G173" s="234">
        <v>2025</v>
      </c>
      <c r="H173" s="236">
        <v>677.4</v>
      </c>
      <c r="I173" s="153">
        <f t="shared" si="10"/>
        <v>0</v>
      </c>
      <c r="J173" s="229">
        <f t="shared" si="8"/>
        <v>0</v>
      </c>
      <c r="K173" s="155"/>
      <c r="L173" s="156"/>
      <c r="M173" s="230">
        <f t="shared" si="9"/>
        <v>0</v>
      </c>
      <c r="N173" s="158"/>
      <c r="O173" s="159"/>
      <c r="P173" s="157">
        <f t="shared" si="11"/>
        <v>0</v>
      </c>
      <c r="Q173" s="158"/>
      <c r="R173" s="160"/>
    </row>
    <row r="174" spans="1:18" s="6" customFormat="1" ht="35.1" customHeight="1">
      <c r="A174" s="234">
        <v>172</v>
      </c>
      <c r="B174" s="235" t="s">
        <v>1852</v>
      </c>
      <c r="C174" s="238" t="s">
        <v>4420</v>
      </c>
      <c r="D174" s="248" t="s">
        <v>69</v>
      </c>
      <c r="E174" s="248" t="s">
        <v>1856</v>
      </c>
      <c r="F174" s="248" t="s">
        <v>1853</v>
      </c>
      <c r="G174" s="234">
        <v>2023</v>
      </c>
      <c r="H174" s="236">
        <v>3800</v>
      </c>
      <c r="I174" s="153">
        <f t="shared" si="10"/>
        <v>0</v>
      </c>
      <c r="J174" s="229">
        <f t="shared" si="8"/>
        <v>0</v>
      </c>
      <c r="K174" s="155"/>
      <c r="L174" s="156"/>
      <c r="M174" s="230">
        <f t="shared" si="9"/>
        <v>0</v>
      </c>
      <c r="N174" s="158"/>
      <c r="O174" s="159"/>
      <c r="P174" s="157">
        <f t="shared" si="11"/>
        <v>0</v>
      </c>
      <c r="Q174" s="158"/>
      <c r="R174" s="160"/>
    </row>
    <row r="175" spans="1:18" s="6" customFormat="1" ht="35.1" customHeight="1">
      <c r="A175" s="234">
        <v>173</v>
      </c>
      <c r="B175" s="235" t="s">
        <v>1854</v>
      </c>
      <c r="C175" s="238" t="s">
        <v>4422</v>
      </c>
      <c r="D175" s="248" t="s">
        <v>10285</v>
      </c>
      <c r="E175" s="248" t="s">
        <v>6089</v>
      </c>
      <c r="F175" s="248" t="s">
        <v>4423</v>
      </c>
      <c r="G175" s="234">
        <v>2024</v>
      </c>
      <c r="H175" s="236">
        <v>950</v>
      </c>
      <c r="I175" s="153">
        <f t="shared" si="10"/>
        <v>0</v>
      </c>
      <c r="J175" s="229">
        <f t="shared" si="8"/>
        <v>0</v>
      </c>
      <c r="K175" s="155"/>
      <c r="L175" s="156"/>
      <c r="M175" s="230">
        <f t="shared" si="9"/>
        <v>0</v>
      </c>
      <c r="N175" s="158"/>
      <c r="O175" s="159"/>
      <c r="P175" s="157">
        <f t="shared" si="11"/>
        <v>0</v>
      </c>
      <c r="Q175" s="158"/>
      <c r="R175" s="160"/>
    </row>
    <row r="176" spans="1:18" s="6" customFormat="1" ht="35.1" customHeight="1">
      <c r="A176" s="234">
        <v>174</v>
      </c>
      <c r="B176" s="235" t="s">
        <v>317</v>
      </c>
      <c r="C176" s="238" t="s">
        <v>10286</v>
      </c>
      <c r="D176" s="248" t="s">
        <v>10287</v>
      </c>
      <c r="E176" s="248" t="s">
        <v>1866</v>
      </c>
      <c r="F176" s="248" t="s">
        <v>318</v>
      </c>
      <c r="G176" s="234">
        <v>2025</v>
      </c>
      <c r="H176" s="236">
        <v>5090</v>
      </c>
      <c r="I176" s="153">
        <f t="shared" si="10"/>
        <v>0</v>
      </c>
      <c r="J176" s="229">
        <f t="shared" si="8"/>
        <v>0</v>
      </c>
      <c r="K176" s="155"/>
      <c r="L176" s="156"/>
      <c r="M176" s="230">
        <f t="shared" si="9"/>
        <v>0</v>
      </c>
      <c r="N176" s="158"/>
      <c r="O176" s="159"/>
      <c r="P176" s="157">
        <f t="shared" si="11"/>
        <v>0</v>
      </c>
      <c r="Q176" s="158"/>
      <c r="R176" s="160"/>
    </row>
    <row r="177" spans="1:18" s="6" customFormat="1" ht="35.1" customHeight="1">
      <c r="A177" s="234">
        <v>175</v>
      </c>
      <c r="B177" s="235" t="s">
        <v>1863</v>
      </c>
      <c r="C177" s="238" t="s">
        <v>1864</v>
      </c>
      <c r="D177" s="248" t="s">
        <v>1865</v>
      </c>
      <c r="E177" s="248" t="s">
        <v>1866</v>
      </c>
      <c r="F177" s="248" t="s">
        <v>1867</v>
      </c>
      <c r="G177" s="234">
        <v>2020</v>
      </c>
      <c r="H177" s="236">
        <v>188</v>
      </c>
      <c r="I177" s="153">
        <f t="shared" si="10"/>
        <v>0</v>
      </c>
      <c r="J177" s="229">
        <f t="shared" si="8"/>
        <v>0</v>
      </c>
      <c r="K177" s="155"/>
      <c r="L177" s="156"/>
      <c r="M177" s="230">
        <f t="shared" si="9"/>
        <v>0</v>
      </c>
      <c r="N177" s="158"/>
      <c r="O177" s="159"/>
      <c r="P177" s="157">
        <f t="shared" si="11"/>
        <v>0</v>
      </c>
      <c r="Q177" s="158"/>
      <c r="R177" s="160"/>
    </row>
    <row r="178" spans="1:18" s="6" customFormat="1" ht="35.1" customHeight="1">
      <c r="A178" s="234">
        <v>176</v>
      </c>
      <c r="B178" s="235" t="s">
        <v>4424</v>
      </c>
      <c r="C178" s="238" t="s">
        <v>4425</v>
      </c>
      <c r="D178" s="248" t="s">
        <v>4426</v>
      </c>
      <c r="E178" s="248" t="s">
        <v>4427</v>
      </c>
      <c r="F178" s="248" t="s">
        <v>4428</v>
      </c>
      <c r="G178" s="234">
        <v>2026</v>
      </c>
      <c r="H178" s="236">
        <v>120</v>
      </c>
      <c r="I178" s="153">
        <f t="shared" si="10"/>
        <v>0</v>
      </c>
      <c r="J178" s="229">
        <f t="shared" si="8"/>
        <v>0</v>
      </c>
      <c r="K178" s="155"/>
      <c r="L178" s="156"/>
      <c r="M178" s="230">
        <f t="shared" si="9"/>
        <v>0</v>
      </c>
      <c r="N178" s="158"/>
      <c r="O178" s="159"/>
      <c r="P178" s="157">
        <f t="shared" si="11"/>
        <v>0</v>
      </c>
      <c r="Q178" s="158"/>
      <c r="R178" s="160"/>
    </row>
    <row r="179" spans="1:18" s="6" customFormat="1" ht="35.1" customHeight="1">
      <c r="A179" s="234">
        <v>177</v>
      </c>
      <c r="B179" s="235" t="s">
        <v>10288</v>
      </c>
      <c r="C179" s="238" t="s">
        <v>10289</v>
      </c>
      <c r="D179" s="248" t="s">
        <v>69</v>
      </c>
      <c r="E179" s="248" t="s">
        <v>4431</v>
      </c>
      <c r="F179" s="248" t="s">
        <v>10290</v>
      </c>
      <c r="G179" s="234">
        <v>2026</v>
      </c>
      <c r="H179" s="236">
        <v>400</v>
      </c>
      <c r="I179" s="153">
        <f t="shared" si="10"/>
        <v>0</v>
      </c>
      <c r="J179" s="229">
        <f t="shared" si="8"/>
        <v>0</v>
      </c>
      <c r="K179" s="155"/>
      <c r="L179" s="156"/>
      <c r="M179" s="230">
        <f t="shared" si="9"/>
        <v>0</v>
      </c>
      <c r="N179" s="158"/>
      <c r="O179" s="159"/>
      <c r="P179" s="157">
        <f t="shared" si="11"/>
        <v>0</v>
      </c>
      <c r="Q179" s="158"/>
      <c r="R179" s="160"/>
    </row>
    <row r="180" spans="1:18" s="6" customFormat="1" ht="35.1" customHeight="1">
      <c r="A180" s="234">
        <v>178</v>
      </c>
      <c r="B180" s="235" t="s">
        <v>6291</v>
      </c>
      <c r="C180" s="238" t="s">
        <v>6292</v>
      </c>
      <c r="D180" s="248" t="s">
        <v>69</v>
      </c>
      <c r="E180" s="248" t="s">
        <v>4431</v>
      </c>
      <c r="F180" s="248" t="s">
        <v>6293</v>
      </c>
      <c r="G180" s="234">
        <v>2025</v>
      </c>
      <c r="H180" s="236">
        <v>550</v>
      </c>
      <c r="I180" s="153">
        <f t="shared" si="10"/>
        <v>0</v>
      </c>
      <c r="J180" s="229">
        <f t="shared" si="8"/>
        <v>0</v>
      </c>
      <c r="K180" s="155"/>
      <c r="L180" s="156"/>
      <c r="M180" s="230">
        <f t="shared" si="9"/>
        <v>0</v>
      </c>
      <c r="N180" s="158"/>
      <c r="O180" s="159"/>
      <c r="P180" s="157">
        <f t="shared" si="11"/>
        <v>0</v>
      </c>
      <c r="Q180" s="158"/>
      <c r="R180" s="160"/>
    </row>
    <row r="181" spans="1:18" s="6" customFormat="1" ht="35.1" customHeight="1">
      <c r="A181" s="234">
        <v>179</v>
      </c>
      <c r="B181" s="235" t="s">
        <v>6294</v>
      </c>
      <c r="C181" s="238" t="s">
        <v>6295</v>
      </c>
      <c r="D181" s="248" t="s">
        <v>69</v>
      </c>
      <c r="E181" s="248" t="s">
        <v>4431</v>
      </c>
      <c r="F181" s="248" t="s">
        <v>6296</v>
      </c>
      <c r="G181" s="234">
        <v>2025</v>
      </c>
      <c r="H181" s="236">
        <v>350</v>
      </c>
      <c r="I181" s="153">
        <f t="shared" si="10"/>
        <v>0</v>
      </c>
      <c r="J181" s="229">
        <f t="shared" si="8"/>
        <v>0</v>
      </c>
      <c r="K181" s="155"/>
      <c r="L181" s="156"/>
      <c r="M181" s="230">
        <f t="shared" si="9"/>
        <v>0</v>
      </c>
      <c r="N181" s="158"/>
      <c r="O181" s="159"/>
      <c r="P181" s="157">
        <f t="shared" si="11"/>
        <v>0</v>
      </c>
      <c r="Q181" s="158"/>
      <c r="R181" s="160"/>
    </row>
    <row r="182" spans="1:18" s="6" customFormat="1" ht="35.1" customHeight="1">
      <c r="A182" s="234">
        <v>180</v>
      </c>
      <c r="B182" s="235" t="s">
        <v>4429</v>
      </c>
      <c r="C182" s="238" t="s">
        <v>4430</v>
      </c>
      <c r="D182" s="248" t="s">
        <v>69</v>
      </c>
      <c r="E182" s="248" t="s">
        <v>4431</v>
      </c>
      <c r="F182" s="248" t="s">
        <v>4432</v>
      </c>
      <c r="G182" s="234">
        <v>2023</v>
      </c>
      <c r="H182" s="236">
        <v>460</v>
      </c>
      <c r="I182" s="153">
        <f t="shared" si="10"/>
        <v>0</v>
      </c>
      <c r="J182" s="229">
        <f t="shared" si="8"/>
        <v>0</v>
      </c>
      <c r="K182" s="155"/>
      <c r="L182" s="156"/>
      <c r="M182" s="230">
        <f t="shared" si="9"/>
        <v>0</v>
      </c>
      <c r="N182" s="158"/>
      <c r="O182" s="159"/>
      <c r="P182" s="157">
        <f t="shared" si="11"/>
        <v>0</v>
      </c>
      <c r="Q182" s="158"/>
      <c r="R182" s="160"/>
    </row>
    <row r="183" spans="1:18" s="6" customFormat="1" ht="35.1" customHeight="1">
      <c r="A183" s="234">
        <v>181</v>
      </c>
      <c r="B183" s="235" t="s">
        <v>4433</v>
      </c>
      <c r="C183" s="238" t="s">
        <v>4434</v>
      </c>
      <c r="D183" s="248" t="s">
        <v>69</v>
      </c>
      <c r="E183" s="248" t="s">
        <v>4431</v>
      </c>
      <c r="F183" s="248" t="s">
        <v>4433</v>
      </c>
      <c r="G183" s="234">
        <v>2024</v>
      </c>
      <c r="H183" s="236">
        <v>100</v>
      </c>
      <c r="I183" s="153">
        <f t="shared" si="10"/>
        <v>0</v>
      </c>
      <c r="J183" s="229">
        <f t="shared" si="8"/>
        <v>0</v>
      </c>
      <c r="K183" s="155"/>
      <c r="L183" s="156"/>
      <c r="M183" s="230">
        <f t="shared" si="9"/>
        <v>0</v>
      </c>
      <c r="N183" s="158"/>
      <c r="O183" s="159"/>
      <c r="P183" s="157">
        <f t="shared" si="11"/>
        <v>0</v>
      </c>
      <c r="Q183" s="158"/>
      <c r="R183" s="160"/>
    </row>
    <row r="184" spans="1:18" s="6" customFormat="1" ht="35.1" customHeight="1">
      <c r="A184" s="234">
        <v>182</v>
      </c>
      <c r="B184" s="235" t="s">
        <v>934</v>
      </c>
      <c r="C184" s="238" t="s">
        <v>935</v>
      </c>
      <c r="D184" s="248" t="s">
        <v>2170</v>
      </c>
      <c r="E184" s="248" t="s">
        <v>936</v>
      </c>
      <c r="F184" s="248" t="s">
        <v>937</v>
      </c>
      <c r="G184" s="234">
        <v>2025</v>
      </c>
      <c r="H184" s="236">
        <v>375</v>
      </c>
      <c r="I184" s="153">
        <f t="shared" si="10"/>
        <v>0</v>
      </c>
      <c r="J184" s="229">
        <f t="shared" si="8"/>
        <v>0</v>
      </c>
      <c r="K184" s="155"/>
      <c r="L184" s="156"/>
      <c r="M184" s="230">
        <f t="shared" si="9"/>
        <v>0</v>
      </c>
      <c r="N184" s="158"/>
      <c r="O184" s="159"/>
      <c r="P184" s="157">
        <f t="shared" si="11"/>
        <v>0</v>
      </c>
      <c r="Q184" s="158"/>
      <c r="R184" s="160"/>
    </row>
    <row r="185" spans="1:18" s="6" customFormat="1" ht="35.1" customHeight="1">
      <c r="A185" s="234">
        <v>183</v>
      </c>
      <c r="B185" s="235" t="s">
        <v>1868</v>
      </c>
      <c r="C185" s="238" t="s">
        <v>1869</v>
      </c>
      <c r="D185" s="248" t="s">
        <v>69</v>
      </c>
      <c r="E185" s="248" t="s">
        <v>936</v>
      </c>
      <c r="F185" s="248" t="s">
        <v>1870</v>
      </c>
      <c r="G185" s="234">
        <v>2023</v>
      </c>
      <c r="H185" s="236">
        <v>52.08</v>
      </c>
      <c r="I185" s="153">
        <f t="shared" si="10"/>
        <v>0</v>
      </c>
      <c r="J185" s="229">
        <f t="shared" si="8"/>
        <v>0</v>
      </c>
      <c r="K185" s="155"/>
      <c r="L185" s="156"/>
      <c r="M185" s="230">
        <f t="shared" si="9"/>
        <v>0</v>
      </c>
      <c r="N185" s="158"/>
      <c r="O185" s="159"/>
      <c r="P185" s="157">
        <f t="shared" si="11"/>
        <v>0</v>
      </c>
      <c r="Q185" s="158"/>
      <c r="R185" s="160"/>
    </row>
    <row r="186" spans="1:18" s="6" customFormat="1" ht="35.1" customHeight="1">
      <c r="A186" s="234">
        <v>184</v>
      </c>
      <c r="B186" s="235" t="s">
        <v>1871</v>
      </c>
      <c r="C186" s="238" t="s">
        <v>1872</v>
      </c>
      <c r="D186" s="248" t="s">
        <v>69</v>
      </c>
      <c r="E186" s="248" t="s">
        <v>936</v>
      </c>
      <c r="F186" s="248" t="s">
        <v>1873</v>
      </c>
      <c r="G186" s="234">
        <v>2025</v>
      </c>
      <c r="H186" s="236">
        <v>52</v>
      </c>
      <c r="I186" s="153">
        <f t="shared" si="10"/>
        <v>0</v>
      </c>
      <c r="J186" s="229">
        <f t="shared" si="8"/>
        <v>0</v>
      </c>
      <c r="K186" s="155"/>
      <c r="L186" s="156"/>
      <c r="M186" s="230">
        <f t="shared" si="9"/>
        <v>0</v>
      </c>
      <c r="N186" s="158"/>
      <c r="O186" s="159"/>
      <c r="P186" s="157">
        <f t="shared" si="11"/>
        <v>0</v>
      </c>
      <c r="Q186" s="158"/>
      <c r="R186" s="160"/>
    </row>
    <row r="187" spans="1:18" s="6" customFormat="1" ht="35.1" customHeight="1">
      <c r="A187" s="234">
        <v>185</v>
      </c>
      <c r="B187" s="235" t="s">
        <v>1874</v>
      </c>
      <c r="C187" s="238" t="s">
        <v>1875</v>
      </c>
      <c r="D187" s="248" t="s">
        <v>69</v>
      </c>
      <c r="E187" s="248" t="s">
        <v>1876</v>
      </c>
      <c r="F187" s="248" t="s">
        <v>1877</v>
      </c>
      <c r="G187" s="234">
        <v>2023</v>
      </c>
      <c r="H187" s="236">
        <v>960.51</v>
      </c>
      <c r="I187" s="153">
        <f t="shared" si="10"/>
        <v>0</v>
      </c>
      <c r="J187" s="229">
        <f t="shared" si="8"/>
        <v>0</v>
      </c>
      <c r="K187" s="155"/>
      <c r="L187" s="156"/>
      <c r="M187" s="230">
        <f t="shared" si="9"/>
        <v>0</v>
      </c>
      <c r="N187" s="158"/>
      <c r="O187" s="159"/>
      <c r="P187" s="157">
        <f t="shared" si="11"/>
        <v>0</v>
      </c>
      <c r="Q187" s="158"/>
      <c r="R187" s="160"/>
    </row>
    <row r="188" spans="1:18" s="6" customFormat="1" ht="35.1" customHeight="1">
      <c r="A188" s="234">
        <v>186</v>
      </c>
      <c r="B188" s="235" t="s">
        <v>4435</v>
      </c>
      <c r="C188" s="238" t="s">
        <v>4436</v>
      </c>
      <c r="D188" s="248" t="s">
        <v>69</v>
      </c>
      <c r="E188" s="248" t="s">
        <v>1876</v>
      </c>
      <c r="F188" s="248" t="s">
        <v>4437</v>
      </c>
      <c r="G188" s="234">
        <v>2023</v>
      </c>
      <c r="H188" s="236">
        <v>7306.74</v>
      </c>
      <c r="I188" s="153">
        <f t="shared" si="10"/>
        <v>0</v>
      </c>
      <c r="J188" s="229">
        <f t="shared" si="8"/>
        <v>0</v>
      </c>
      <c r="K188" s="155"/>
      <c r="L188" s="156"/>
      <c r="M188" s="230">
        <f t="shared" si="9"/>
        <v>0</v>
      </c>
      <c r="N188" s="158"/>
      <c r="O188" s="159"/>
      <c r="P188" s="157">
        <f t="shared" si="11"/>
        <v>0</v>
      </c>
      <c r="Q188" s="158"/>
      <c r="R188" s="160"/>
    </row>
    <row r="189" spans="1:18" s="6" customFormat="1" ht="35.1" customHeight="1">
      <c r="A189" s="234">
        <v>187</v>
      </c>
      <c r="B189" s="235" t="s">
        <v>1878</v>
      </c>
      <c r="C189" s="238" t="s">
        <v>1879</v>
      </c>
      <c r="D189" s="248" t="s">
        <v>69</v>
      </c>
      <c r="E189" s="248" t="s">
        <v>1876</v>
      </c>
      <c r="F189" s="248" t="s">
        <v>1880</v>
      </c>
      <c r="G189" s="234">
        <v>2023</v>
      </c>
      <c r="H189" s="236">
        <v>800.42</v>
      </c>
      <c r="I189" s="153">
        <f t="shared" si="10"/>
        <v>0</v>
      </c>
      <c r="J189" s="229">
        <f t="shared" si="8"/>
        <v>0</v>
      </c>
      <c r="K189" s="155"/>
      <c r="L189" s="156"/>
      <c r="M189" s="230">
        <f t="shared" si="9"/>
        <v>0</v>
      </c>
      <c r="N189" s="158"/>
      <c r="O189" s="159"/>
      <c r="P189" s="157">
        <f t="shared" si="11"/>
        <v>0</v>
      </c>
      <c r="Q189" s="158"/>
      <c r="R189" s="160"/>
    </row>
    <row r="190" spans="1:18" s="6" customFormat="1" ht="35.1" customHeight="1">
      <c r="A190" s="234">
        <v>188</v>
      </c>
      <c r="B190" s="235" t="s">
        <v>6297</v>
      </c>
      <c r="C190" s="238" t="s">
        <v>6298</v>
      </c>
      <c r="D190" s="248" t="s">
        <v>6313</v>
      </c>
      <c r="E190" s="248" t="s">
        <v>6299</v>
      </c>
      <c r="F190" s="248" t="s">
        <v>6300</v>
      </c>
      <c r="G190" s="234">
        <v>2025</v>
      </c>
      <c r="H190" s="236">
        <v>1312</v>
      </c>
      <c r="I190" s="153">
        <f t="shared" si="10"/>
        <v>0</v>
      </c>
      <c r="J190" s="229">
        <f t="shared" si="8"/>
        <v>0</v>
      </c>
      <c r="K190" s="155"/>
      <c r="L190" s="156"/>
      <c r="M190" s="230">
        <f t="shared" si="9"/>
        <v>0</v>
      </c>
      <c r="N190" s="158"/>
      <c r="O190" s="159"/>
      <c r="P190" s="157">
        <f t="shared" si="11"/>
        <v>0</v>
      </c>
      <c r="Q190" s="158"/>
      <c r="R190" s="160"/>
    </row>
    <row r="191" spans="1:18" s="6" customFormat="1" ht="35.1" customHeight="1">
      <c r="A191" s="234">
        <v>189</v>
      </c>
      <c r="B191" s="235" t="s">
        <v>343</v>
      </c>
      <c r="C191" s="238" t="s">
        <v>4438</v>
      </c>
      <c r="D191" s="248" t="s">
        <v>10186</v>
      </c>
      <c r="E191" s="248" t="s">
        <v>1881</v>
      </c>
      <c r="F191" s="248" t="s">
        <v>6301</v>
      </c>
      <c r="G191" s="234">
        <v>2025</v>
      </c>
      <c r="H191" s="236">
        <v>2975</v>
      </c>
      <c r="I191" s="153">
        <f t="shared" si="10"/>
        <v>0</v>
      </c>
      <c r="J191" s="229">
        <f t="shared" si="8"/>
        <v>0</v>
      </c>
      <c r="K191" s="155"/>
      <c r="L191" s="156"/>
      <c r="M191" s="230">
        <f t="shared" si="9"/>
        <v>0</v>
      </c>
      <c r="N191" s="158"/>
      <c r="O191" s="159"/>
      <c r="P191" s="157">
        <f t="shared" si="11"/>
        <v>0</v>
      </c>
      <c r="Q191" s="158"/>
      <c r="R191" s="160"/>
    </row>
    <row r="192" spans="1:18" s="6" customFormat="1" ht="35.1" customHeight="1">
      <c r="A192" s="234">
        <v>190</v>
      </c>
      <c r="B192" s="235" t="s">
        <v>166</v>
      </c>
      <c r="C192" s="238" t="s">
        <v>6302</v>
      </c>
      <c r="D192" s="248" t="s">
        <v>356</v>
      </c>
      <c r="E192" s="248" t="s">
        <v>1881</v>
      </c>
      <c r="F192" s="248" t="s">
        <v>6303</v>
      </c>
      <c r="G192" s="234">
        <v>2025</v>
      </c>
      <c r="H192" s="236">
        <v>4600</v>
      </c>
      <c r="I192" s="153">
        <f t="shared" si="10"/>
        <v>0</v>
      </c>
      <c r="J192" s="229">
        <f t="shared" si="8"/>
        <v>0</v>
      </c>
      <c r="K192" s="155"/>
      <c r="L192" s="156"/>
      <c r="M192" s="230">
        <f t="shared" si="9"/>
        <v>0</v>
      </c>
      <c r="N192" s="158"/>
      <c r="O192" s="159"/>
      <c r="P192" s="157">
        <f t="shared" si="11"/>
        <v>0</v>
      </c>
      <c r="Q192" s="158"/>
      <c r="R192" s="160"/>
    </row>
    <row r="193" spans="1:18" s="6" customFormat="1" ht="35.1" customHeight="1">
      <c r="A193" s="234">
        <v>191</v>
      </c>
      <c r="B193" s="235" t="s">
        <v>165</v>
      </c>
      <c r="C193" s="238" t="s">
        <v>6304</v>
      </c>
      <c r="D193" s="248" t="s">
        <v>356</v>
      </c>
      <c r="E193" s="248" t="s">
        <v>1881</v>
      </c>
      <c r="F193" s="248" t="s">
        <v>6305</v>
      </c>
      <c r="G193" s="234">
        <v>2025</v>
      </c>
      <c r="H193" s="236">
        <v>2720</v>
      </c>
      <c r="I193" s="153">
        <f t="shared" si="10"/>
        <v>0</v>
      </c>
      <c r="J193" s="229">
        <f t="shared" si="8"/>
        <v>0</v>
      </c>
      <c r="K193" s="155"/>
      <c r="L193" s="156"/>
      <c r="M193" s="230">
        <f t="shared" si="9"/>
        <v>0</v>
      </c>
      <c r="N193" s="158"/>
      <c r="O193" s="159"/>
      <c r="P193" s="157">
        <f t="shared" si="11"/>
        <v>0</v>
      </c>
      <c r="Q193" s="158"/>
      <c r="R193" s="160"/>
    </row>
    <row r="194" spans="1:18" s="6" customFormat="1" ht="35.1" customHeight="1">
      <c r="A194" s="234">
        <v>192</v>
      </c>
      <c r="B194" s="235" t="s">
        <v>1882</v>
      </c>
      <c r="C194" s="238" t="s">
        <v>6306</v>
      </c>
      <c r="D194" s="248" t="s">
        <v>10192</v>
      </c>
      <c r="E194" s="248" t="s">
        <v>1881</v>
      </c>
      <c r="F194" s="248" t="s">
        <v>6307</v>
      </c>
      <c r="G194" s="234">
        <v>2025</v>
      </c>
      <c r="H194" s="236">
        <v>4243</v>
      </c>
      <c r="I194" s="153">
        <f t="shared" si="10"/>
        <v>0</v>
      </c>
      <c r="J194" s="229">
        <f t="shared" si="8"/>
        <v>0</v>
      </c>
      <c r="K194" s="155"/>
      <c r="L194" s="156"/>
      <c r="M194" s="230">
        <f t="shared" si="9"/>
        <v>0</v>
      </c>
      <c r="N194" s="158"/>
      <c r="O194" s="159"/>
      <c r="P194" s="157">
        <f t="shared" si="11"/>
        <v>0</v>
      </c>
      <c r="Q194" s="158"/>
      <c r="R194" s="160"/>
    </row>
    <row r="195" spans="1:18" s="6" customFormat="1" ht="35.1" customHeight="1">
      <c r="A195" s="234">
        <v>193</v>
      </c>
      <c r="B195" s="235" t="s">
        <v>1884</v>
      </c>
      <c r="C195" s="238" t="s">
        <v>4439</v>
      </c>
      <c r="D195" s="248" t="s">
        <v>10242</v>
      </c>
      <c r="E195" s="248" t="s">
        <v>1881</v>
      </c>
      <c r="F195" s="248" t="s">
        <v>6308</v>
      </c>
      <c r="G195" s="234">
        <v>2025</v>
      </c>
      <c r="H195" s="236">
        <v>1440</v>
      </c>
      <c r="I195" s="153">
        <f t="shared" si="10"/>
        <v>0</v>
      </c>
      <c r="J195" s="229">
        <f t="shared" ref="J195:J258" si="12">H195*I195</f>
        <v>0</v>
      </c>
      <c r="K195" s="155"/>
      <c r="L195" s="156"/>
      <c r="M195" s="230">
        <f t="shared" ref="M195:M258" si="13">L195*H195</f>
        <v>0</v>
      </c>
      <c r="N195" s="158"/>
      <c r="O195" s="159"/>
      <c r="P195" s="157">
        <f t="shared" si="11"/>
        <v>0</v>
      </c>
      <c r="Q195" s="158"/>
      <c r="R195" s="160"/>
    </row>
    <row r="196" spans="1:18" s="6" customFormat="1" ht="35.1" customHeight="1">
      <c r="A196" s="234">
        <v>194</v>
      </c>
      <c r="B196" s="235" t="s">
        <v>938</v>
      </c>
      <c r="C196" s="238" t="s">
        <v>939</v>
      </c>
      <c r="D196" s="248" t="s">
        <v>10291</v>
      </c>
      <c r="E196" s="248" t="s">
        <v>1881</v>
      </c>
      <c r="F196" s="248" t="s">
        <v>6309</v>
      </c>
      <c r="G196" s="234">
        <v>2025</v>
      </c>
      <c r="H196" s="236">
        <v>3071</v>
      </c>
      <c r="I196" s="153">
        <f t="shared" ref="I196:I259" si="14">O196+L196</f>
        <v>0</v>
      </c>
      <c r="J196" s="229">
        <f t="shared" si="12"/>
        <v>0</v>
      </c>
      <c r="K196" s="155"/>
      <c r="L196" s="156"/>
      <c r="M196" s="230">
        <f t="shared" si="13"/>
        <v>0</v>
      </c>
      <c r="N196" s="158"/>
      <c r="O196" s="159"/>
      <c r="P196" s="157">
        <f t="shared" ref="P196:P259" si="15">O196*H196</f>
        <v>0</v>
      </c>
      <c r="Q196" s="158"/>
      <c r="R196" s="160"/>
    </row>
    <row r="197" spans="1:18" s="6" customFormat="1" ht="35.1" customHeight="1">
      <c r="A197" s="234">
        <v>195</v>
      </c>
      <c r="B197" s="235" t="s">
        <v>1883</v>
      </c>
      <c r="C197" s="238" t="s">
        <v>4440</v>
      </c>
      <c r="D197" s="248" t="s">
        <v>1897</v>
      </c>
      <c r="E197" s="248" t="s">
        <v>1881</v>
      </c>
      <c r="F197" s="248" t="s">
        <v>6310</v>
      </c>
      <c r="G197" s="234">
        <v>2025</v>
      </c>
      <c r="H197" s="236">
        <v>1820</v>
      </c>
      <c r="I197" s="153">
        <f t="shared" si="14"/>
        <v>0</v>
      </c>
      <c r="J197" s="229">
        <f t="shared" si="12"/>
        <v>0</v>
      </c>
      <c r="K197" s="155"/>
      <c r="L197" s="156"/>
      <c r="M197" s="230">
        <f t="shared" si="13"/>
        <v>0</v>
      </c>
      <c r="N197" s="158"/>
      <c r="O197" s="159"/>
      <c r="P197" s="157">
        <f t="shared" si="15"/>
        <v>0</v>
      </c>
      <c r="Q197" s="158"/>
      <c r="R197" s="160"/>
    </row>
    <row r="198" spans="1:18" s="6" customFormat="1" ht="35.1" customHeight="1">
      <c r="A198" s="234">
        <v>196</v>
      </c>
      <c r="B198" s="235" t="s">
        <v>6311</v>
      </c>
      <c r="C198" s="238" t="s">
        <v>6312</v>
      </c>
      <c r="D198" s="248" t="s">
        <v>6313</v>
      </c>
      <c r="E198" s="248" t="s">
        <v>1881</v>
      </c>
      <c r="F198" s="248" t="s">
        <v>6314</v>
      </c>
      <c r="G198" s="234">
        <v>2025</v>
      </c>
      <c r="H198" s="236">
        <v>8442</v>
      </c>
      <c r="I198" s="153">
        <f t="shared" si="14"/>
        <v>0</v>
      </c>
      <c r="J198" s="229">
        <f t="shared" si="12"/>
        <v>0</v>
      </c>
      <c r="K198" s="155"/>
      <c r="L198" s="156"/>
      <c r="M198" s="230">
        <f t="shared" si="13"/>
        <v>0</v>
      </c>
      <c r="N198" s="158"/>
      <c r="O198" s="159"/>
      <c r="P198" s="157">
        <f t="shared" si="15"/>
        <v>0</v>
      </c>
      <c r="Q198" s="158"/>
      <c r="R198" s="160"/>
    </row>
    <row r="199" spans="1:18" s="6" customFormat="1" ht="35.1" customHeight="1">
      <c r="A199" s="234">
        <v>197</v>
      </c>
      <c r="B199" s="235" t="s">
        <v>4441</v>
      </c>
      <c r="C199" s="238" t="s">
        <v>4442</v>
      </c>
      <c r="D199" s="248" t="s">
        <v>356</v>
      </c>
      <c r="E199" s="248" t="s">
        <v>1881</v>
      </c>
      <c r="F199" s="248" t="s">
        <v>6315</v>
      </c>
      <c r="G199" s="234">
        <v>2024</v>
      </c>
      <c r="H199" s="236">
        <v>2702.43</v>
      </c>
      <c r="I199" s="153">
        <f t="shared" si="14"/>
        <v>0</v>
      </c>
      <c r="J199" s="229">
        <f t="shared" si="12"/>
        <v>0</v>
      </c>
      <c r="K199" s="155"/>
      <c r="L199" s="156"/>
      <c r="M199" s="230">
        <f t="shared" si="13"/>
        <v>0</v>
      </c>
      <c r="N199" s="158"/>
      <c r="O199" s="159"/>
      <c r="P199" s="157">
        <f t="shared" si="15"/>
        <v>0</v>
      </c>
      <c r="Q199" s="158"/>
      <c r="R199" s="160"/>
    </row>
    <row r="200" spans="1:18" s="6" customFormat="1" ht="35.1" customHeight="1">
      <c r="A200" s="234">
        <v>198</v>
      </c>
      <c r="B200" s="235" t="s">
        <v>167</v>
      </c>
      <c r="C200" s="238" t="s">
        <v>6316</v>
      </c>
      <c r="D200" s="248" t="s">
        <v>356</v>
      </c>
      <c r="E200" s="248" t="s">
        <v>1881</v>
      </c>
      <c r="F200" s="248" t="s">
        <v>6317</v>
      </c>
      <c r="G200" s="234">
        <v>2025</v>
      </c>
      <c r="H200" s="236">
        <v>2570</v>
      </c>
      <c r="I200" s="153">
        <f t="shared" si="14"/>
        <v>0</v>
      </c>
      <c r="J200" s="229">
        <f t="shared" si="12"/>
        <v>0</v>
      </c>
      <c r="K200" s="155"/>
      <c r="L200" s="156"/>
      <c r="M200" s="230">
        <f t="shared" si="13"/>
        <v>0</v>
      </c>
      <c r="N200" s="158"/>
      <c r="O200" s="159"/>
      <c r="P200" s="157">
        <f t="shared" si="15"/>
        <v>0</v>
      </c>
      <c r="Q200" s="158"/>
      <c r="R200" s="160"/>
    </row>
    <row r="201" spans="1:18" s="6" customFormat="1" ht="35.1" customHeight="1">
      <c r="A201" s="234">
        <v>199</v>
      </c>
      <c r="B201" s="235" t="s">
        <v>6318</v>
      </c>
      <c r="C201" s="238" t="s">
        <v>6319</v>
      </c>
      <c r="D201" s="248" t="s">
        <v>155</v>
      </c>
      <c r="E201" s="248" t="s">
        <v>1881</v>
      </c>
      <c r="F201" s="248" t="s">
        <v>6320</v>
      </c>
      <c r="G201" s="234">
        <v>2025</v>
      </c>
      <c r="H201" s="236">
        <v>125</v>
      </c>
      <c r="I201" s="153">
        <f t="shared" si="14"/>
        <v>0</v>
      </c>
      <c r="J201" s="229">
        <f t="shared" si="12"/>
        <v>0</v>
      </c>
      <c r="K201" s="155"/>
      <c r="L201" s="156"/>
      <c r="M201" s="230">
        <f t="shared" si="13"/>
        <v>0</v>
      </c>
      <c r="N201" s="158"/>
      <c r="O201" s="159"/>
      <c r="P201" s="157">
        <f t="shared" si="15"/>
        <v>0</v>
      </c>
      <c r="Q201" s="158"/>
      <c r="R201" s="160"/>
    </row>
    <row r="202" spans="1:18" s="6" customFormat="1" ht="35.1" customHeight="1">
      <c r="A202" s="234">
        <v>200</v>
      </c>
      <c r="B202" s="235" t="s">
        <v>4443</v>
      </c>
      <c r="C202" s="238" t="s">
        <v>4444</v>
      </c>
      <c r="D202" s="248" t="s">
        <v>4445</v>
      </c>
      <c r="E202" s="248" t="s">
        <v>1881</v>
      </c>
      <c r="F202" s="248" t="s">
        <v>6321</v>
      </c>
      <c r="G202" s="234">
        <v>2023</v>
      </c>
      <c r="H202" s="236">
        <v>3248</v>
      </c>
      <c r="I202" s="153">
        <f t="shared" si="14"/>
        <v>0</v>
      </c>
      <c r="J202" s="229">
        <f t="shared" si="12"/>
        <v>0</v>
      </c>
      <c r="K202" s="155"/>
      <c r="L202" s="156"/>
      <c r="M202" s="230">
        <f t="shared" si="13"/>
        <v>0</v>
      </c>
      <c r="N202" s="158"/>
      <c r="O202" s="159"/>
      <c r="P202" s="157">
        <f t="shared" si="15"/>
        <v>0</v>
      </c>
      <c r="Q202" s="158"/>
      <c r="R202" s="160"/>
    </row>
    <row r="203" spans="1:18" s="6" customFormat="1" ht="35.1" customHeight="1">
      <c r="A203" s="234">
        <v>201</v>
      </c>
      <c r="B203" s="235" t="s">
        <v>1885</v>
      </c>
      <c r="C203" s="238" t="s">
        <v>1886</v>
      </c>
      <c r="D203" s="248" t="s">
        <v>10192</v>
      </c>
      <c r="E203" s="248" t="s">
        <v>1881</v>
      </c>
      <c r="F203" s="248" t="s">
        <v>6322</v>
      </c>
      <c r="G203" s="234">
        <v>2024</v>
      </c>
      <c r="H203" s="236">
        <v>1456.99</v>
      </c>
      <c r="I203" s="153">
        <f t="shared" si="14"/>
        <v>0</v>
      </c>
      <c r="J203" s="229">
        <f t="shared" si="12"/>
        <v>0</v>
      </c>
      <c r="K203" s="155"/>
      <c r="L203" s="156"/>
      <c r="M203" s="230">
        <f t="shared" si="13"/>
        <v>0</v>
      </c>
      <c r="N203" s="158"/>
      <c r="O203" s="159"/>
      <c r="P203" s="157">
        <f t="shared" si="15"/>
        <v>0</v>
      </c>
      <c r="Q203" s="158"/>
      <c r="R203" s="160"/>
    </row>
    <row r="204" spans="1:18" s="6" customFormat="1" ht="35.1" customHeight="1">
      <c r="A204" s="234">
        <v>202</v>
      </c>
      <c r="B204" s="235" t="s">
        <v>4446</v>
      </c>
      <c r="C204" s="238" t="s">
        <v>6323</v>
      </c>
      <c r="D204" s="248" t="s">
        <v>155</v>
      </c>
      <c r="E204" s="248" t="s">
        <v>1881</v>
      </c>
      <c r="F204" s="248" t="s">
        <v>4447</v>
      </c>
      <c r="G204" s="234">
        <v>2025</v>
      </c>
      <c r="H204" s="236">
        <v>3200</v>
      </c>
      <c r="I204" s="153">
        <f t="shared" si="14"/>
        <v>0</v>
      </c>
      <c r="J204" s="229">
        <f t="shared" si="12"/>
        <v>0</v>
      </c>
      <c r="K204" s="155"/>
      <c r="L204" s="156"/>
      <c r="M204" s="230">
        <f t="shared" si="13"/>
        <v>0</v>
      </c>
      <c r="N204" s="158"/>
      <c r="O204" s="159"/>
      <c r="P204" s="157">
        <f t="shared" si="15"/>
        <v>0</v>
      </c>
      <c r="Q204" s="158"/>
      <c r="R204" s="160"/>
    </row>
    <row r="205" spans="1:18" s="6" customFormat="1" ht="35.1" customHeight="1">
      <c r="A205" s="234">
        <v>203</v>
      </c>
      <c r="B205" s="235" t="s">
        <v>6324</v>
      </c>
      <c r="C205" s="238" t="s">
        <v>6325</v>
      </c>
      <c r="D205" s="248" t="s">
        <v>6326</v>
      </c>
      <c r="E205" s="248" t="s">
        <v>1881</v>
      </c>
      <c r="F205" s="248" t="s">
        <v>6327</v>
      </c>
      <c r="G205" s="234">
        <v>2025</v>
      </c>
      <c r="H205" s="236">
        <v>4491.75</v>
      </c>
      <c r="I205" s="153">
        <f t="shared" si="14"/>
        <v>0</v>
      </c>
      <c r="J205" s="229">
        <f t="shared" si="12"/>
        <v>0</v>
      </c>
      <c r="K205" s="155"/>
      <c r="L205" s="156"/>
      <c r="M205" s="230">
        <f t="shared" si="13"/>
        <v>0</v>
      </c>
      <c r="N205" s="158"/>
      <c r="O205" s="159"/>
      <c r="P205" s="157">
        <f t="shared" si="15"/>
        <v>0</v>
      </c>
      <c r="Q205" s="158"/>
      <c r="R205" s="160"/>
    </row>
    <row r="206" spans="1:18" s="6" customFormat="1" ht="35.1" customHeight="1">
      <c r="A206" s="234">
        <v>204</v>
      </c>
      <c r="B206" s="235" t="s">
        <v>6328</v>
      </c>
      <c r="C206" s="238" t="s">
        <v>6329</v>
      </c>
      <c r="D206" s="248" t="s">
        <v>6330</v>
      </c>
      <c r="E206" s="248" t="s">
        <v>1881</v>
      </c>
      <c r="F206" s="248" t="s">
        <v>6331</v>
      </c>
      <c r="G206" s="234">
        <v>2025</v>
      </c>
      <c r="H206" s="236">
        <v>2475.1</v>
      </c>
      <c r="I206" s="153">
        <f t="shared" si="14"/>
        <v>0</v>
      </c>
      <c r="J206" s="229">
        <f t="shared" si="12"/>
        <v>0</v>
      </c>
      <c r="K206" s="155"/>
      <c r="L206" s="156"/>
      <c r="M206" s="230">
        <f t="shared" si="13"/>
        <v>0</v>
      </c>
      <c r="N206" s="158"/>
      <c r="O206" s="159"/>
      <c r="P206" s="157">
        <f t="shared" si="15"/>
        <v>0</v>
      </c>
      <c r="Q206" s="158"/>
      <c r="R206" s="160"/>
    </row>
    <row r="207" spans="1:18" s="6" customFormat="1" ht="35.1" customHeight="1">
      <c r="A207" s="234">
        <v>205</v>
      </c>
      <c r="B207" s="235" t="s">
        <v>6332</v>
      </c>
      <c r="C207" s="238" t="s">
        <v>6333</v>
      </c>
      <c r="D207" s="248" t="s">
        <v>6326</v>
      </c>
      <c r="E207" s="248" t="s">
        <v>1881</v>
      </c>
      <c r="F207" s="248" t="s">
        <v>6334</v>
      </c>
      <c r="G207" s="234">
        <v>2025</v>
      </c>
      <c r="H207" s="236">
        <v>3225</v>
      </c>
      <c r="I207" s="153">
        <f t="shared" si="14"/>
        <v>0</v>
      </c>
      <c r="J207" s="229">
        <f t="shared" si="12"/>
        <v>0</v>
      </c>
      <c r="K207" s="155"/>
      <c r="L207" s="156"/>
      <c r="M207" s="230">
        <f t="shared" si="13"/>
        <v>0</v>
      </c>
      <c r="N207" s="158"/>
      <c r="O207" s="159"/>
      <c r="P207" s="157">
        <f t="shared" si="15"/>
        <v>0</v>
      </c>
      <c r="Q207" s="158"/>
      <c r="R207" s="160"/>
    </row>
    <row r="208" spans="1:18" s="6" customFormat="1" ht="35.1" customHeight="1">
      <c r="A208" s="234">
        <v>206</v>
      </c>
      <c r="B208" s="235" t="s">
        <v>6335</v>
      </c>
      <c r="C208" s="238" t="s">
        <v>6336</v>
      </c>
      <c r="D208" s="248" t="s">
        <v>6337</v>
      </c>
      <c r="E208" s="248" t="s">
        <v>1881</v>
      </c>
      <c r="F208" s="248" t="s">
        <v>6338</v>
      </c>
      <c r="G208" s="234">
        <v>2025</v>
      </c>
      <c r="H208" s="236">
        <v>2714.92</v>
      </c>
      <c r="I208" s="153">
        <f t="shared" si="14"/>
        <v>0</v>
      </c>
      <c r="J208" s="229">
        <f t="shared" si="12"/>
        <v>0</v>
      </c>
      <c r="K208" s="155"/>
      <c r="L208" s="156"/>
      <c r="M208" s="230">
        <f t="shared" si="13"/>
        <v>0</v>
      </c>
      <c r="N208" s="158"/>
      <c r="O208" s="159"/>
      <c r="P208" s="157">
        <f t="shared" si="15"/>
        <v>0</v>
      </c>
      <c r="Q208" s="158"/>
      <c r="R208" s="160"/>
    </row>
    <row r="209" spans="1:18" s="6" customFormat="1" ht="35.1" customHeight="1">
      <c r="A209" s="234">
        <v>207</v>
      </c>
      <c r="B209" s="235" t="s">
        <v>168</v>
      </c>
      <c r="C209" s="238" t="s">
        <v>4448</v>
      </c>
      <c r="D209" s="248" t="s">
        <v>169</v>
      </c>
      <c r="E209" s="248" t="s">
        <v>1881</v>
      </c>
      <c r="F209" s="248" t="s">
        <v>6339</v>
      </c>
      <c r="G209" s="234">
        <v>2024</v>
      </c>
      <c r="H209" s="236">
        <v>2227.9699999999998</v>
      </c>
      <c r="I209" s="153">
        <f t="shared" si="14"/>
        <v>0</v>
      </c>
      <c r="J209" s="229">
        <f t="shared" si="12"/>
        <v>0</v>
      </c>
      <c r="K209" s="155"/>
      <c r="L209" s="156"/>
      <c r="M209" s="230">
        <f t="shared" si="13"/>
        <v>0</v>
      </c>
      <c r="N209" s="158"/>
      <c r="O209" s="159"/>
      <c r="P209" s="157">
        <f t="shared" si="15"/>
        <v>0</v>
      </c>
      <c r="Q209" s="158"/>
      <c r="R209" s="160"/>
    </row>
    <row r="210" spans="1:18" s="6" customFormat="1" ht="35.1" customHeight="1">
      <c r="A210" s="234">
        <v>208</v>
      </c>
      <c r="B210" s="235" t="s">
        <v>745</v>
      </c>
      <c r="C210" s="238" t="s">
        <v>4449</v>
      </c>
      <c r="D210" s="248" t="s">
        <v>155</v>
      </c>
      <c r="E210" s="248" t="s">
        <v>1881</v>
      </c>
      <c r="F210" s="248" t="s">
        <v>6340</v>
      </c>
      <c r="G210" s="234">
        <v>2023</v>
      </c>
      <c r="H210" s="236">
        <v>2700</v>
      </c>
      <c r="I210" s="153">
        <f t="shared" si="14"/>
        <v>0</v>
      </c>
      <c r="J210" s="229">
        <f t="shared" si="12"/>
        <v>0</v>
      </c>
      <c r="K210" s="155"/>
      <c r="L210" s="156"/>
      <c r="M210" s="230">
        <f t="shared" si="13"/>
        <v>0</v>
      </c>
      <c r="N210" s="158"/>
      <c r="O210" s="159"/>
      <c r="P210" s="157">
        <f t="shared" si="15"/>
        <v>0</v>
      </c>
      <c r="Q210" s="158"/>
      <c r="R210" s="160"/>
    </row>
    <row r="211" spans="1:18" s="6" customFormat="1" ht="35.1" customHeight="1">
      <c r="A211" s="234">
        <v>209</v>
      </c>
      <c r="B211" s="235" t="s">
        <v>172</v>
      </c>
      <c r="C211" s="238" t="s">
        <v>4450</v>
      </c>
      <c r="D211" s="248" t="s">
        <v>155</v>
      </c>
      <c r="E211" s="248" t="s">
        <v>1881</v>
      </c>
      <c r="F211" s="248" t="s">
        <v>6341</v>
      </c>
      <c r="G211" s="234">
        <v>2024</v>
      </c>
      <c r="H211" s="236">
        <v>3202</v>
      </c>
      <c r="I211" s="153">
        <f t="shared" si="14"/>
        <v>0</v>
      </c>
      <c r="J211" s="229">
        <f t="shared" si="12"/>
        <v>0</v>
      </c>
      <c r="K211" s="155"/>
      <c r="L211" s="156"/>
      <c r="M211" s="230">
        <f t="shared" si="13"/>
        <v>0</v>
      </c>
      <c r="N211" s="158"/>
      <c r="O211" s="159"/>
      <c r="P211" s="157">
        <f t="shared" si="15"/>
        <v>0</v>
      </c>
      <c r="Q211" s="158"/>
      <c r="R211" s="160"/>
    </row>
    <row r="212" spans="1:18" s="6" customFormat="1" ht="35.1" customHeight="1">
      <c r="A212" s="234">
        <v>210</v>
      </c>
      <c r="B212" s="235" t="s">
        <v>943</v>
      </c>
      <c r="C212" s="238" t="s">
        <v>4451</v>
      </c>
      <c r="D212" s="248" t="s">
        <v>155</v>
      </c>
      <c r="E212" s="248" t="s">
        <v>1881</v>
      </c>
      <c r="F212" s="248" t="s">
        <v>6342</v>
      </c>
      <c r="G212" s="234">
        <v>2023</v>
      </c>
      <c r="H212" s="236">
        <v>4473</v>
      </c>
      <c r="I212" s="153">
        <f t="shared" si="14"/>
        <v>0</v>
      </c>
      <c r="J212" s="229">
        <f t="shared" si="12"/>
        <v>0</v>
      </c>
      <c r="K212" s="155"/>
      <c r="L212" s="156"/>
      <c r="M212" s="230">
        <f t="shared" si="13"/>
        <v>0</v>
      </c>
      <c r="N212" s="158"/>
      <c r="O212" s="159"/>
      <c r="P212" s="157">
        <f t="shared" si="15"/>
        <v>0</v>
      </c>
      <c r="Q212" s="158"/>
      <c r="R212" s="160"/>
    </row>
    <row r="213" spans="1:18" s="6" customFormat="1" ht="35.1" customHeight="1">
      <c r="A213" s="234">
        <v>211</v>
      </c>
      <c r="B213" s="235" t="s">
        <v>1887</v>
      </c>
      <c r="C213" s="238" t="s">
        <v>1888</v>
      </c>
      <c r="D213" s="248" t="s">
        <v>10193</v>
      </c>
      <c r="E213" s="248" t="s">
        <v>1881</v>
      </c>
      <c r="F213" s="248" t="s">
        <v>6343</v>
      </c>
      <c r="G213" s="234">
        <v>2020</v>
      </c>
      <c r="H213" s="236">
        <v>4153</v>
      </c>
      <c r="I213" s="153">
        <f t="shared" si="14"/>
        <v>0</v>
      </c>
      <c r="J213" s="229">
        <f t="shared" si="12"/>
        <v>0</v>
      </c>
      <c r="K213" s="155"/>
      <c r="L213" s="156"/>
      <c r="M213" s="230">
        <f t="shared" si="13"/>
        <v>0</v>
      </c>
      <c r="N213" s="158"/>
      <c r="O213" s="159"/>
      <c r="P213" s="157">
        <f t="shared" si="15"/>
        <v>0</v>
      </c>
      <c r="Q213" s="158"/>
      <c r="R213" s="160"/>
    </row>
    <row r="214" spans="1:18" s="6" customFormat="1" ht="35.1" customHeight="1">
      <c r="A214" s="234">
        <v>212</v>
      </c>
      <c r="B214" s="235" t="s">
        <v>1889</v>
      </c>
      <c r="C214" s="238" t="s">
        <v>6344</v>
      </c>
      <c r="D214" s="248" t="s">
        <v>155</v>
      </c>
      <c r="E214" s="248" t="s">
        <v>1881</v>
      </c>
      <c r="F214" s="248" t="s">
        <v>6345</v>
      </c>
      <c r="G214" s="234">
        <v>2025</v>
      </c>
      <c r="H214" s="236">
        <v>3140</v>
      </c>
      <c r="I214" s="153">
        <f t="shared" si="14"/>
        <v>0</v>
      </c>
      <c r="J214" s="229">
        <f t="shared" si="12"/>
        <v>0</v>
      </c>
      <c r="K214" s="155"/>
      <c r="L214" s="156"/>
      <c r="M214" s="230">
        <f t="shared" si="13"/>
        <v>0</v>
      </c>
      <c r="N214" s="158"/>
      <c r="O214" s="159"/>
      <c r="P214" s="157">
        <f t="shared" si="15"/>
        <v>0</v>
      </c>
      <c r="Q214" s="158"/>
      <c r="R214" s="160"/>
    </row>
    <row r="215" spans="1:18" s="6" customFormat="1" ht="35.1" customHeight="1">
      <c r="A215" s="234">
        <v>213</v>
      </c>
      <c r="B215" s="235" t="s">
        <v>173</v>
      </c>
      <c r="C215" s="238" t="s">
        <v>6346</v>
      </c>
      <c r="D215" s="248" t="s">
        <v>2170</v>
      </c>
      <c r="E215" s="248" t="s">
        <v>1881</v>
      </c>
      <c r="F215" s="248" t="s">
        <v>6347</v>
      </c>
      <c r="G215" s="234">
        <v>2025</v>
      </c>
      <c r="H215" s="236">
        <v>1100</v>
      </c>
      <c r="I215" s="153">
        <f t="shared" si="14"/>
        <v>0</v>
      </c>
      <c r="J215" s="229">
        <f t="shared" si="12"/>
        <v>0</v>
      </c>
      <c r="K215" s="155"/>
      <c r="L215" s="156"/>
      <c r="M215" s="230">
        <f t="shared" si="13"/>
        <v>0</v>
      </c>
      <c r="N215" s="158"/>
      <c r="O215" s="159"/>
      <c r="P215" s="157">
        <f t="shared" si="15"/>
        <v>0</v>
      </c>
      <c r="Q215" s="158"/>
      <c r="R215" s="160"/>
    </row>
    <row r="216" spans="1:18" s="6" customFormat="1" ht="35.1" customHeight="1">
      <c r="A216" s="234">
        <v>214</v>
      </c>
      <c r="B216" s="235" t="s">
        <v>174</v>
      </c>
      <c r="C216" s="238" t="s">
        <v>4452</v>
      </c>
      <c r="D216" s="248" t="s">
        <v>2170</v>
      </c>
      <c r="E216" s="248" t="s">
        <v>1881</v>
      </c>
      <c r="F216" s="248" t="s">
        <v>6348</v>
      </c>
      <c r="G216" s="234">
        <v>2025</v>
      </c>
      <c r="H216" s="236">
        <v>1030</v>
      </c>
      <c r="I216" s="153">
        <f t="shared" si="14"/>
        <v>0</v>
      </c>
      <c r="J216" s="229">
        <f t="shared" si="12"/>
        <v>0</v>
      </c>
      <c r="K216" s="155"/>
      <c r="L216" s="156"/>
      <c r="M216" s="230">
        <f t="shared" si="13"/>
        <v>0</v>
      </c>
      <c r="N216" s="158"/>
      <c r="O216" s="159"/>
      <c r="P216" s="157">
        <f t="shared" si="15"/>
        <v>0</v>
      </c>
      <c r="Q216" s="158"/>
      <c r="R216" s="160"/>
    </row>
    <row r="217" spans="1:18" s="6" customFormat="1" ht="35.1" customHeight="1">
      <c r="A217" s="234">
        <v>215</v>
      </c>
      <c r="B217" s="235" t="s">
        <v>175</v>
      </c>
      <c r="C217" s="238" t="s">
        <v>6349</v>
      </c>
      <c r="D217" s="248" t="s">
        <v>2170</v>
      </c>
      <c r="E217" s="248" t="s">
        <v>1881</v>
      </c>
      <c r="F217" s="248" t="s">
        <v>6350</v>
      </c>
      <c r="G217" s="234">
        <v>2025</v>
      </c>
      <c r="H217" s="236">
        <v>950</v>
      </c>
      <c r="I217" s="153">
        <f t="shared" si="14"/>
        <v>0</v>
      </c>
      <c r="J217" s="229">
        <f t="shared" si="12"/>
        <v>0</v>
      </c>
      <c r="K217" s="155"/>
      <c r="L217" s="156"/>
      <c r="M217" s="230">
        <f t="shared" si="13"/>
        <v>0</v>
      </c>
      <c r="N217" s="158"/>
      <c r="O217" s="159"/>
      <c r="P217" s="157">
        <f t="shared" si="15"/>
        <v>0</v>
      </c>
      <c r="Q217" s="158"/>
      <c r="R217" s="160"/>
    </row>
    <row r="218" spans="1:18" s="6" customFormat="1" ht="35.1" customHeight="1">
      <c r="A218" s="234">
        <v>216</v>
      </c>
      <c r="B218" s="235" t="s">
        <v>6351</v>
      </c>
      <c r="C218" s="238" t="s">
        <v>6352</v>
      </c>
      <c r="D218" s="248" t="s">
        <v>10292</v>
      </c>
      <c r="E218" s="248" t="s">
        <v>1881</v>
      </c>
      <c r="F218" s="248" t="s">
        <v>6353</v>
      </c>
      <c r="G218" s="234">
        <v>2025</v>
      </c>
      <c r="H218" s="236">
        <v>1887</v>
      </c>
      <c r="I218" s="153">
        <f t="shared" si="14"/>
        <v>0</v>
      </c>
      <c r="J218" s="229">
        <f t="shared" si="12"/>
        <v>0</v>
      </c>
      <c r="K218" s="155"/>
      <c r="L218" s="156"/>
      <c r="M218" s="230">
        <f t="shared" si="13"/>
        <v>0</v>
      </c>
      <c r="N218" s="158"/>
      <c r="O218" s="159"/>
      <c r="P218" s="157">
        <f t="shared" si="15"/>
        <v>0</v>
      </c>
      <c r="Q218" s="158"/>
      <c r="R218" s="160"/>
    </row>
    <row r="219" spans="1:18" s="6" customFormat="1" ht="35.1" customHeight="1">
      <c r="A219" s="234">
        <v>217</v>
      </c>
      <c r="B219" s="235" t="s">
        <v>10293</v>
      </c>
      <c r="C219" s="238" t="s">
        <v>10294</v>
      </c>
      <c r="D219" s="248" t="s">
        <v>356</v>
      </c>
      <c r="E219" s="248" t="s">
        <v>1881</v>
      </c>
      <c r="F219" s="248" t="s">
        <v>10295</v>
      </c>
      <c r="G219" s="234">
        <v>2026</v>
      </c>
      <c r="H219" s="236">
        <v>3380</v>
      </c>
      <c r="I219" s="153">
        <f t="shared" si="14"/>
        <v>0</v>
      </c>
      <c r="J219" s="229">
        <f t="shared" si="12"/>
        <v>0</v>
      </c>
      <c r="K219" s="155"/>
      <c r="L219" s="156"/>
      <c r="M219" s="230">
        <f t="shared" si="13"/>
        <v>0</v>
      </c>
      <c r="N219" s="158"/>
      <c r="O219" s="159"/>
      <c r="P219" s="157">
        <f t="shared" si="15"/>
        <v>0</v>
      </c>
      <c r="Q219" s="158"/>
      <c r="R219" s="160"/>
    </row>
    <row r="220" spans="1:18" s="6" customFormat="1" ht="35.1" customHeight="1">
      <c r="A220" s="234">
        <v>218</v>
      </c>
      <c r="B220" s="235" t="s">
        <v>1890</v>
      </c>
      <c r="C220" s="238" t="s">
        <v>1891</v>
      </c>
      <c r="D220" s="248" t="s">
        <v>10192</v>
      </c>
      <c r="E220" s="248" t="s">
        <v>1881</v>
      </c>
      <c r="F220" s="248" t="s">
        <v>6354</v>
      </c>
      <c r="G220" s="234">
        <v>2025</v>
      </c>
      <c r="H220" s="236">
        <v>2510</v>
      </c>
      <c r="I220" s="153">
        <f t="shared" si="14"/>
        <v>0</v>
      </c>
      <c r="J220" s="229">
        <f t="shared" si="12"/>
        <v>0</v>
      </c>
      <c r="K220" s="155"/>
      <c r="L220" s="156"/>
      <c r="M220" s="230">
        <f t="shared" si="13"/>
        <v>0</v>
      </c>
      <c r="N220" s="158"/>
      <c r="O220" s="159"/>
      <c r="P220" s="157">
        <f t="shared" si="15"/>
        <v>0</v>
      </c>
      <c r="Q220" s="158"/>
      <c r="R220" s="160"/>
    </row>
    <row r="221" spans="1:18" s="6" customFormat="1" ht="35.1" customHeight="1">
      <c r="A221" s="234">
        <v>219</v>
      </c>
      <c r="B221" s="235" t="s">
        <v>1892</v>
      </c>
      <c r="C221" s="238" t="s">
        <v>1893</v>
      </c>
      <c r="D221" s="248" t="s">
        <v>10192</v>
      </c>
      <c r="E221" s="248" t="s">
        <v>1881</v>
      </c>
      <c r="F221" s="248" t="s">
        <v>6355</v>
      </c>
      <c r="G221" s="234">
        <v>2025</v>
      </c>
      <c r="H221" s="236">
        <v>3142.72</v>
      </c>
      <c r="I221" s="153">
        <f t="shared" si="14"/>
        <v>0</v>
      </c>
      <c r="J221" s="229">
        <f t="shared" si="12"/>
        <v>0</v>
      </c>
      <c r="K221" s="155"/>
      <c r="L221" s="156"/>
      <c r="M221" s="230">
        <f t="shared" si="13"/>
        <v>0</v>
      </c>
      <c r="N221" s="158"/>
      <c r="O221" s="159"/>
      <c r="P221" s="157">
        <f t="shared" si="15"/>
        <v>0</v>
      </c>
      <c r="Q221" s="158"/>
      <c r="R221" s="160"/>
    </row>
    <row r="222" spans="1:18" s="6" customFormat="1" ht="35.1" customHeight="1">
      <c r="A222" s="234">
        <v>220</v>
      </c>
      <c r="B222" s="235" t="s">
        <v>6356</v>
      </c>
      <c r="C222" s="238" t="s">
        <v>6357</v>
      </c>
      <c r="D222" s="248" t="s">
        <v>6313</v>
      </c>
      <c r="E222" s="248" t="s">
        <v>1881</v>
      </c>
      <c r="F222" s="248" t="s">
        <v>6358</v>
      </c>
      <c r="G222" s="234">
        <v>2025</v>
      </c>
      <c r="H222" s="236">
        <v>4009</v>
      </c>
      <c r="I222" s="153">
        <f t="shared" si="14"/>
        <v>0</v>
      </c>
      <c r="J222" s="229">
        <f t="shared" si="12"/>
        <v>0</v>
      </c>
      <c r="K222" s="155"/>
      <c r="L222" s="156"/>
      <c r="M222" s="230">
        <f t="shared" si="13"/>
        <v>0</v>
      </c>
      <c r="N222" s="158"/>
      <c r="O222" s="159"/>
      <c r="P222" s="157">
        <f t="shared" si="15"/>
        <v>0</v>
      </c>
      <c r="Q222" s="158"/>
      <c r="R222" s="160"/>
    </row>
    <row r="223" spans="1:18" s="6" customFormat="1" ht="35.1" customHeight="1">
      <c r="A223" s="234">
        <v>221</v>
      </c>
      <c r="B223" s="235" t="s">
        <v>4454</v>
      </c>
      <c r="C223" s="238" t="s">
        <v>4455</v>
      </c>
      <c r="D223" s="248" t="s">
        <v>6313</v>
      </c>
      <c r="E223" s="248" t="s">
        <v>1881</v>
      </c>
      <c r="F223" s="248" t="s">
        <v>6359</v>
      </c>
      <c r="G223" s="234">
        <v>2025</v>
      </c>
      <c r="H223" s="236">
        <v>1610</v>
      </c>
      <c r="I223" s="153">
        <f t="shared" si="14"/>
        <v>0</v>
      </c>
      <c r="J223" s="229">
        <f t="shared" si="12"/>
        <v>0</v>
      </c>
      <c r="K223" s="155"/>
      <c r="L223" s="156"/>
      <c r="M223" s="230">
        <f t="shared" si="13"/>
        <v>0</v>
      </c>
      <c r="N223" s="158"/>
      <c r="O223" s="159"/>
      <c r="P223" s="157">
        <f t="shared" si="15"/>
        <v>0</v>
      </c>
      <c r="Q223" s="158"/>
      <c r="R223" s="160"/>
    </row>
    <row r="224" spans="1:18" s="6" customFormat="1" ht="35.1" customHeight="1">
      <c r="A224" s="234">
        <v>222</v>
      </c>
      <c r="B224" s="235" t="s">
        <v>170</v>
      </c>
      <c r="C224" s="238" t="s">
        <v>4456</v>
      </c>
      <c r="D224" s="248" t="s">
        <v>6313</v>
      </c>
      <c r="E224" s="248" t="s">
        <v>1881</v>
      </c>
      <c r="F224" s="248" t="s">
        <v>6360</v>
      </c>
      <c r="G224" s="234">
        <v>2025</v>
      </c>
      <c r="H224" s="236">
        <v>1310</v>
      </c>
      <c r="I224" s="153">
        <f t="shared" si="14"/>
        <v>0</v>
      </c>
      <c r="J224" s="229">
        <f t="shared" si="12"/>
        <v>0</v>
      </c>
      <c r="K224" s="155"/>
      <c r="L224" s="156"/>
      <c r="M224" s="230">
        <f t="shared" si="13"/>
        <v>0</v>
      </c>
      <c r="N224" s="158"/>
      <c r="O224" s="159"/>
      <c r="P224" s="157">
        <f t="shared" si="15"/>
        <v>0</v>
      </c>
      <c r="Q224" s="158"/>
      <c r="R224" s="160"/>
    </row>
    <row r="225" spans="1:18" s="6" customFormat="1" ht="35.1" customHeight="1">
      <c r="A225" s="234">
        <v>223</v>
      </c>
      <c r="B225" s="235" t="s">
        <v>4457</v>
      </c>
      <c r="C225" s="238" t="s">
        <v>6361</v>
      </c>
      <c r="D225" s="248" t="s">
        <v>6362</v>
      </c>
      <c r="E225" s="248" t="s">
        <v>1881</v>
      </c>
      <c r="F225" s="248" t="s">
        <v>177</v>
      </c>
      <c r="G225" s="234">
        <v>2025</v>
      </c>
      <c r="H225" s="236">
        <v>75</v>
      </c>
      <c r="I225" s="153">
        <f t="shared" si="14"/>
        <v>0</v>
      </c>
      <c r="J225" s="229">
        <f t="shared" si="12"/>
        <v>0</v>
      </c>
      <c r="K225" s="155"/>
      <c r="L225" s="156"/>
      <c r="M225" s="230">
        <f t="shared" si="13"/>
        <v>0</v>
      </c>
      <c r="N225" s="158"/>
      <c r="O225" s="159"/>
      <c r="P225" s="157">
        <f t="shared" si="15"/>
        <v>0</v>
      </c>
      <c r="Q225" s="158"/>
      <c r="R225" s="160"/>
    </row>
    <row r="226" spans="1:18" s="6" customFormat="1" ht="35.1" customHeight="1">
      <c r="A226" s="234">
        <v>224</v>
      </c>
      <c r="B226" s="235" t="s">
        <v>1894</v>
      </c>
      <c r="C226" s="238" t="s">
        <v>4458</v>
      </c>
      <c r="D226" s="248" t="s">
        <v>155</v>
      </c>
      <c r="E226" s="248" t="s">
        <v>1881</v>
      </c>
      <c r="F226" s="248" t="s">
        <v>6363</v>
      </c>
      <c r="G226" s="234">
        <v>2024</v>
      </c>
      <c r="H226" s="236">
        <v>1640.16</v>
      </c>
      <c r="I226" s="153">
        <f t="shared" si="14"/>
        <v>0</v>
      </c>
      <c r="J226" s="229">
        <f t="shared" si="12"/>
        <v>0</v>
      </c>
      <c r="K226" s="155"/>
      <c r="L226" s="156"/>
      <c r="M226" s="230">
        <f t="shared" si="13"/>
        <v>0</v>
      </c>
      <c r="N226" s="158"/>
      <c r="O226" s="159"/>
      <c r="P226" s="157">
        <f t="shared" si="15"/>
        <v>0</v>
      </c>
      <c r="Q226" s="158"/>
      <c r="R226" s="160"/>
    </row>
    <row r="227" spans="1:18" s="6" customFormat="1" ht="35.1" customHeight="1">
      <c r="A227" s="234">
        <v>225</v>
      </c>
      <c r="B227" s="235" t="s">
        <v>1895</v>
      </c>
      <c r="C227" s="238" t="s">
        <v>1896</v>
      </c>
      <c r="D227" s="248" t="s">
        <v>1897</v>
      </c>
      <c r="E227" s="248" t="s">
        <v>1881</v>
      </c>
      <c r="F227" s="248" t="s">
        <v>6364</v>
      </c>
      <c r="G227" s="234">
        <v>2025</v>
      </c>
      <c r="H227" s="236">
        <v>2900</v>
      </c>
      <c r="I227" s="153">
        <f t="shared" si="14"/>
        <v>0</v>
      </c>
      <c r="J227" s="229">
        <f t="shared" si="12"/>
        <v>0</v>
      </c>
      <c r="K227" s="155"/>
      <c r="L227" s="156"/>
      <c r="M227" s="230">
        <f t="shared" si="13"/>
        <v>0</v>
      </c>
      <c r="N227" s="158"/>
      <c r="O227" s="159"/>
      <c r="P227" s="157">
        <f t="shared" si="15"/>
        <v>0</v>
      </c>
      <c r="Q227" s="158"/>
      <c r="R227" s="160"/>
    </row>
    <row r="228" spans="1:18" s="6" customFormat="1" ht="35.1" customHeight="1">
      <c r="A228" s="234">
        <v>226</v>
      </c>
      <c r="B228" s="235" t="s">
        <v>1898</v>
      </c>
      <c r="C228" s="238" t="s">
        <v>1899</v>
      </c>
      <c r="D228" s="248" t="s">
        <v>1897</v>
      </c>
      <c r="E228" s="248" t="s">
        <v>1881</v>
      </c>
      <c r="F228" s="248" t="s">
        <v>6365</v>
      </c>
      <c r="G228" s="234">
        <v>2022</v>
      </c>
      <c r="H228" s="236">
        <v>2122</v>
      </c>
      <c r="I228" s="153">
        <f t="shared" si="14"/>
        <v>0</v>
      </c>
      <c r="J228" s="229">
        <f t="shared" si="12"/>
        <v>0</v>
      </c>
      <c r="K228" s="155"/>
      <c r="L228" s="156"/>
      <c r="M228" s="230">
        <f t="shared" si="13"/>
        <v>0</v>
      </c>
      <c r="N228" s="158"/>
      <c r="O228" s="159"/>
      <c r="P228" s="157">
        <f t="shared" si="15"/>
        <v>0</v>
      </c>
      <c r="Q228" s="158"/>
      <c r="R228" s="160"/>
    </row>
    <row r="229" spans="1:18" s="6" customFormat="1" ht="35.1" customHeight="1">
      <c r="A229" s="234">
        <v>227</v>
      </c>
      <c r="B229" s="235" t="s">
        <v>344</v>
      </c>
      <c r="C229" s="238" t="s">
        <v>4459</v>
      </c>
      <c r="D229" s="248" t="s">
        <v>1897</v>
      </c>
      <c r="E229" s="248" t="s">
        <v>1881</v>
      </c>
      <c r="F229" s="248" t="s">
        <v>6366</v>
      </c>
      <c r="G229" s="234">
        <v>2024</v>
      </c>
      <c r="H229" s="236">
        <v>2880</v>
      </c>
      <c r="I229" s="153">
        <f t="shared" si="14"/>
        <v>0</v>
      </c>
      <c r="J229" s="229">
        <f t="shared" si="12"/>
        <v>0</v>
      </c>
      <c r="K229" s="155"/>
      <c r="L229" s="156"/>
      <c r="M229" s="230">
        <f t="shared" si="13"/>
        <v>0</v>
      </c>
      <c r="N229" s="158"/>
      <c r="O229" s="159"/>
      <c r="P229" s="157">
        <f t="shared" si="15"/>
        <v>0</v>
      </c>
      <c r="Q229" s="158"/>
      <c r="R229" s="160"/>
    </row>
    <row r="230" spans="1:18" s="6" customFormat="1" ht="35.1" customHeight="1">
      <c r="A230" s="234">
        <v>228</v>
      </c>
      <c r="B230" s="235" t="s">
        <v>6367</v>
      </c>
      <c r="C230" s="238" t="s">
        <v>6368</v>
      </c>
      <c r="D230" s="248" t="s">
        <v>10207</v>
      </c>
      <c r="E230" s="248" t="s">
        <v>1881</v>
      </c>
      <c r="F230" s="248" t="s">
        <v>6369</v>
      </c>
      <c r="G230" s="234">
        <v>2024</v>
      </c>
      <c r="H230" s="236">
        <v>5000</v>
      </c>
      <c r="I230" s="153">
        <f t="shared" si="14"/>
        <v>0</v>
      </c>
      <c r="J230" s="229">
        <f t="shared" si="12"/>
        <v>0</v>
      </c>
      <c r="K230" s="155"/>
      <c r="L230" s="156"/>
      <c r="M230" s="230">
        <f t="shared" si="13"/>
        <v>0</v>
      </c>
      <c r="N230" s="158"/>
      <c r="O230" s="159"/>
      <c r="P230" s="157">
        <f t="shared" si="15"/>
        <v>0</v>
      </c>
      <c r="Q230" s="158"/>
      <c r="R230" s="160"/>
    </row>
    <row r="231" spans="1:18" s="6" customFormat="1" ht="35.1" customHeight="1">
      <c r="A231" s="234">
        <v>229</v>
      </c>
      <c r="B231" s="235" t="s">
        <v>10296</v>
      </c>
      <c r="C231" s="238" t="s">
        <v>10297</v>
      </c>
      <c r="D231" s="248" t="s">
        <v>10298</v>
      </c>
      <c r="E231" s="248" t="s">
        <v>1881</v>
      </c>
      <c r="F231" s="248" t="s">
        <v>10299</v>
      </c>
      <c r="G231" s="234">
        <v>2026</v>
      </c>
      <c r="H231" s="236">
        <v>4190</v>
      </c>
      <c r="I231" s="153">
        <f t="shared" si="14"/>
        <v>0</v>
      </c>
      <c r="J231" s="229">
        <f t="shared" si="12"/>
        <v>0</v>
      </c>
      <c r="K231" s="155"/>
      <c r="L231" s="156"/>
      <c r="M231" s="230">
        <f t="shared" si="13"/>
        <v>0</v>
      </c>
      <c r="N231" s="158"/>
      <c r="O231" s="159"/>
      <c r="P231" s="157">
        <f t="shared" si="15"/>
        <v>0</v>
      </c>
      <c r="Q231" s="158"/>
      <c r="R231" s="160"/>
    </row>
    <row r="232" spans="1:18" s="6" customFormat="1" ht="35.1" customHeight="1">
      <c r="A232" s="234">
        <v>230</v>
      </c>
      <c r="B232" s="235" t="s">
        <v>942</v>
      </c>
      <c r="C232" s="238" t="s">
        <v>4460</v>
      </c>
      <c r="D232" s="248" t="s">
        <v>10298</v>
      </c>
      <c r="E232" s="248" t="s">
        <v>1881</v>
      </c>
      <c r="F232" s="248" t="s">
        <v>1907</v>
      </c>
      <c r="G232" s="234">
        <v>2024</v>
      </c>
      <c r="H232" s="236">
        <v>2480</v>
      </c>
      <c r="I232" s="153">
        <f t="shared" si="14"/>
        <v>0</v>
      </c>
      <c r="J232" s="229">
        <f t="shared" si="12"/>
        <v>0</v>
      </c>
      <c r="K232" s="155"/>
      <c r="L232" s="156"/>
      <c r="M232" s="230">
        <f t="shared" si="13"/>
        <v>0</v>
      </c>
      <c r="N232" s="158"/>
      <c r="O232" s="159"/>
      <c r="P232" s="157">
        <f t="shared" si="15"/>
        <v>0</v>
      </c>
      <c r="Q232" s="158"/>
      <c r="R232" s="160"/>
    </row>
    <row r="233" spans="1:18" s="6" customFormat="1" ht="35.1" customHeight="1">
      <c r="A233" s="234">
        <v>231</v>
      </c>
      <c r="B233" s="235" t="s">
        <v>1900</v>
      </c>
      <c r="C233" s="238" t="s">
        <v>6370</v>
      </c>
      <c r="D233" s="248" t="s">
        <v>356</v>
      </c>
      <c r="E233" s="248" t="s">
        <v>1881</v>
      </c>
      <c r="F233" s="248" t="s">
        <v>6371</v>
      </c>
      <c r="G233" s="234">
        <v>2025</v>
      </c>
      <c r="H233" s="236">
        <v>3151.26</v>
      </c>
      <c r="I233" s="153">
        <f t="shared" si="14"/>
        <v>0</v>
      </c>
      <c r="J233" s="229">
        <f t="shared" si="12"/>
        <v>0</v>
      </c>
      <c r="K233" s="155"/>
      <c r="L233" s="156"/>
      <c r="M233" s="230">
        <f t="shared" si="13"/>
        <v>0</v>
      </c>
      <c r="N233" s="158"/>
      <c r="O233" s="159"/>
      <c r="P233" s="157">
        <f t="shared" si="15"/>
        <v>0</v>
      </c>
      <c r="Q233" s="158"/>
      <c r="R233" s="160"/>
    </row>
    <row r="234" spans="1:18" s="6" customFormat="1" ht="35.1" customHeight="1">
      <c r="A234" s="234">
        <v>232</v>
      </c>
      <c r="B234" s="235" t="s">
        <v>179</v>
      </c>
      <c r="C234" s="238" t="s">
        <v>4461</v>
      </c>
      <c r="D234" s="248" t="s">
        <v>133</v>
      </c>
      <c r="E234" s="248" t="s">
        <v>1881</v>
      </c>
      <c r="F234" s="248" t="s">
        <v>6372</v>
      </c>
      <c r="G234" s="234">
        <v>2024</v>
      </c>
      <c r="H234" s="236">
        <v>3830</v>
      </c>
      <c r="I234" s="153">
        <f t="shared" si="14"/>
        <v>0</v>
      </c>
      <c r="J234" s="229">
        <f t="shared" si="12"/>
        <v>0</v>
      </c>
      <c r="K234" s="155"/>
      <c r="L234" s="156"/>
      <c r="M234" s="230">
        <f t="shared" si="13"/>
        <v>0</v>
      </c>
      <c r="N234" s="158"/>
      <c r="O234" s="159"/>
      <c r="P234" s="157">
        <f t="shared" si="15"/>
        <v>0</v>
      </c>
      <c r="Q234" s="158"/>
      <c r="R234" s="160"/>
    </row>
    <row r="235" spans="1:18" s="6" customFormat="1" ht="35.1" customHeight="1">
      <c r="A235" s="234">
        <v>233</v>
      </c>
      <c r="B235" s="235" t="s">
        <v>1901</v>
      </c>
      <c r="C235" s="238" t="s">
        <v>6373</v>
      </c>
      <c r="D235" s="248" t="s">
        <v>356</v>
      </c>
      <c r="E235" s="248" t="s">
        <v>1881</v>
      </c>
      <c r="F235" s="248" t="s">
        <v>6374</v>
      </c>
      <c r="G235" s="234">
        <v>2025</v>
      </c>
      <c r="H235" s="236">
        <v>3049</v>
      </c>
      <c r="I235" s="153">
        <f t="shared" si="14"/>
        <v>0</v>
      </c>
      <c r="J235" s="229">
        <f t="shared" si="12"/>
        <v>0</v>
      </c>
      <c r="K235" s="155"/>
      <c r="L235" s="156"/>
      <c r="M235" s="230">
        <f t="shared" si="13"/>
        <v>0</v>
      </c>
      <c r="N235" s="158"/>
      <c r="O235" s="159"/>
      <c r="P235" s="157">
        <f t="shared" si="15"/>
        <v>0</v>
      </c>
      <c r="Q235" s="158"/>
      <c r="R235" s="160"/>
    </row>
    <row r="236" spans="1:18" s="6" customFormat="1" ht="35.1" customHeight="1">
      <c r="A236" s="234">
        <v>234</v>
      </c>
      <c r="B236" s="235" t="s">
        <v>1902</v>
      </c>
      <c r="C236" s="238" t="s">
        <v>1903</v>
      </c>
      <c r="D236" s="248" t="s">
        <v>133</v>
      </c>
      <c r="E236" s="248" t="s">
        <v>1881</v>
      </c>
      <c r="F236" s="248" t="s">
        <v>6375</v>
      </c>
      <c r="G236" s="234">
        <v>2025</v>
      </c>
      <c r="H236" s="236">
        <v>3450</v>
      </c>
      <c r="I236" s="153">
        <f t="shared" si="14"/>
        <v>0</v>
      </c>
      <c r="J236" s="229">
        <f t="shared" si="12"/>
        <v>0</v>
      </c>
      <c r="K236" s="155"/>
      <c r="L236" s="156"/>
      <c r="M236" s="230">
        <f t="shared" si="13"/>
        <v>0</v>
      </c>
      <c r="N236" s="158"/>
      <c r="O236" s="159"/>
      <c r="P236" s="157">
        <f t="shared" si="15"/>
        <v>0</v>
      </c>
      <c r="Q236" s="158"/>
      <c r="R236" s="160"/>
    </row>
    <row r="237" spans="1:18" s="6" customFormat="1" ht="35.1" customHeight="1">
      <c r="A237" s="234">
        <v>235</v>
      </c>
      <c r="B237" s="235" t="s">
        <v>180</v>
      </c>
      <c r="C237" s="238" t="s">
        <v>887</v>
      </c>
      <c r="D237" s="248" t="s">
        <v>356</v>
      </c>
      <c r="E237" s="248" t="s">
        <v>1881</v>
      </c>
      <c r="F237" s="248" t="s">
        <v>6376</v>
      </c>
      <c r="G237" s="234">
        <v>2025</v>
      </c>
      <c r="H237" s="236">
        <v>3770</v>
      </c>
      <c r="I237" s="153">
        <f t="shared" si="14"/>
        <v>0</v>
      </c>
      <c r="J237" s="229">
        <f t="shared" si="12"/>
        <v>0</v>
      </c>
      <c r="K237" s="155"/>
      <c r="L237" s="156"/>
      <c r="M237" s="230">
        <f t="shared" si="13"/>
        <v>0</v>
      </c>
      <c r="N237" s="158"/>
      <c r="O237" s="159"/>
      <c r="P237" s="157">
        <f t="shared" si="15"/>
        <v>0</v>
      </c>
      <c r="Q237" s="158"/>
      <c r="R237" s="160"/>
    </row>
    <row r="238" spans="1:18" s="6" customFormat="1" ht="35.1" customHeight="1">
      <c r="A238" s="234">
        <v>236</v>
      </c>
      <c r="B238" s="235" t="s">
        <v>178</v>
      </c>
      <c r="C238" s="238" t="s">
        <v>4462</v>
      </c>
      <c r="D238" s="248" t="s">
        <v>133</v>
      </c>
      <c r="E238" s="248" t="s">
        <v>1881</v>
      </c>
      <c r="F238" s="248" t="s">
        <v>6377</v>
      </c>
      <c r="G238" s="234">
        <v>2025</v>
      </c>
      <c r="H238" s="236">
        <v>2575</v>
      </c>
      <c r="I238" s="153">
        <f t="shared" si="14"/>
        <v>0</v>
      </c>
      <c r="J238" s="229">
        <f t="shared" si="12"/>
        <v>0</v>
      </c>
      <c r="K238" s="155"/>
      <c r="L238" s="156"/>
      <c r="M238" s="230">
        <f t="shared" si="13"/>
        <v>0</v>
      </c>
      <c r="N238" s="158"/>
      <c r="O238" s="159"/>
      <c r="P238" s="157">
        <f t="shared" si="15"/>
        <v>0</v>
      </c>
      <c r="Q238" s="158"/>
      <c r="R238" s="160"/>
    </row>
    <row r="239" spans="1:18" s="6" customFormat="1" ht="35.1" customHeight="1">
      <c r="A239" s="234">
        <v>237</v>
      </c>
      <c r="B239" s="235" t="s">
        <v>4463</v>
      </c>
      <c r="C239" s="238" t="s">
        <v>4464</v>
      </c>
      <c r="D239" s="248" t="s">
        <v>356</v>
      </c>
      <c r="E239" s="248" t="s">
        <v>1881</v>
      </c>
      <c r="F239" s="248" t="s">
        <v>6378</v>
      </c>
      <c r="G239" s="234">
        <v>2025</v>
      </c>
      <c r="H239" s="236">
        <v>2310</v>
      </c>
      <c r="I239" s="153">
        <f t="shared" si="14"/>
        <v>0</v>
      </c>
      <c r="J239" s="229">
        <f t="shared" si="12"/>
        <v>0</v>
      </c>
      <c r="K239" s="155"/>
      <c r="L239" s="156"/>
      <c r="M239" s="230">
        <f t="shared" si="13"/>
        <v>0</v>
      </c>
      <c r="N239" s="158"/>
      <c r="O239" s="159"/>
      <c r="P239" s="157">
        <f t="shared" si="15"/>
        <v>0</v>
      </c>
      <c r="Q239" s="158"/>
      <c r="R239" s="160"/>
    </row>
    <row r="240" spans="1:18" s="6" customFormat="1" ht="35.1" customHeight="1">
      <c r="A240" s="234">
        <v>238</v>
      </c>
      <c r="B240" s="235" t="s">
        <v>345</v>
      </c>
      <c r="C240" s="238" t="s">
        <v>4465</v>
      </c>
      <c r="D240" s="248" t="s">
        <v>6313</v>
      </c>
      <c r="E240" s="248" t="s">
        <v>1881</v>
      </c>
      <c r="F240" s="248" t="s">
        <v>6379</v>
      </c>
      <c r="G240" s="234">
        <v>2024</v>
      </c>
      <c r="H240" s="236">
        <v>1400</v>
      </c>
      <c r="I240" s="153">
        <f t="shared" si="14"/>
        <v>0</v>
      </c>
      <c r="J240" s="229">
        <f t="shared" si="12"/>
        <v>0</v>
      </c>
      <c r="K240" s="155"/>
      <c r="L240" s="156"/>
      <c r="M240" s="230">
        <f t="shared" si="13"/>
        <v>0</v>
      </c>
      <c r="N240" s="158"/>
      <c r="O240" s="159"/>
      <c r="P240" s="157">
        <f t="shared" si="15"/>
        <v>0</v>
      </c>
      <c r="Q240" s="158"/>
      <c r="R240" s="160"/>
    </row>
    <row r="241" spans="1:18" s="6" customFormat="1" ht="35.1" customHeight="1">
      <c r="A241" s="234">
        <v>239</v>
      </c>
      <c r="B241" s="235" t="s">
        <v>1904</v>
      </c>
      <c r="C241" s="238" t="s">
        <v>4466</v>
      </c>
      <c r="D241" s="248" t="s">
        <v>69</v>
      </c>
      <c r="E241" s="248" t="s">
        <v>1881</v>
      </c>
      <c r="F241" s="248" t="s">
        <v>1905</v>
      </c>
      <c r="G241" s="234">
        <v>2023</v>
      </c>
      <c r="H241" s="236">
        <v>618</v>
      </c>
      <c r="I241" s="153">
        <f t="shared" si="14"/>
        <v>0</v>
      </c>
      <c r="J241" s="229">
        <f t="shared" si="12"/>
        <v>0</v>
      </c>
      <c r="K241" s="155"/>
      <c r="L241" s="156"/>
      <c r="M241" s="230">
        <f t="shared" si="13"/>
        <v>0</v>
      </c>
      <c r="N241" s="158"/>
      <c r="O241" s="159"/>
      <c r="P241" s="157">
        <f t="shared" si="15"/>
        <v>0</v>
      </c>
      <c r="Q241" s="158"/>
      <c r="R241" s="160"/>
    </row>
    <row r="242" spans="1:18" s="6" customFormat="1" ht="35.1" customHeight="1">
      <c r="A242" s="234">
        <v>240</v>
      </c>
      <c r="B242" s="235" t="s">
        <v>940</v>
      </c>
      <c r="C242" s="238" t="s">
        <v>941</v>
      </c>
      <c r="D242" s="248" t="s">
        <v>10206</v>
      </c>
      <c r="E242" s="248" t="s">
        <v>744</v>
      </c>
      <c r="F242" s="248" t="s">
        <v>1906</v>
      </c>
      <c r="G242" s="234">
        <v>2021</v>
      </c>
      <c r="H242" s="236">
        <v>2851</v>
      </c>
      <c r="I242" s="153">
        <f t="shared" si="14"/>
        <v>0</v>
      </c>
      <c r="J242" s="229">
        <f t="shared" si="12"/>
        <v>0</v>
      </c>
      <c r="K242" s="155"/>
      <c r="L242" s="156"/>
      <c r="M242" s="230">
        <f t="shared" si="13"/>
        <v>0</v>
      </c>
      <c r="N242" s="158"/>
      <c r="O242" s="159"/>
      <c r="P242" s="157">
        <f t="shared" si="15"/>
        <v>0</v>
      </c>
      <c r="Q242" s="158"/>
      <c r="R242" s="160"/>
    </row>
    <row r="243" spans="1:18" s="6" customFormat="1" ht="35.1" customHeight="1">
      <c r="A243" s="234">
        <v>241</v>
      </c>
      <c r="B243" s="235" t="s">
        <v>4467</v>
      </c>
      <c r="C243" s="238" t="s">
        <v>1908</v>
      </c>
      <c r="D243" s="248" t="s">
        <v>1897</v>
      </c>
      <c r="E243" s="248" t="s">
        <v>1909</v>
      </c>
      <c r="F243" s="248" t="s">
        <v>1910</v>
      </c>
      <c r="G243" s="234">
        <v>2023</v>
      </c>
      <c r="H243" s="236">
        <v>1428</v>
      </c>
      <c r="I243" s="153">
        <f t="shared" si="14"/>
        <v>0</v>
      </c>
      <c r="J243" s="229">
        <f t="shared" si="12"/>
        <v>0</v>
      </c>
      <c r="K243" s="155"/>
      <c r="L243" s="156"/>
      <c r="M243" s="230">
        <f t="shared" si="13"/>
        <v>0</v>
      </c>
      <c r="N243" s="158"/>
      <c r="O243" s="159"/>
      <c r="P243" s="157">
        <f t="shared" si="15"/>
        <v>0</v>
      </c>
      <c r="Q243" s="158"/>
      <c r="R243" s="160"/>
    </row>
    <row r="244" spans="1:18" s="6" customFormat="1" ht="35.1" customHeight="1">
      <c r="A244" s="234">
        <v>242</v>
      </c>
      <c r="B244" s="235" t="s">
        <v>1911</v>
      </c>
      <c r="C244" s="238" t="s">
        <v>1912</v>
      </c>
      <c r="D244" s="248" t="s">
        <v>10186</v>
      </c>
      <c r="E244" s="248" t="s">
        <v>1909</v>
      </c>
      <c r="F244" s="248" t="s">
        <v>1913</v>
      </c>
      <c r="G244" s="234">
        <v>2022</v>
      </c>
      <c r="H244" s="236">
        <v>2954</v>
      </c>
      <c r="I244" s="153">
        <f t="shared" si="14"/>
        <v>0</v>
      </c>
      <c r="J244" s="229">
        <f t="shared" si="12"/>
        <v>0</v>
      </c>
      <c r="K244" s="155"/>
      <c r="L244" s="156"/>
      <c r="M244" s="230">
        <f t="shared" si="13"/>
        <v>0</v>
      </c>
      <c r="N244" s="158"/>
      <c r="O244" s="159"/>
      <c r="P244" s="157">
        <f t="shared" si="15"/>
        <v>0</v>
      </c>
      <c r="Q244" s="158"/>
      <c r="R244" s="160"/>
    </row>
    <row r="245" spans="1:18" s="6" customFormat="1" ht="35.1" customHeight="1">
      <c r="A245" s="234">
        <v>243</v>
      </c>
      <c r="B245" s="235" t="s">
        <v>1914</v>
      </c>
      <c r="C245" s="238" t="s">
        <v>1915</v>
      </c>
      <c r="D245" s="248" t="s">
        <v>10186</v>
      </c>
      <c r="E245" s="248" t="s">
        <v>1909</v>
      </c>
      <c r="F245" s="248" t="s">
        <v>1916</v>
      </c>
      <c r="G245" s="234">
        <v>2022</v>
      </c>
      <c r="H245" s="236">
        <v>2439</v>
      </c>
      <c r="I245" s="153">
        <f t="shared" si="14"/>
        <v>0</v>
      </c>
      <c r="J245" s="229">
        <f t="shared" si="12"/>
        <v>0</v>
      </c>
      <c r="K245" s="155"/>
      <c r="L245" s="156"/>
      <c r="M245" s="230">
        <f t="shared" si="13"/>
        <v>0</v>
      </c>
      <c r="N245" s="158"/>
      <c r="O245" s="159"/>
      <c r="P245" s="157">
        <f t="shared" si="15"/>
        <v>0</v>
      </c>
      <c r="Q245" s="158"/>
      <c r="R245" s="160"/>
    </row>
    <row r="246" spans="1:18" s="6" customFormat="1" ht="35.1" customHeight="1">
      <c r="A246" s="234">
        <v>244</v>
      </c>
      <c r="B246" s="235" t="s">
        <v>1921</v>
      </c>
      <c r="C246" s="238" t="s">
        <v>4468</v>
      </c>
      <c r="D246" s="248" t="s">
        <v>356</v>
      </c>
      <c r="E246" s="248" t="s">
        <v>6380</v>
      </c>
      <c r="F246" s="248" t="s">
        <v>1922</v>
      </c>
      <c r="G246" s="234">
        <v>2025</v>
      </c>
      <c r="H246" s="236">
        <v>1674</v>
      </c>
      <c r="I246" s="153">
        <f t="shared" si="14"/>
        <v>0</v>
      </c>
      <c r="J246" s="229">
        <f t="shared" si="12"/>
        <v>0</v>
      </c>
      <c r="K246" s="155"/>
      <c r="L246" s="156"/>
      <c r="M246" s="230">
        <f t="shared" si="13"/>
        <v>0</v>
      </c>
      <c r="N246" s="158"/>
      <c r="O246" s="159"/>
      <c r="P246" s="157">
        <f t="shared" si="15"/>
        <v>0</v>
      </c>
      <c r="Q246" s="158"/>
      <c r="R246" s="160"/>
    </row>
    <row r="247" spans="1:18" s="6" customFormat="1" ht="35.1" customHeight="1">
      <c r="A247" s="234">
        <v>245</v>
      </c>
      <c r="B247" s="235" t="s">
        <v>1917</v>
      </c>
      <c r="C247" s="238" t="s">
        <v>1918</v>
      </c>
      <c r="D247" s="248" t="s">
        <v>1919</v>
      </c>
      <c r="E247" s="248" t="s">
        <v>1920</v>
      </c>
      <c r="F247" s="248" t="s">
        <v>118</v>
      </c>
      <c r="G247" s="234">
        <v>2020</v>
      </c>
      <c r="H247" s="236">
        <v>1837.8</v>
      </c>
      <c r="I247" s="153">
        <f t="shared" si="14"/>
        <v>0</v>
      </c>
      <c r="J247" s="229">
        <f t="shared" si="12"/>
        <v>0</v>
      </c>
      <c r="K247" s="155"/>
      <c r="L247" s="156"/>
      <c r="M247" s="230">
        <f t="shared" si="13"/>
        <v>0</v>
      </c>
      <c r="N247" s="158"/>
      <c r="O247" s="159"/>
      <c r="P247" s="157">
        <f t="shared" si="15"/>
        <v>0</v>
      </c>
      <c r="Q247" s="158"/>
      <c r="R247" s="160"/>
    </row>
    <row r="248" spans="1:18" s="6" customFormat="1" ht="35.1" customHeight="1">
      <c r="A248" s="234">
        <v>246</v>
      </c>
      <c r="B248" s="235" t="s">
        <v>176</v>
      </c>
      <c r="C248" s="238" t="s">
        <v>4453</v>
      </c>
      <c r="D248" s="248" t="s">
        <v>155</v>
      </c>
      <c r="E248" s="248" t="s">
        <v>6381</v>
      </c>
      <c r="F248" s="248" t="s">
        <v>6382</v>
      </c>
      <c r="G248" s="234">
        <v>2025</v>
      </c>
      <c r="H248" s="236">
        <v>2750</v>
      </c>
      <c r="I248" s="153">
        <f t="shared" si="14"/>
        <v>0</v>
      </c>
      <c r="J248" s="229">
        <f t="shared" si="12"/>
        <v>0</v>
      </c>
      <c r="K248" s="155"/>
      <c r="L248" s="156"/>
      <c r="M248" s="230">
        <f t="shared" si="13"/>
        <v>0</v>
      </c>
      <c r="N248" s="158"/>
      <c r="O248" s="159"/>
      <c r="P248" s="157">
        <f t="shared" si="15"/>
        <v>0</v>
      </c>
      <c r="Q248" s="158"/>
      <c r="R248" s="160"/>
    </row>
    <row r="249" spans="1:18" s="6" customFormat="1" ht="35.1" customHeight="1">
      <c r="A249" s="234">
        <v>247</v>
      </c>
      <c r="B249" s="235" t="s">
        <v>6383</v>
      </c>
      <c r="C249" s="238" t="s">
        <v>6384</v>
      </c>
      <c r="D249" s="248" t="s">
        <v>2170</v>
      </c>
      <c r="E249" s="248" t="s">
        <v>6385</v>
      </c>
      <c r="F249" s="248" t="s">
        <v>6386</v>
      </c>
      <c r="G249" s="234">
        <v>2025</v>
      </c>
      <c r="H249" s="236">
        <v>1660</v>
      </c>
      <c r="I249" s="153">
        <f t="shared" si="14"/>
        <v>0</v>
      </c>
      <c r="J249" s="229">
        <f t="shared" si="12"/>
        <v>0</v>
      </c>
      <c r="K249" s="155"/>
      <c r="L249" s="156"/>
      <c r="M249" s="230">
        <f t="shared" si="13"/>
        <v>0</v>
      </c>
      <c r="N249" s="158"/>
      <c r="O249" s="159"/>
      <c r="P249" s="157">
        <f t="shared" si="15"/>
        <v>0</v>
      </c>
      <c r="Q249" s="158"/>
      <c r="R249" s="160"/>
    </row>
    <row r="250" spans="1:18" s="6" customFormat="1" ht="35.1" customHeight="1">
      <c r="A250" s="234">
        <v>248</v>
      </c>
      <c r="B250" s="235" t="s">
        <v>10300</v>
      </c>
      <c r="C250" s="238" t="s">
        <v>10301</v>
      </c>
      <c r="D250" s="248" t="s">
        <v>155</v>
      </c>
      <c r="E250" s="248" t="s">
        <v>10302</v>
      </c>
      <c r="F250" s="248" t="s">
        <v>10303</v>
      </c>
      <c r="G250" s="234">
        <v>2026</v>
      </c>
      <c r="H250" s="236">
        <v>4950</v>
      </c>
      <c r="I250" s="153">
        <f t="shared" si="14"/>
        <v>0</v>
      </c>
      <c r="J250" s="229">
        <f t="shared" si="12"/>
        <v>0</v>
      </c>
      <c r="K250" s="155"/>
      <c r="L250" s="156"/>
      <c r="M250" s="230">
        <f t="shared" si="13"/>
        <v>0</v>
      </c>
      <c r="N250" s="158"/>
      <c r="O250" s="159"/>
      <c r="P250" s="157">
        <f t="shared" si="15"/>
        <v>0</v>
      </c>
      <c r="Q250" s="158"/>
      <c r="R250" s="160"/>
    </row>
    <row r="251" spans="1:18" s="6" customFormat="1" ht="35.1" customHeight="1">
      <c r="A251" s="234">
        <v>249</v>
      </c>
      <c r="B251" s="235" t="s">
        <v>10304</v>
      </c>
      <c r="C251" s="238" t="s">
        <v>10305</v>
      </c>
      <c r="D251" s="248" t="s">
        <v>10193</v>
      </c>
      <c r="E251" s="248" t="s">
        <v>10306</v>
      </c>
      <c r="F251" s="248" t="s">
        <v>10307</v>
      </c>
      <c r="G251" s="234">
        <v>2026</v>
      </c>
      <c r="H251" s="236">
        <v>1370</v>
      </c>
      <c r="I251" s="153">
        <f t="shared" si="14"/>
        <v>0</v>
      </c>
      <c r="J251" s="229">
        <f t="shared" si="12"/>
        <v>0</v>
      </c>
      <c r="K251" s="155"/>
      <c r="L251" s="156"/>
      <c r="M251" s="230">
        <f t="shared" si="13"/>
        <v>0</v>
      </c>
      <c r="N251" s="158"/>
      <c r="O251" s="159"/>
      <c r="P251" s="157">
        <f t="shared" si="15"/>
        <v>0</v>
      </c>
      <c r="Q251" s="158"/>
      <c r="R251" s="160"/>
    </row>
    <row r="252" spans="1:18" s="6" customFormat="1" ht="35.1" customHeight="1">
      <c r="A252" s="234">
        <v>250</v>
      </c>
      <c r="B252" s="235" t="s">
        <v>10308</v>
      </c>
      <c r="C252" s="238" t="s">
        <v>10309</v>
      </c>
      <c r="D252" s="248" t="s">
        <v>1024</v>
      </c>
      <c r="E252" s="248" t="s">
        <v>10306</v>
      </c>
      <c r="F252" s="248" t="s">
        <v>10310</v>
      </c>
      <c r="G252" s="234">
        <v>2026</v>
      </c>
      <c r="H252" s="236">
        <v>1420</v>
      </c>
      <c r="I252" s="153">
        <f t="shared" si="14"/>
        <v>0</v>
      </c>
      <c r="J252" s="229">
        <f t="shared" si="12"/>
        <v>0</v>
      </c>
      <c r="K252" s="155"/>
      <c r="L252" s="156"/>
      <c r="M252" s="230">
        <f t="shared" si="13"/>
        <v>0</v>
      </c>
      <c r="N252" s="158"/>
      <c r="O252" s="159"/>
      <c r="P252" s="157">
        <f t="shared" si="15"/>
        <v>0</v>
      </c>
      <c r="Q252" s="158"/>
      <c r="R252" s="160"/>
    </row>
    <row r="253" spans="1:18" s="6" customFormat="1" ht="35.1" customHeight="1">
      <c r="A253" s="234">
        <v>251</v>
      </c>
      <c r="B253" s="235" t="s">
        <v>4469</v>
      </c>
      <c r="C253" s="238" t="s">
        <v>6387</v>
      </c>
      <c r="D253" s="248" t="s">
        <v>155</v>
      </c>
      <c r="E253" s="248" t="s">
        <v>4470</v>
      </c>
      <c r="F253" s="248" t="s">
        <v>6388</v>
      </c>
      <c r="G253" s="234">
        <v>2025</v>
      </c>
      <c r="H253" s="236">
        <v>1870</v>
      </c>
      <c r="I253" s="153">
        <f t="shared" si="14"/>
        <v>0</v>
      </c>
      <c r="J253" s="229">
        <f t="shared" si="12"/>
        <v>0</v>
      </c>
      <c r="K253" s="155"/>
      <c r="L253" s="156"/>
      <c r="M253" s="230">
        <f t="shared" si="13"/>
        <v>0</v>
      </c>
      <c r="N253" s="158"/>
      <c r="O253" s="159"/>
      <c r="P253" s="157">
        <f t="shared" si="15"/>
        <v>0</v>
      </c>
      <c r="Q253" s="158"/>
      <c r="R253" s="160"/>
    </row>
    <row r="254" spans="1:18" s="6" customFormat="1" ht="35.1" customHeight="1">
      <c r="A254" s="234">
        <v>252</v>
      </c>
      <c r="B254" s="235" t="s">
        <v>6389</v>
      </c>
      <c r="C254" s="238" t="s">
        <v>6390</v>
      </c>
      <c r="D254" s="248" t="s">
        <v>6391</v>
      </c>
      <c r="E254" s="248" t="s">
        <v>6392</v>
      </c>
      <c r="F254" s="248" t="s">
        <v>6393</v>
      </c>
      <c r="G254" s="234">
        <v>2025</v>
      </c>
      <c r="H254" s="236">
        <v>10223</v>
      </c>
      <c r="I254" s="153">
        <f t="shared" si="14"/>
        <v>0</v>
      </c>
      <c r="J254" s="229">
        <f t="shared" si="12"/>
        <v>0</v>
      </c>
      <c r="K254" s="155"/>
      <c r="L254" s="156"/>
      <c r="M254" s="230">
        <f t="shared" si="13"/>
        <v>0</v>
      </c>
      <c r="N254" s="158"/>
      <c r="O254" s="159"/>
      <c r="P254" s="157">
        <f t="shared" si="15"/>
        <v>0</v>
      </c>
      <c r="Q254" s="158"/>
      <c r="R254" s="160"/>
    </row>
    <row r="255" spans="1:18" s="6" customFormat="1" ht="35.1" customHeight="1">
      <c r="A255" s="234">
        <v>253</v>
      </c>
      <c r="B255" s="235" t="s">
        <v>10311</v>
      </c>
      <c r="C255" s="238" t="s">
        <v>10312</v>
      </c>
      <c r="D255" s="248" t="s">
        <v>70</v>
      </c>
      <c r="E255" s="248" t="s">
        <v>6392</v>
      </c>
      <c r="F255" s="248" t="s">
        <v>10313</v>
      </c>
      <c r="G255" s="234">
        <v>2026</v>
      </c>
      <c r="H255" s="236">
        <v>16905.95</v>
      </c>
      <c r="I255" s="153">
        <f t="shared" si="14"/>
        <v>0</v>
      </c>
      <c r="J255" s="229">
        <f t="shared" si="12"/>
        <v>0</v>
      </c>
      <c r="K255" s="155"/>
      <c r="L255" s="156"/>
      <c r="M255" s="230">
        <f t="shared" si="13"/>
        <v>0</v>
      </c>
      <c r="N255" s="158"/>
      <c r="O255" s="159"/>
      <c r="P255" s="157">
        <f t="shared" si="15"/>
        <v>0</v>
      </c>
      <c r="Q255" s="158"/>
      <c r="R255" s="160"/>
    </row>
    <row r="256" spans="1:18" s="6" customFormat="1" ht="35.1" customHeight="1">
      <c r="A256" s="234">
        <v>254</v>
      </c>
      <c r="B256" s="235" t="s">
        <v>10314</v>
      </c>
      <c r="C256" s="238" t="s">
        <v>10315</v>
      </c>
      <c r="D256" s="248" t="s">
        <v>70</v>
      </c>
      <c r="E256" s="248" t="s">
        <v>6392</v>
      </c>
      <c r="F256" s="248" t="s">
        <v>10316</v>
      </c>
      <c r="G256" s="234">
        <v>2026</v>
      </c>
      <c r="H256" s="236">
        <v>9977.7999999999993</v>
      </c>
      <c r="I256" s="153">
        <f t="shared" si="14"/>
        <v>0</v>
      </c>
      <c r="J256" s="229">
        <f t="shared" si="12"/>
        <v>0</v>
      </c>
      <c r="K256" s="155"/>
      <c r="L256" s="156"/>
      <c r="M256" s="230">
        <f t="shared" si="13"/>
        <v>0</v>
      </c>
      <c r="N256" s="158"/>
      <c r="O256" s="159"/>
      <c r="P256" s="157">
        <f t="shared" si="15"/>
        <v>0</v>
      </c>
      <c r="Q256" s="158"/>
      <c r="R256" s="160"/>
    </row>
    <row r="257" spans="1:18" s="6" customFormat="1" ht="35.1" customHeight="1">
      <c r="A257" s="234">
        <v>255</v>
      </c>
      <c r="B257" s="235" t="s">
        <v>6394</v>
      </c>
      <c r="C257" s="238" t="s">
        <v>6395</v>
      </c>
      <c r="D257" s="248" t="s">
        <v>164</v>
      </c>
      <c r="E257" s="248" t="s">
        <v>6392</v>
      </c>
      <c r="F257" s="248" t="s">
        <v>6396</v>
      </c>
      <c r="G257" s="234">
        <v>2024</v>
      </c>
      <c r="H257" s="236">
        <v>1017</v>
      </c>
      <c r="I257" s="153">
        <f t="shared" si="14"/>
        <v>0</v>
      </c>
      <c r="J257" s="229">
        <f t="shared" si="12"/>
        <v>0</v>
      </c>
      <c r="K257" s="155"/>
      <c r="L257" s="156"/>
      <c r="M257" s="230">
        <f t="shared" si="13"/>
        <v>0</v>
      </c>
      <c r="N257" s="158"/>
      <c r="O257" s="159"/>
      <c r="P257" s="157">
        <f t="shared" si="15"/>
        <v>0</v>
      </c>
      <c r="Q257" s="158"/>
      <c r="R257" s="160"/>
    </row>
    <row r="258" spans="1:18" s="6" customFormat="1" ht="35.1" customHeight="1">
      <c r="A258" s="234">
        <v>256</v>
      </c>
      <c r="B258" s="235" t="s">
        <v>6397</v>
      </c>
      <c r="C258" s="238" t="s">
        <v>6398</v>
      </c>
      <c r="D258" s="248" t="s">
        <v>6391</v>
      </c>
      <c r="E258" s="248" t="s">
        <v>6392</v>
      </c>
      <c r="F258" s="248" t="s">
        <v>6399</v>
      </c>
      <c r="G258" s="234">
        <v>2024</v>
      </c>
      <c r="H258" s="236">
        <v>3500</v>
      </c>
      <c r="I258" s="153">
        <f t="shared" si="14"/>
        <v>0</v>
      </c>
      <c r="J258" s="229">
        <f t="shared" si="12"/>
        <v>0</v>
      </c>
      <c r="K258" s="155"/>
      <c r="L258" s="156"/>
      <c r="M258" s="230">
        <f t="shared" si="13"/>
        <v>0</v>
      </c>
      <c r="N258" s="158"/>
      <c r="O258" s="159"/>
      <c r="P258" s="157">
        <f t="shared" si="15"/>
        <v>0</v>
      </c>
      <c r="Q258" s="158"/>
      <c r="R258" s="160"/>
    </row>
    <row r="259" spans="1:18" s="6" customFormat="1" ht="35.1" customHeight="1">
      <c r="A259" s="234">
        <v>257</v>
      </c>
      <c r="B259" s="235" t="s">
        <v>10317</v>
      </c>
      <c r="C259" s="238" t="s">
        <v>10318</v>
      </c>
      <c r="D259" s="248" t="s">
        <v>10319</v>
      </c>
      <c r="E259" s="248" t="s">
        <v>10320</v>
      </c>
      <c r="F259" s="248" t="s">
        <v>10321</v>
      </c>
      <c r="G259" s="234">
        <v>2026</v>
      </c>
      <c r="H259" s="236">
        <v>16774.93</v>
      </c>
      <c r="I259" s="153">
        <f t="shared" si="14"/>
        <v>0</v>
      </c>
      <c r="J259" s="229">
        <f t="shared" ref="J259:J322" si="16">H259*I259</f>
        <v>0</v>
      </c>
      <c r="K259" s="155"/>
      <c r="L259" s="156"/>
      <c r="M259" s="230">
        <f t="shared" ref="M259:M322" si="17">L259*H259</f>
        <v>0</v>
      </c>
      <c r="N259" s="158"/>
      <c r="O259" s="159"/>
      <c r="P259" s="157">
        <f t="shared" si="15"/>
        <v>0</v>
      </c>
      <c r="Q259" s="158"/>
      <c r="R259" s="160"/>
    </row>
    <row r="260" spans="1:18" s="6" customFormat="1" ht="35.1" customHeight="1">
      <c r="A260" s="234">
        <v>258</v>
      </c>
      <c r="B260" s="235" t="s">
        <v>944</v>
      </c>
      <c r="C260" s="238" t="s">
        <v>945</v>
      </c>
      <c r="D260" s="248" t="s">
        <v>10259</v>
      </c>
      <c r="E260" s="248" t="s">
        <v>946</v>
      </c>
      <c r="F260" s="248" t="s">
        <v>947</v>
      </c>
      <c r="G260" s="234">
        <v>2024</v>
      </c>
      <c r="H260" s="236">
        <v>28800</v>
      </c>
      <c r="I260" s="153">
        <f t="shared" ref="I260:I323" si="18">O260+L260</f>
        <v>0</v>
      </c>
      <c r="J260" s="229">
        <f t="shared" si="16"/>
        <v>0</v>
      </c>
      <c r="K260" s="155"/>
      <c r="L260" s="156"/>
      <c r="M260" s="230">
        <f t="shared" si="17"/>
        <v>0</v>
      </c>
      <c r="N260" s="158"/>
      <c r="O260" s="159"/>
      <c r="P260" s="157">
        <f t="shared" ref="P260:P323" si="19">O260*H260</f>
        <v>0</v>
      </c>
      <c r="Q260" s="158"/>
      <c r="R260" s="160"/>
    </row>
    <row r="261" spans="1:18" s="6" customFormat="1" ht="35.1" customHeight="1">
      <c r="A261" s="234">
        <v>259</v>
      </c>
      <c r="B261" s="235" t="s">
        <v>1923</v>
      </c>
      <c r="C261" s="238" t="s">
        <v>1924</v>
      </c>
      <c r="D261" s="248" t="s">
        <v>69</v>
      </c>
      <c r="E261" s="248" t="s">
        <v>1925</v>
      </c>
      <c r="F261" s="248" t="s">
        <v>1926</v>
      </c>
      <c r="G261" s="234">
        <v>2020</v>
      </c>
      <c r="H261" s="236">
        <v>1700</v>
      </c>
      <c r="I261" s="153">
        <f t="shared" si="18"/>
        <v>0</v>
      </c>
      <c r="J261" s="229">
        <f t="shared" si="16"/>
        <v>0</v>
      </c>
      <c r="K261" s="155"/>
      <c r="L261" s="156"/>
      <c r="M261" s="230">
        <f t="shared" si="17"/>
        <v>0</v>
      </c>
      <c r="N261" s="158"/>
      <c r="O261" s="159"/>
      <c r="P261" s="157">
        <f t="shared" si="19"/>
        <v>0</v>
      </c>
      <c r="Q261" s="158"/>
      <c r="R261" s="160"/>
    </row>
    <row r="262" spans="1:18" s="6" customFormat="1" ht="35.1" customHeight="1">
      <c r="A262" s="234">
        <v>260</v>
      </c>
      <c r="B262" s="235" t="s">
        <v>1927</v>
      </c>
      <c r="C262" s="238" t="s">
        <v>1928</v>
      </c>
      <c r="D262" s="248" t="s">
        <v>69</v>
      </c>
      <c r="E262" s="248" t="s">
        <v>1925</v>
      </c>
      <c r="F262" s="248" t="s">
        <v>1929</v>
      </c>
      <c r="G262" s="234">
        <v>2020</v>
      </c>
      <c r="H262" s="236">
        <v>1500</v>
      </c>
      <c r="I262" s="153">
        <f t="shared" si="18"/>
        <v>0</v>
      </c>
      <c r="J262" s="229">
        <f t="shared" si="16"/>
        <v>0</v>
      </c>
      <c r="K262" s="155"/>
      <c r="L262" s="156"/>
      <c r="M262" s="230">
        <f t="shared" si="17"/>
        <v>0</v>
      </c>
      <c r="N262" s="158"/>
      <c r="O262" s="159"/>
      <c r="P262" s="157">
        <f t="shared" si="19"/>
        <v>0</v>
      </c>
      <c r="Q262" s="158"/>
      <c r="R262" s="160"/>
    </row>
    <row r="263" spans="1:18" s="6" customFormat="1" ht="35.1" customHeight="1">
      <c r="A263" s="234">
        <v>261</v>
      </c>
      <c r="B263" s="235" t="s">
        <v>1932</v>
      </c>
      <c r="C263" s="238" t="s">
        <v>1933</v>
      </c>
      <c r="D263" s="248" t="s">
        <v>10322</v>
      </c>
      <c r="E263" s="248" t="s">
        <v>951</v>
      </c>
      <c r="F263" s="248" t="s">
        <v>1934</v>
      </c>
      <c r="G263" s="234">
        <v>2024</v>
      </c>
      <c r="H263" s="236">
        <v>200</v>
      </c>
      <c r="I263" s="153">
        <f t="shared" si="18"/>
        <v>0</v>
      </c>
      <c r="J263" s="229">
        <f t="shared" si="16"/>
        <v>0</v>
      </c>
      <c r="K263" s="155"/>
      <c r="L263" s="156"/>
      <c r="M263" s="230">
        <f t="shared" si="17"/>
        <v>0</v>
      </c>
      <c r="N263" s="158"/>
      <c r="O263" s="159"/>
      <c r="P263" s="157">
        <f t="shared" si="19"/>
        <v>0</v>
      </c>
      <c r="Q263" s="158"/>
      <c r="R263" s="160"/>
    </row>
    <row r="264" spans="1:18" s="6" customFormat="1" ht="35.1" customHeight="1">
      <c r="A264" s="234">
        <v>262</v>
      </c>
      <c r="B264" s="235" t="s">
        <v>4471</v>
      </c>
      <c r="C264" s="238" t="s">
        <v>4472</v>
      </c>
      <c r="D264" s="248" t="s">
        <v>10322</v>
      </c>
      <c r="E264" s="248" t="s">
        <v>951</v>
      </c>
      <c r="F264" s="248" t="s">
        <v>1935</v>
      </c>
      <c r="G264" s="234">
        <v>2024</v>
      </c>
      <c r="H264" s="236">
        <v>280</v>
      </c>
      <c r="I264" s="153">
        <f t="shared" si="18"/>
        <v>0</v>
      </c>
      <c r="J264" s="229">
        <f t="shared" si="16"/>
        <v>0</v>
      </c>
      <c r="K264" s="155"/>
      <c r="L264" s="156"/>
      <c r="M264" s="230">
        <f t="shared" si="17"/>
        <v>0</v>
      </c>
      <c r="N264" s="158"/>
      <c r="O264" s="159"/>
      <c r="P264" s="157">
        <f t="shared" si="19"/>
        <v>0</v>
      </c>
      <c r="Q264" s="158"/>
      <c r="R264" s="160"/>
    </row>
    <row r="265" spans="1:18" s="6" customFormat="1" ht="35.1" customHeight="1">
      <c r="A265" s="234">
        <v>263</v>
      </c>
      <c r="B265" s="235" t="s">
        <v>181</v>
      </c>
      <c r="C265" s="238" t="s">
        <v>182</v>
      </c>
      <c r="D265" s="248" t="s">
        <v>69</v>
      </c>
      <c r="E265" s="248" t="s">
        <v>951</v>
      </c>
      <c r="F265" s="248" t="s">
        <v>183</v>
      </c>
      <c r="G265" s="234">
        <v>2023</v>
      </c>
      <c r="H265" s="236">
        <v>121.8</v>
      </c>
      <c r="I265" s="153">
        <f t="shared" si="18"/>
        <v>0</v>
      </c>
      <c r="J265" s="229">
        <f t="shared" si="16"/>
        <v>0</v>
      </c>
      <c r="K265" s="155"/>
      <c r="L265" s="156"/>
      <c r="M265" s="230">
        <f t="shared" si="17"/>
        <v>0</v>
      </c>
      <c r="N265" s="158"/>
      <c r="O265" s="159"/>
      <c r="P265" s="157">
        <f t="shared" si="19"/>
        <v>0</v>
      </c>
      <c r="Q265" s="158"/>
      <c r="R265" s="160"/>
    </row>
    <row r="266" spans="1:18" s="6" customFormat="1" ht="35.1" customHeight="1">
      <c r="A266" s="234">
        <v>264</v>
      </c>
      <c r="B266" s="235" t="s">
        <v>948</v>
      </c>
      <c r="C266" s="238" t="s">
        <v>949</v>
      </c>
      <c r="D266" s="248" t="s">
        <v>950</v>
      </c>
      <c r="E266" s="248" t="s">
        <v>951</v>
      </c>
      <c r="F266" s="248" t="s">
        <v>952</v>
      </c>
      <c r="G266" s="234">
        <v>2025</v>
      </c>
      <c r="H266" s="236">
        <v>600</v>
      </c>
      <c r="I266" s="153">
        <f t="shared" si="18"/>
        <v>0</v>
      </c>
      <c r="J266" s="229">
        <f t="shared" si="16"/>
        <v>0</v>
      </c>
      <c r="K266" s="155"/>
      <c r="L266" s="156"/>
      <c r="M266" s="230">
        <f t="shared" si="17"/>
        <v>0</v>
      </c>
      <c r="N266" s="158"/>
      <c r="O266" s="159"/>
      <c r="P266" s="157">
        <f t="shared" si="19"/>
        <v>0</v>
      </c>
      <c r="Q266" s="158"/>
      <c r="R266" s="160"/>
    </row>
    <row r="267" spans="1:18" s="6" customFormat="1" ht="35.1" customHeight="1">
      <c r="A267" s="234">
        <v>265</v>
      </c>
      <c r="B267" s="235" t="s">
        <v>6400</v>
      </c>
      <c r="C267" s="238" t="s">
        <v>6401</v>
      </c>
      <c r="D267" s="248" t="s">
        <v>6402</v>
      </c>
      <c r="E267" s="248" t="s">
        <v>6403</v>
      </c>
      <c r="F267" s="248" t="s">
        <v>6404</v>
      </c>
      <c r="G267" s="234">
        <v>2025</v>
      </c>
      <c r="H267" s="236">
        <v>4722.3599999999997</v>
      </c>
      <c r="I267" s="153">
        <f t="shared" si="18"/>
        <v>0</v>
      </c>
      <c r="J267" s="229">
        <f t="shared" si="16"/>
        <v>0</v>
      </c>
      <c r="K267" s="155"/>
      <c r="L267" s="156"/>
      <c r="M267" s="230">
        <f t="shared" si="17"/>
        <v>0</v>
      </c>
      <c r="N267" s="158"/>
      <c r="O267" s="159"/>
      <c r="P267" s="157">
        <f t="shared" si="19"/>
        <v>0</v>
      </c>
      <c r="Q267" s="158"/>
      <c r="R267" s="160"/>
    </row>
    <row r="268" spans="1:18" s="6" customFormat="1" ht="35.1" customHeight="1">
      <c r="A268" s="234">
        <v>266</v>
      </c>
      <c r="B268" s="235" t="s">
        <v>1936</v>
      </c>
      <c r="C268" s="238" t="s">
        <v>6405</v>
      </c>
      <c r="D268" s="248" t="s">
        <v>69</v>
      </c>
      <c r="E268" s="248" t="s">
        <v>6403</v>
      </c>
      <c r="F268" s="248" t="s">
        <v>6406</v>
      </c>
      <c r="G268" s="234">
        <v>2025</v>
      </c>
      <c r="H268" s="236">
        <v>5942</v>
      </c>
      <c r="I268" s="153">
        <f t="shared" si="18"/>
        <v>0</v>
      </c>
      <c r="J268" s="229">
        <f t="shared" si="16"/>
        <v>0</v>
      </c>
      <c r="K268" s="155"/>
      <c r="L268" s="156"/>
      <c r="M268" s="230">
        <f t="shared" si="17"/>
        <v>0</v>
      </c>
      <c r="N268" s="158"/>
      <c r="O268" s="159"/>
      <c r="P268" s="157">
        <f t="shared" si="19"/>
        <v>0</v>
      </c>
      <c r="Q268" s="158"/>
      <c r="R268" s="160"/>
    </row>
    <row r="269" spans="1:18" s="6" customFormat="1" ht="35.1" customHeight="1">
      <c r="A269" s="234">
        <v>267</v>
      </c>
      <c r="B269" s="235" t="s">
        <v>1937</v>
      </c>
      <c r="C269" s="238" t="s">
        <v>1938</v>
      </c>
      <c r="D269" s="248" t="s">
        <v>10323</v>
      </c>
      <c r="E269" s="248" t="s">
        <v>6403</v>
      </c>
      <c r="F269" s="248" t="s">
        <v>6407</v>
      </c>
      <c r="G269" s="234">
        <v>2022</v>
      </c>
      <c r="H269" s="236">
        <v>3387.37</v>
      </c>
      <c r="I269" s="153">
        <f t="shared" si="18"/>
        <v>0</v>
      </c>
      <c r="J269" s="229">
        <f t="shared" si="16"/>
        <v>0</v>
      </c>
      <c r="K269" s="155"/>
      <c r="L269" s="156"/>
      <c r="M269" s="230">
        <f t="shared" si="17"/>
        <v>0</v>
      </c>
      <c r="N269" s="158"/>
      <c r="O269" s="159"/>
      <c r="P269" s="157">
        <f t="shared" si="19"/>
        <v>0</v>
      </c>
      <c r="Q269" s="158"/>
      <c r="R269" s="160"/>
    </row>
    <row r="270" spans="1:18" s="6" customFormat="1" ht="35.1" customHeight="1">
      <c r="A270" s="234">
        <v>268</v>
      </c>
      <c r="B270" s="235" t="s">
        <v>361</v>
      </c>
      <c r="C270" s="238" t="s">
        <v>1939</v>
      </c>
      <c r="D270" s="248" t="s">
        <v>69</v>
      </c>
      <c r="E270" s="248" t="s">
        <v>6403</v>
      </c>
      <c r="F270" s="248" t="s">
        <v>6408</v>
      </c>
      <c r="G270" s="234">
        <v>2022</v>
      </c>
      <c r="H270" s="236">
        <v>2767.57</v>
      </c>
      <c r="I270" s="153">
        <f t="shared" si="18"/>
        <v>0</v>
      </c>
      <c r="J270" s="229">
        <f t="shared" si="16"/>
        <v>0</v>
      </c>
      <c r="K270" s="155"/>
      <c r="L270" s="156"/>
      <c r="M270" s="230">
        <f t="shared" si="17"/>
        <v>0</v>
      </c>
      <c r="N270" s="158"/>
      <c r="O270" s="159"/>
      <c r="P270" s="157">
        <f t="shared" si="19"/>
        <v>0</v>
      </c>
      <c r="Q270" s="158"/>
      <c r="R270" s="160"/>
    </row>
    <row r="271" spans="1:18" s="6" customFormat="1" ht="35.1" customHeight="1">
      <c r="A271" s="234">
        <v>269</v>
      </c>
      <c r="B271" s="235" t="s">
        <v>1940</v>
      </c>
      <c r="C271" s="238" t="s">
        <v>4473</v>
      </c>
      <c r="D271" s="248" t="s">
        <v>69</v>
      </c>
      <c r="E271" s="248" t="s">
        <v>6403</v>
      </c>
      <c r="F271" s="248" t="s">
        <v>6075</v>
      </c>
      <c r="G271" s="234">
        <v>2024</v>
      </c>
      <c r="H271" s="236">
        <v>18716.25</v>
      </c>
      <c r="I271" s="153">
        <f t="shared" si="18"/>
        <v>0</v>
      </c>
      <c r="J271" s="229">
        <f t="shared" si="16"/>
        <v>0</v>
      </c>
      <c r="K271" s="155"/>
      <c r="L271" s="156"/>
      <c r="M271" s="230">
        <f t="shared" si="17"/>
        <v>0</v>
      </c>
      <c r="N271" s="158"/>
      <c r="O271" s="159"/>
      <c r="P271" s="157">
        <f t="shared" si="19"/>
        <v>0</v>
      </c>
      <c r="Q271" s="158"/>
      <c r="R271" s="160"/>
    </row>
    <row r="272" spans="1:18" s="6" customFormat="1" ht="35.1" customHeight="1">
      <c r="A272" s="234">
        <v>270</v>
      </c>
      <c r="B272" s="235" t="s">
        <v>185</v>
      </c>
      <c r="C272" s="238" t="s">
        <v>6409</v>
      </c>
      <c r="D272" s="248" t="s">
        <v>69</v>
      </c>
      <c r="E272" s="248" t="s">
        <v>4474</v>
      </c>
      <c r="F272" s="248" t="s">
        <v>186</v>
      </c>
      <c r="G272" s="234">
        <v>2026</v>
      </c>
      <c r="H272" s="236">
        <v>861.38</v>
      </c>
      <c r="I272" s="153">
        <f t="shared" si="18"/>
        <v>0</v>
      </c>
      <c r="J272" s="229">
        <f t="shared" si="16"/>
        <v>0</v>
      </c>
      <c r="K272" s="155"/>
      <c r="L272" s="156"/>
      <c r="M272" s="230">
        <f t="shared" si="17"/>
        <v>0</v>
      </c>
      <c r="N272" s="158"/>
      <c r="O272" s="159"/>
      <c r="P272" s="157">
        <f t="shared" si="19"/>
        <v>0</v>
      </c>
      <c r="Q272" s="158"/>
      <c r="R272" s="160"/>
    </row>
    <row r="273" spans="1:18" s="6" customFormat="1" ht="35.1" customHeight="1">
      <c r="A273" s="234">
        <v>271</v>
      </c>
      <c r="B273" s="235" t="s">
        <v>188</v>
      </c>
      <c r="C273" s="238" t="s">
        <v>189</v>
      </c>
      <c r="D273" s="248" t="s">
        <v>10324</v>
      </c>
      <c r="E273" s="248" t="s">
        <v>187</v>
      </c>
      <c r="F273" s="248" t="s">
        <v>190</v>
      </c>
      <c r="G273" s="234">
        <v>2024</v>
      </c>
      <c r="H273" s="236">
        <v>96</v>
      </c>
      <c r="I273" s="153">
        <f t="shared" si="18"/>
        <v>0</v>
      </c>
      <c r="J273" s="229">
        <f t="shared" si="16"/>
        <v>0</v>
      </c>
      <c r="K273" s="155"/>
      <c r="L273" s="156"/>
      <c r="M273" s="230">
        <f t="shared" si="17"/>
        <v>0</v>
      </c>
      <c r="N273" s="158"/>
      <c r="O273" s="159"/>
      <c r="P273" s="157">
        <f t="shared" si="19"/>
        <v>0</v>
      </c>
      <c r="Q273" s="158"/>
      <c r="R273" s="160"/>
    </row>
    <row r="274" spans="1:18" s="6" customFormat="1" ht="35.1" customHeight="1">
      <c r="A274" s="234">
        <v>272</v>
      </c>
      <c r="B274" s="235" t="s">
        <v>1941</v>
      </c>
      <c r="C274" s="238" t="s">
        <v>1942</v>
      </c>
      <c r="D274" s="248" t="s">
        <v>69</v>
      </c>
      <c r="E274" s="248" t="s">
        <v>1943</v>
      </c>
      <c r="F274" s="248" t="s">
        <v>1944</v>
      </c>
      <c r="G274" s="234">
        <v>2024</v>
      </c>
      <c r="H274" s="236">
        <v>97500</v>
      </c>
      <c r="I274" s="153">
        <f t="shared" si="18"/>
        <v>0</v>
      </c>
      <c r="J274" s="229">
        <f t="shared" si="16"/>
        <v>0</v>
      </c>
      <c r="K274" s="155"/>
      <c r="L274" s="156"/>
      <c r="M274" s="230">
        <f t="shared" si="17"/>
        <v>0</v>
      </c>
      <c r="N274" s="158"/>
      <c r="O274" s="159"/>
      <c r="P274" s="157">
        <f t="shared" si="19"/>
        <v>0</v>
      </c>
      <c r="Q274" s="158"/>
      <c r="R274" s="160"/>
    </row>
    <row r="275" spans="1:18" s="6" customFormat="1" ht="35.1" customHeight="1">
      <c r="A275" s="234">
        <v>273</v>
      </c>
      <c r="B275" s="235" t="s">
        <v>1945</v>
      </c>
      <c r="C275" s="238" t="s">
        <v>1946</v>
      </c>
      <c r="D275" s="248" t="s">
        <v>69</v>
      </c>
      <c r="E275" s="248" t="s">
        <v>4479</v>
      </c>
      <c r="F275" s="248" t="s">
        <v>1947</v>
      </c>
      <c r="G275" s="234">
        <v>2025</v>
      </c>
      <c r="H275" s="236">
        <v>50</v>
      </c>
      <c r="I275" s="153">
        <f t="shared" si="18"/>
        <v>0</v>
      </c>
      <c r="J275" s="229">
        <f t="shared" si="16"/>
        <v>0</v>
      </c>
      <c r="K275" s="155"/>
      <c r="L275" s="156"/>
      <c r="M275" s="230">
        <f t="shared" si="17"/>
        <v>0</v>
      </c>
      <c r="N275" s="158"/>
      <c r="O275" s="159"/>
      <c r="P275" s="157">
        <f t="shared" si="19"/>
        <v>0</v>
      </c>
      <c r="Q275" s="158"/>
      <c r="R275" s="160"/>
    </row>
    <row r="276" spans="1:18" s="6" customFormat="1" ht="35.1" customHeight="1">
      <c r="A276" s="234">
        <v>274</v>
      </c>
      <c r="B276" s="235" t="s">
        <v>4477</v>
      </c>
      <c r="C276" s="238" t="s">
        <v>4478</v>
      </c>
      <c r="D276" s="248" t="s">
        <v>69</v>
      </c>
      <c r="E276" s="248" t="s">
        <v>4479</v>
      </c>
      <c r="F276" s="248" t="s">
        <v>6410</v>
      </c>
      <c r="G276" s="234">
        <v>2026</v>
      </c>
      <c r="H276" s="236">
        <v>200.5</v>
      </c>
      <c r="I276" s="153">
        <f t="shared" si="18"/>
        <v>0</v>
      </c>
      <c r="J276" s="229">
        <f t="shared" si="16"/>
        <v>0</v>
      </c>
      <c r="K276" s="155"/>
      <c r="L276" s="156"/>
      <c r="M276" s="230">
        <f t="shared" si="17"/>
        <v>0</v>
      </c>
      <c r="N276" s="158"/>
      <c r="O276" s="159"/>
      <c r="P276" s="157">
        <f t="shared" si="19"/>
        <v>0</v>
      </c>
      <c r="Q276" s="158"/>
      <c r="R276" s="160"/>
    </row>
    <row r="277" spans="1:18" s="6" customFormat="1" ht="35.1" customHeight="1">
      <c r="A277" s="234">
        <v>275</v>
      </c>
      <c r="B277" s="235" t="s">
        <v>1948</v>
      </c>
      <c r="C277" s="238" t="s">
        <v>1949</v>
      </c>
      <c r="D277" s="248" t="s">
        <v>69</v>
      </c>
      <c r="E277" s="248" t="s">
        <v>1950</v>
      </c>
      <c r="F277" s="248" t="s">
        <v>1951</v>
      </c>
      <c r="G277" s="234">
        <v>2023</v>
      </c>
      <c r="H277" s="236">
        <v>7</v>
      </c>
      <c r="I277" s="153">
        <f t="shared" si="18"/>
        <v>0</v>
      </c>
      <c r="J277" s="229">
        <f t="shared" si="16"/>
        <v>0</v>
      </c>
      <c r="K277" s="155"/>
      <c r="L277" s="156"/>
      <c r="M277" s="230">
        <f t="shared" si="17"/>
        <v>0</v>
      </c>
      <c r="N277" s="158"/>
      <c r="O277" s="159"/>
      <c r="P277" s="157">
        <f t="shared" si="19"/>
        <v>0</v>
      </c>
      <c r="Q277" s="158"/>
      <c r="R277" s="160"/>
    </row>
    <row r="278" spans="1:18" s="6" customFormat="1" ht="35.1" customHeight="1">
      <c r="A278" s="234">
        <v>276</v>
      </c>
      <c r="B278" s="235" t="s">
        <v>1952</v>
      </c>
      <c r="C278" s="238" t="s">
        <v>1953</v>
      </c>
      <c r="D278" s="248" t="s">
        <v>1954</v>
      </c>
      <c r="E278" s="248" t="s">
        <v>1955</v>
      </c>
      <c r="F278" s="248" t="s">
        <v>1956</v>
      </c>
      <c r="G278" s="234">
        <v>2026</v>
      </c>
      <c r="H278" s="236">
        <v>450</v>
      </c>
      <c r="I278" s="153">
        <f t="shared" si="18"/>
        <v>0</v>
      </c>
      <c r="J278" s="229">
        <f t="shared" si="16"/>
        <v>0</v>
      </c>
      <c r="K278" s="155"/>
      <c r="L278" s="156"/>
      <c r="M278" s="230">
        <f t="shared" si="17"/>
        <v>0</v>
      </c>
      <c r="N278" s="158"/>
      <c r="O278" s="159"/>
      <c r="P278" s="157">
        <f t="shared" si="19"/>
        <v>0</v>
      </c>
      <c r="Q278" s="158"/>
      <c r="R278" s="160"/>
    </row>
    <row r="279" spans="1:18" s="6" customFormat="1" ht="35.1" customHeight="1">
      <c r="A279" s="234">
        <v>277</v>
      </c>
      <c r="B279" s="235" t="s">
        <v>1959</v>
      </c>
      <c r="C279" s="238" t="s">
        <v>1960</v>
      </c>
      <c r="D279" s="248" t="s">
        <v>10199</v>
      </c>
      <c r="E279" s="248" t="s">
        <v>797</v>
      </c>
      <c r="F279" s="248" t="s">
        <v>6411</v>
      </c>
      <c r="G279" s="234">
        <v>2022</v>
      </c>
      <c r="H279" s="236">
        <v>2442.94</v>
      </c>
      <c r="I279" s="153">
        <f t="shared" si="18"/>
        <v>0</v>
      </c>
      <c r="J279" s="229">
        <f t="shared" si="16"/>
        <v>0</v>
      </c>
      <c r="K279" s="155"/>
      <c r="L279" s="156"/>
      <c r="M279" s="230">
        <f t="shared" si="17"/>
        <v>0</v>
      </c>
      <c r="N279" s="158"/>
      <c r="O279" s="159"/>
      <c r="P279" s="157">
        <f t="shared" si="19"/>
        <v>0</v>
      </c>
      <c r="Q279" s="158"/>
      <c r="R279" s="160"/>
    </row>
    <row r="280" spans="1:18" s="6" customFormat="1" ht="35.1" customHeight="1">
      <c r="A280" s="234">
        <v>278</v>
      </c>
      <c r="B280" s="235" t="s">
        <v>4480</v>
      </c>
      <c r="C280" s="238" t="s">
        <v>4481</v>
      </c>
      <c r="D280" s="248" t="s">
        <v>10325</v>
      </c>
      <c r="E280" s="248" t="s">
        <v>797</v>
      </c>
      <c r="F280" s="248" t="s">
        <v>6412</v>
      </c>
      <c r="G280" s="234">
        <v>2024</v>
      </c>
      <c r="H280" s="236">
        <v>3858</v>
      </c>
      <c r="I280" s="153">
        <f t="shared" si="18"/>
        <v>0</v>
      </c>
      <c r="J280" s="229">
        <f t="shared" si="16"/>
        <v>0</v>
      </c>
      <c r="K280" s="155"/>
      <c r="L280" s="156"/>
      <c r="M280" s="230">
        <f t="shared" si="17"/>
        <v>0</v>
      </c>
      <c r="N280" s="158"/>
      <c r="O280" s="159"/>
      <c r="P280" s="157">
        <f t="shared" si="19"/>
        <v>0</v>
      </c>
      <c r="Q280" s="158"/>
      <c r="R280" s="160"/>
    </row>
    <row r="281" spans="1:18" s="6" customFormat="1" ht="35.1" customHeight="1">
      <c r="A281" s="234">
        <v>279</v>
      </c>
      <c r="B281" s="235" t="s">
        <v>1962</v>
      </c>
      <c r="C281" s="238" t="s">
        <v>746</v>
      </c>
      <c r="D281" s="248" t="s">
        <v>69</v>
      </c>
      <c r="E281" s="248" t="s">
        <v>797</v>
      </c>
      <c r="F281" s="248" t="s">
        <v>747</v>
      </c>
      <c r="G281" s="234">
        <v>2024</v>
      </c>
      <c r="H281" s="236">
        <v>6400</v>
      </c>
      <c r="I281" s="153">
        <f t="shared" si="18"/>
        <v>0</v>
      </c>
      <c r="J281" s="229">
        <f t="shared" si="16"/>
        <v>0</v>
      </c>
      <c r="K281" s="155"/>
      <c r="L281" s="156"/>
      <c r="M281" s="230">
        <f t="shared" si="17"/>
        <v>0</v>
      </c>
      <c r="N281" s="158"/>
      <c r="O281" s="159"/>
      <c r="P281" s="157">
        <f t="shared" si="19"/>
        <v>0</v>
      </c>
      <c r="Q281" s="158"/>
      <c r="R281" s="160"/>
    </row>
    <row r="282" spans="1:18" s="6" customFormat="1" ht="35.1" customHeight="1">
      <c r="A282" s="234">
        <v>280</v>
      </c>
      <c r="B282" s="235" t="s">
        <v>4482</v>
      </c>
      <c r="C282" s="238" t="s">
        <v>4483</v>
      </c>
      <c r="D282" s="248" t="s">
        <v>1963</v>
      </c>
      <c r="E282" s="248" t="s">
        <v>797</v>
      </c>
      <c r="F282" s="248" t="s">
        <v>1964</v>
      </c>
      <c r="G282" s="234">
        <v>2024</v>
      </c>
      <c r="H282" s="236">
        <v>1370</v>
      </c>
      <c r="I282" s="153">
        <f t="shared" si="18"/>
        <v>0</v>
      </c>
      <c r="J282" s="229">
        <f t="shared" si="16"/>
        <v>0</v>
      </c>
      <c r="K282" s="155"/>
      <c r="L282" s="156"/>
      <c r="M282" s="230">
        <f t="shared" si="17"/>
        <v>0</v>
      </c>
      <c r="N282" s="158"/>
      <c r="O282" s="159"/>
      <c r="P282" s="157">
        <f t="shared" si="19"/>
        <v>0</v>
      </c>
      <c r="Q282" s="158"/>
      <c r="R282" s="160"/>
    </row>
    <row r="283" spans="1:18" s="6" customFormat="1" ht="35.1" customHeight="1">
      <c r="A283" s="234">
        <v>281</v>
      </c>
      <c r="B283" s="235" t="s">
        <v>10326</v>
      </c>
      <c r="C283" s="238" t="s">
        <v>10327</v>
      </c>
      <c r="D283" s="248" t="s">
        <v>10322</v>
      </c>
      <c r="E283" s="248" t="s">
        <v>797</v>
      </c>
      <c r="F283" s="248" t="s">
        <v>10328</v>
      </c>
      <c r="G283" s="234">
        <v>2026</v>
      </c>
      <c r="H283" s="236">
        <v>2304</v>
      </c>
      <c r="I283" s="153">
        <f t="shared" si="18"/>
        <v>0</v>
      </c>
      <c r="J283" s="229">
        <f t="shared" si="16"/>
        <v>0</v>
      </c>
      <c r="K283" s="155"/>
      <c r="L283" s="156"/>
      <c r="M283" s="230">
        <f t="shared" si="17"/>
        <v>0</v>
      </c>
      <c r="N283" s="158"/>
      <c r="O283" s="159"/>
      <c r="P283" s="157">
        <f t="shared" si="19"/>
        <v>0</v>
      </c>
      <c r="Q283" s="158"/>
      <c r="R283" s="160"/>
    </row>
    <row r="284" spans="1:18" s="6" customFormat="1" ht="35.1" customHeight="1">
      <c r="A284" s="234">
        <v>282</v>
      </c>
      <c r="B284" s="235" t="s">
        <v>1957</v>
      </c>
      <c r="C284" s="238" t="s">
        <v>1958</v>
      </c>
      <c r="D284" s="248" t="s">
        <v>1983</v>
      </c>
      <c r="E284" s="248" t="s">
        <v>797</v>
      </c>
      <c r="F284" s="248" t="s">
        <v>6413</v>
      </c>
      <c r="G284" s="234">
        <v>2021</v>
      </c>
      <c r="H284" s="236">
        <v>4304</v>
      </c>
      <c r="I284" s="153">
        <f t="shared" si="18"/>
        <v>0</v>
      </c>
      <c r="J284" s="229">
        <f t="shared" si="16"/>
        <v>0</v>
      </c>
      <c r="K284" s="155"/>
      <c r="L284" s="156"/>
      <c r="M284" s="230">
        <f t="shared" si="17"/>
        <v>0</v>
      </c>
      <c r="N284" s="158"/>
      <c r="O284" s="159"/>
      <c r="P284" s="157">
        <f t="shared" si="19"/>
        <v>0</v>
      </c>
      <c r="Q284" s="158"/>
      <c r="R284" s="160"/>
    </row>
    <row r="285" spans="1:18" s="6" customFormat="1" ht="35.1" customHeight="1">
      <c r="A285" s="234">
        <v>283</v>
      </c>
      <c r="B285" s="235" t="s">
        <v>10329</v>
      </c>
      <c r="C285" s="238" t="s">
        <v>10330</v>
      </c>
      <c r="D285" s="248" t="s">
        <v>69</v>
      </c>
      <c r="E285" s="248" t="s">
        <v>797</v>
      </c>
      <c r="F285" s="248" t="s">
        <v>10331</v>
      </c>
      <c r="G285" s="234">
        <v>2026</v>
      </c>
      <c r="H285" s="236">
        <v>496</v>
      </c>
      <c r="I285" s="153">
        <f t="shared" si="18"/>
        <v>0</v>
      </c>
      <c r="J285" s="229">
        <f t="shared" si="16"/>
        <v>0</v>
      </c>
      <c r="K285" s="155"/>
      <c r="L285" s="156"/>
      <c r="M285" s="230">
        <f t="shared" si="17"/>
        <v>0</v>
      </c>
      <c r="N285" s="158"/>
      <c r="O285" s="159"/>
      <c r="P285" s="157">
        <f t="shared" si="19"/>
        <v>0</v>
      </c>
      <c r="Q285" s="158"/>
      <c r="R285" s="160"/>
    </row>
    <row r="286" spans="1:18" s="6" customFormat="1" ht="35.1" customHeight="1">
      <c r="A286" s="234">
        <v>284</v>
      </c>
      <c r="B286" s="235" t="s">
        <v>1965</v>
      </c>
      <c r="C286" s="238" t="s">
        <v>1966</v>
      </c>
      <c r="D286" s="248" t="s">
        <v>10332</v>
      </c>
      <c r="E286" s="248" t="s">
        <v>797</v>
      </c>
      <c r="F286" s="248" t="s">
        <v>6414</v>
      </c>
      <c r="G286" s="234">
        <v>2022</v>
      </c>
      <c r="H286" s="236">
        <v>6858.98</v>
      </c>
      <c r="I286" s="153">
        <f t="shared" si="18"/>
        <v>0</v>
      </c>
      <c r="J286" s="229">
        <f t="shared" si="16"/>
        <v>0</v>
      </c>
      <c r="K286" s="155"/>
      <c r="L286" s="156"/>
      <c r="M286" s="230">
        <f t="shared" si="17"/>
        <v>0</v>
      </c>
      <c r="N286" s="158"/>
      <c r="O286" s="159"/>
      <c r="P286" s="157">
        <f t="shared" si="19"/>
        <v>0</v>
      </c>
      <c r="Q286" s="158"/>
      <c r="R286" s="160"/>
    </row>
    <row r="287" spans="1:18" s="6" customFormat="1" ht="35.1" customHeight="1">
      <c r="A287" s="234">
        <v>285</v>
      </c>
      <c r="B287" s="235" t="s">
        <v>10333</v>
      </c>
      <c r="C287" s="238" t="s">
        <v>10334</v>
      </c>
      <c r="D287" s="248" t="s">
        <v>10335</v>
      </c>
      <c r="E287" s="248" t="s">
        <v>797</v>
      </c>
      <c r="F287" s="248" t="s">
        <v>10336</v>
      </c>
      <c r="G287" s="234">
        <v>2026</v>
      </c>
      <c r="H287" s="236">
        <v>3832</v>
      </c>
      <c r="I287" s="153">
        <f t="shared" si="18"/>
        <v>0</v>
      </c>
      <c r="J287" s="229">
        <f t="shared" si="16"/>
        <v>0</v>
      </c>
      <c r="K287" s="155"/>
      <c r="L287" s="156"/>
      <c r="M287" s="230">
        <f t="shared" si="17"/>
        <v>0</v>
      </c>
      <c r="N287" s="158"/>
      <c r="O287" s="159"/>
      <c r="P287" s="157">
        <f t="shared" si="19"/>
        <v>0</v>
      </c>
      <c r="Q287" s="158"/>
      <c r="R287" s="160"/>
    </row>
    <row r="288" spans="1:18" s="6" customFormat="1" ht="35.1" customHeight="1">
      <c r="A288" s="234">
        <v>286</v>
      </c>
      <c r="B288" s="235" t="s">
        <v>4484</v>
      </c>
      <c r="C288" s="238" t="s">
        <v>4485</v>
      </c>
      <c r="D288" s="248" t="s">
        <v>10193</v>
      </c>
      <c r="E288" s="248" t="s">
        <v>797</v>
      </c>
      <c r="F288" s="248" t="s">
        <v>1967</v>
      </c>
      <c r="G288" s="234">
        <v>2026</v>
      </c>
      <c r="H288" s="236">
        <v>3680</v>
      </c>
      <c r="I288" s="153">
        <f t="shared" si="18"/>
        <v>0</v>
      </c>
      <c r="J288" s="229">
        <f t="shared" si="16"/>
        <v>0</v>
      </c>
      <c r="K288" s="155"/>
      <c r="L288" s="156"/>
      <c r="M288" s="230">
        <f t="shared" si="17"/>
        <v>0</v>
      </c>
      <c r="N288" s="158"/>
      <c r="O288" s="159"/>
      <c r="P288" s="157">
        <f t="shared" si="19"/>
        <v>0</v>
      </c>
      <c r="Q288" s="158"/>
      <c r="R288" s="160"/>
    </row>
    <row r="289" spans="1:18" s="6" customFormat="1" ht="35.1" customHeight="1">
      <c r="A289" s="234">
        <v>287</v>
      </c>
      <c r="B289" s="235" t="s">
        <v>10337</v>
      </c>
      <c r="C289" s="238" t="s">
        <v>10338</v>
      </c>
      <c r="D289" s="248" t="s">
        <v>69</v>
      </c>
      <c r="E289" s="248" t="s">
        <v>797</v>
      </c>
      <c r="F289" s="248" t="s">
        <v>10339</v>
      </c>
      <c r="G289" s="234">
        <v>2026</v>
      </c>
      <c r="H289" s="236">
        <v>1744</v>
      </c>
      <c r="I289" s="153">
        <f t="shared" si="18"/>
        <v>0</v>
      </c>
      <c r="J289" s="229">
        <f t="shared" si="16"/>
        <v>0</v>
      </c>
      <c r="K289" s="155"/>
      <c r="L289" s="156"/>
      <c r="M289" s="230">
        <f t="shared" si="17"/>
        <v>0</v>
      </c>
      <c r="N289" s="158"/>
      <c r="O289" s="159"/>
      <c r="P289" s="157">
        <f t="shared" si="19"/>
        <v>0</v>
      </c>
      <c r="Q289" s="158"/>
      <c r="R289" s="160"/>
    </row>
    <row r="290" spans="1:18" s="6" customFormat="1" ht="35.1" customHeight="1">
      <c r="A290" s="234">
        <v>288</v>
      </c>
      <c r="B290" s="235" t="s">
        <v>10340</v>
      </c>
      <c r="C290" s="238" t="s">
        <v>10341</v>
      </c>
      <c r="D290" s="248" t="s">
        <v>10342</v>
      </c>
      <c r="E290" s="248" t="s">
        <v>797</v>
      </c>
      <c r="F290" s="248" t="s">
        <v>10343</v>
      </c>
      <c r="G290" s="234">
        <v>2026</v>
      </c>
      <c r="H290" s="236">
        <v>1064</v>
      </c>
      <c r="I290" s="153">
        <f t="shared" si="18"/>
        <v>0</v>
      </c>
      <c r="J290" s="229">
        <f t="shared" si="16"/>
        <v>0</v>
      </c>
      <c r="K290" s="155"/>
      <c r="L290" s="156"/>
      <c r="M290" s="230">
        <f t="shared" si="17"/>
        <v>0</v>
      </c>
      <c r="N290" s="158"/>
      <c r="O290" s="159"/>
      <c r="P290" s="157">
        <f t="shared" si="19"/>
        <v>0</v>
      </c>
      <c r="Q290" s="158"/>
      <c r="R290" s="160"/>
    </row>
    <row r="291" spans="1:18" s="6" customFormat="1" ht="35.1" customHeight="1">
      <c r="A291" s="234">
        <v>289</v>
      </c>
      <c r="B291" s="235" t="s">
        <v>10344</v>
      </c>
      <c r="C291" s="238" t="s">
        <v>10345</v>
      </c>
      <c r="D291" s="248" t="s">
        <v>10242</v>
      </c>
      <c r="E291" s="248" t="s">
        <v>797</v>
      </c>
      <c r="F291" s="248" t="s">
        <v>10346</v>
      </c>
      <c r="G291" s="234">
        <v>2026</v>
      </c>
      <c r="H291" s="236">
        <v>2944</v>
      </c>
      <c r="I291" s="153">
        <f t="shared" si="18"/>
        <v>0</v>
      </c>
      <c r="J291" s="229">
        <f t="shared" si="16"/>
        <v>0</v>
      </c>
      <c r="K291" s="155"/>
      <c r="L291" s="156"/>
      <c r="M291" s="230">
        <f t="shared" si="17"/>
        <v>0</v>
      </c>
      <c r="N291" s="158"/>
      <c r="O291" s="159"/>
      <c r="P291" s="157">
        <f t="shared" si="19"/>
        <v>0</v>
      </c>
      <c r="Q291" s="158"/>
      <c r="R291" s="160"/>
    </row>
    <row r="292" spans="1:18" s="6" customFormat="1" ht="35.1" customHeight="1">
      <c r="A292" s="234">
        <v>290</v>
      </c>
      <c r="B292" s="235" t="s">
        <v>10347</v>
      </c>
      <c r="C292" s="238" t="s">
        <v>10348</v>
      </c>
      <c r="D292" s="248" t="s">
        <v>69</v>
      </c>
      <c r="E292" s="248" t="s">
        <v>797</v>
      </c>
      <c r="F292" s="248" t="s">
        <v>10349</v>
      </c>
      <c r="G292" s="234">
        <v>2026</v>
      </c>
      <c r="H292" s="236">
        <v>1664</v>
      </c>
      <c r="I292" s="153">
        <f t="shared" si="18"/>
        <v>0</v>
      </c>
      <c r="J292" s="229">
        <f t="shared" si="16"/>
        <v>0</v>
      </c>
      <c r="K292" s="155"/>
      <c r="L292" s="156"/>
      <c r="M292" s="230">
        <f t="shared" si="17"/>
        <v>0</v>
      </c>
      <c r="N292" s="158"/>
      <c r="O292" s="159"/>
      <c r="P292" s="157">
        <f t="shared" si="19"/>
        <v>0</v>
      </c>
      <c r="Q292" s="158"/>
      <c r="R292" s="160"/>
    </row>
    <row r="293" spans="1:18" s="6" customFormat="1" ht="35.1" customHeight="1">
      <c r="A293" s="234">
        <v>291</v>
      </c>
      <c r="B293" s="235" t="s">
        <v>1968</v>
      </c>
      <c r="C293" s="238" t="s">
        <v>1969</v>
      </c>
      <c r="D293" s="248" t="s">
        <v>69</v>
      </c>
      <c r="E293" s="248" t="s">
        <v>797</v>
      </c>
      <c r="F293" s="248" t="s">
        <v>1970</v>
      </c>
      <c r="G293" s="234">
        <v>2024</v>
      </c>
      <c r="H293" s="236">
        <v>100</v>
      </c>
      <c r="I293" s="153">
        <f t="shared" si="18"/>
        <v>0</v>
      </c>
      <c r="J293" s="229">
        <f t="shared" si="16"/>
        <v>0</v>
      </c>
      <c r="K293" s="155"/>
      <c r="L293" s="156"/>
      <c r="M293" s="230">
        <f t="shared" si="17"/>
        <v>0</v>
      </c>
      <c r="N293" s="158"/>
      <c r="O293" s="159"/>
      <c r="P293" s="157">
        <f t="shared" si="19"/>
        <v>0</v>
      </c>
      <c r="Q293" s="158"/>
      <c r="R293" s="160"/>
    </row>
    <row r="294" spans="1:18" s="6" customFormat="1" ht="35.1" customHeight="1">
      <c r="A294" s="234">
        <v>292</v>
      </c>
      <c r="B294" s="235" t="s">
        <v>1971</v>
      </c>
      <c r="C294" s="238" t="s">
        <v>1972</v>
      </c>
      <c r="D294" s="248" t="s">
        <v>69</v>
      </c>
      <c r="E294" s="248" t="s">
        <v>797</v>
      </c>
      <c r="F294" s="248" t="s">
        <v>1973</v>
      </c>
      <c r="G294" s="234">
        <v>2023</v>
      </c>
      <c r="H294" s="236">
        <v>336</v>
      </c>
      <c r="I294" s="153">
        <f t="shared" si="18"/>
        <v>0</v>
      </c>
      <c r="J294" s="229">
        <f t="shared" si="16"/>
        <v>0</v>
      </c>
      <c r="K294" s="155"/>
      <c r="L294" s="156"/>
      <c r="M294" s="230">
        <f t="shared" si="17"/>
        <v>0</v>
      </c>
      <c r="N294" s="158"/>
      <c r="O294" s="159"/>
      <c r="P294" s="157">
        <f t="shared" si="19"/>
        <v>0</v>
      </c>
      <c r="Q294" s="158"/>
      <c r="R294" s="160"/>
    </row>
    <row r="295" spans="1:18" s="6" customFormat="1" ht="35.1" customHeight="1">
      <c r="A295" s="234">
        <v>293</v>
      </c>
      <c r="B295" s="235" t="s">
        <v>1961</v>
      </c>
      <c r="C295" s="238" t="s">
        <v>6415</v>
      </c>
      <c r="D295" s="248" t="s">
        <v>69</v>
      </c>
      <c r="E295" s="248" t="s">
        <v>5022</v>
      </c>
      <c r="F295" s="248" t="s">
        <v>6416</v>
      </c>
      <c r="G295" s="234">
        <v>2025</v>
      </c>
      <c r="H295" s="236">
        <v>900</v>
      </c>
      <c r="I295" s="153">
        <f t="shared" si="18"/>
        <v>0</v>
      </c>
      <c r="J295" s="229">
        <f t="shared" si="16"/>
        <v>0</v>
      </c>
      <c r="K295" s="155"/>
      <c r="L295" s="156"/>
      <c r="M295" s="230">
        <f t="shared" si="17"/>
        <v>0</v>
      </c>
      <c r="N295" s="158"/>
      <c r="O295" s="159"/>
      <c r="P295" s="157">
        <f t="shared" si="19"/>
        <v>0</v>
      </c>
      <c r="Q295" s="158"/>
      <c r="R295" s="160"/>
    </row>
    <row r="296" spans="1:18" s="6" customFormat="1" ht="35.1" customHeight="1">
      <c r="A296" s="234">
        <v>294</v>
      </c>
      <c r="B296" s="235" t="s">
        <v>10350</v>
      </c>
      <c r="C296" s="238" t="s">
        <v>10351</v>
      </c>
      <c r="D296" s="248" t="s">
        <v>10186</v>
      </c>
      <c r="E296" s="248" t="s">
        <v>5022</v>
      </c>
      <c r="F296" s="248" t="s">
        <v>10352</v>
      </c>
      <c r="G296" s="234">
        <v>2026</v>
      </c>
      <c r="H296" s="236">
        <v>1984</v>
      </c>
      <c r="I296" s="153">
        <f t="shared" si="18"/>
        <v>0</v>
      </c>
      <c r="J296" s="229">
        <f t="shared" si="16"/>
        <v>0</v>
      </c>
      <c r="K296" s="155"/>
      <c r="L296" s="156"/>
      <c r="M296" s="230">
        <f t="shared" si="17"/>
        <v>0</v>
      </c>
      <c r="N296" s="158"/>
      <c r="O296" s="159"/>
      <c r="P296" s="157">
        <f t="shared" si="19"/>
        <v>0</v>
      </c>
      <c r="Q296" s="158"/>
      <c r="R296" s="160"/>
    </row>
    <row r="297" spans="1:18" s="6" customFormat="1" ht="35.1" customHeight="1">
      <c r="A297" s="234">
        <v>295</v>
      </c>
      <c r="B297" s="235" t="s">
        <v>10353</v>
      </c>
      <c r="C297" s="238" t="s">
        <v>10354</v>
      </c>
      <c r="D297" s="248" t="s">
        <v>69</v>
      </c>
      <c r="E297" s="248" t="s">
        <v>5022</v>
      </c>
      <c r="F297" s="248" t="s">
        <v>10355</v>
      </c>
      <c r="G297" s="234">
        <v>2026</v>
      </c>
      <c r="H297" s="236">
        <v>17254</v>
      </c>
      <c r="I297" s="153">
        <f t="shared" si="18"/>
        <v>0</v>
      </c>
      <c r="J297" s="229">
        <f t="shared" si="16"/>
        <v>0</v>
      </c>
      <c r="K297" s="155"/>
      <c r="L297" s="156"/>
      <c r="M297" s="230">
        <f t="shared" si="17"/>
        <v>0</v>
      </c>
      <c r="N297" s="158"/>
      <c r="O297" s="159"/>
      <c r="P297" s="157">
        <f t="shared" si="19"/>
        <v>0</v>
      </c>
      <c r="Q297" s="158"/>
      <c r="R297" s="160"/>
    </row>
    <row r="298" spans="1:18" s="6" customFormat="1" ht="35.1" customHeight="1">
      <c r="A298" s="234">
        <v>296</v>
      </c>
      <c r="B298" s="235" t="s">
        <v>1974</v>
      </c>
      <c r="C298" s="238" t="s">
        <v>1975</v>
      </c>
      <c r="D298" s="248" t="s">
        <v>69</v>
      </c>
      <c r="E298" s="248" t="s">
        <v>1976</v>
      </c>
      <c r="F298" s="248" t="s">
        <v>1977</v>
      </c>
      <c r="G298" s="234">
        <v>2025</v>
      </c>
      <c r="H298" s="236">
        <v>148.35</v>
      </c>
      <c r="I298" s="153">
        <f t="shared" si="18"/>
        <v>0</v>
      </c>
      <c r="J298" s="229">
        <f t="shared" si="16"/>
        <v>0</v>
      </c>
      <c r="K298" s="155"/>
      <c r="L298" s="156"/>
      <c r="M298" s="230">
        <f t="shared" si="17"/>
        <v>0</v>
      </c>
      <c r="N298" s="158"/>
      <c r="O298" s="159"/>
      <c r="P298" s="157">
        <f t="shared" si="19"/>
        <v>0</v>
      </c>
      <c r="Q298" s="158"/>
      <c r="R298" s="160"/>
    </row>
    <row r="299" spans="1:18" s="6" customFormat="1" ht="35.1" customHeight="1">
      <c r="A299" s="234">
        <v>297</v>
      </c>
      <c r="B299" s="235" t="s">
        <v>1978</v>
      </c>
      <c r="C299" s="238" t="s">
        <v>1979</v>
      </c>
      <c r="D299" s="248" t="s">
        <v>69</v>
      </c>
      <c r="E299" s="248" t="s">
        <v>6417</v>
      </c>
      <c r="F299" s="248" t="s">
        <v>1980</v>
      </c>
      <c r="G299" s="234">
        <v>2022</v>
      </c>
      <c r="H299" s="236">
        <v>50541</v>
      </c>
      <c r="I299" s="153">
        <f t="shared" si="18"/>
        <v>0</v>
      </c>
      <c r="J299" s="229">
        <f t="shared" si="16"/>
        <v>0</v>
      </c>
      <c r="K299" s="155"/>
      <c r="L299" s="156"/>
      <c r="M299" s="230">
        <f t="shared" si="17"/>
        <v>0</v>
      </c>
      <c r="N299" s="158"/>
      <c r="O299" s="159"/>
      <c r="P299" s="157">
        <f t="shared" si="19"/>
        <v>0</v>
      </c>
      <c r="Q299" s="158"/>
      <c r="R299" s="160"/>
    </row>
    <row r="300" spans="1:18" s="6" customFormat="1" ht="35.1" customHeight="1">
      <c r="A300" s="234">
        <v>298</v>
      </c>
      <c r="B300" s="235" t="s">
        <v>1981</v>
      </c>
      <c r="C300" s="238" t="s">
        <v>1982</v>
      </c>
      <c r="D300" s="248" t="s">
        <v>1983</v>
      </c>
      <c r="E300" s="248" t="s">
        <v>6417</v>
      </c>
      <c r="F300" s="248" t="s">
        <v>6418</v>
      </c>
      <c r="G300" s="234">
        <v>2024</v>
      </c>
      <c r="H300" s="236">
        <v>2060</v>
      </c>
      <c r="I300" s="153">
        <f t="shared" si="18"/>
        <v>0</v>
      </c>
      <c r="J300" s="229">
        <f t="shared" si="16"/>
        <v>0</v>
      </c>
      <c r="K300" s="155"/>
      <c r="L300" s="156"/>
      <c r="M300" s="230">
        <f t="shared" si="17"/>
        <v>0</v>
      </c>
      <c r="N300" s="158"/>
      <c r="O300" s="159"/>
      <c r="P300" s="157">
        <f t="shared" si="19"/>
        <v>0</v>
      </c>
      <c r="Q300" s="158"/>
      <c r="R300" s="160"/>
    </row>
    <row r="301" spans="1:18" s="6" customFormat="1" ht="35.1" customHeight="1">
      <c r="A301" s="234">
        <v>299</v>
      </c>
      <c r="B301" s="235" t="s">
        <v>4486</v>
      </c>
      <c r="C301" s="238" t="s">
        <v>4487</v>
      </c>
      <c r="D301" s="248" t="s">
        <v>1983</v>
      </c>
      <c r="E301" s="248" t="s">
        <v>6417</v>
      </c>
      <c r="F301" s="248" t="s">
        <v>6419</v>
      </c>
      <c r="G301" s="234">
        <v>2024</v>
      </c>
      <c r="H301" s="236">
        <v>2060</v>
      </c>
      <c r="I301" s="153">
        <f t="shared" si="18"/>
        <v>0</v>
      </c>
      <c r="J301" s="229">
        <f t="shared" si="16"/>
        <v>0</v>
      </c>
      <c r="K301" s="155"/>
      <c r="L301" s="156"/>
      <c r="M301" s="230">
        <f t="shared" si="17"/>
        <v>0</v>
      </c>
      <c r="N301" s="158"/>
      <c r="O301" s="159"/>
      <c r="P301" s="157">
        <f t="shared" si="19"/>
        <v>0</v>
      </c>
      <c r="Q301" s="158"/>
      <c r="R301" s="160"/>
    </row>
    <row r="302" spans="1:18" s="6" customFormat="1" ht="35.1" customHeight="1">
      <c r="A302" s="234">
        <v>300</v>
      </c>
      <c r="B302" s="235" t="s">
        <v>6420</v>
      </c>
      <c r="C302" s="238" t="s">
        <v>6421</v>
      </c>
      <c r="D302" s="248" t="s">
        <v>158</v>
      </c>
      <c r="E302" s="248" t="s">
        <v>6417</v>
      </c>
      <c r="F302" s="248" t="s">
        <v>6422</v>
      </c>
      <c r="G302" s="234">
        <v>2025</v>
      </c>
      <c r="H302" s="236">
        <v>1086</v>
      </c>
      <c r="I302" s="153">
        <f t="shared" si="18"/>
        <v>0</v>
      </c>
      <c r="J302" s="229">
        <f t="shared" si="16"/>
        <v>0</v>
      </c>
      <c r="K302" s="155"/>
      <c r="L302" s="156"/>
      <c r="M302" s="230">
        <f t="shared" si="17"/>
        <v>0</v>
      </c>
      <c r="N302" s="158"/>
      <c r="O302" s="159"/>
      <c r="P302" s="157">
        <f t="shared" si="19"/>
        <v>0</v>
      </c>
      <c r="Q302" s="158"/>
      <c r="R302" s="160"/>
    </row>
    <row r="303" spans="1:18" s="6" customFormat="1" ht="35.1" customHeight="1">
      <c r="A303" s="234">
        <v>301</v>
      </c>
      <c r="B303" s="235" t="s">
        <v>191</v>
      </c>
      <c r="C303" s="238" t="s">
        <v>4488</v>
      </c>
      <c r="D303" s="248" t="s">
        <v>1983</v>
      </c>
      <c r="E303" s="248" t="s">
        <v>6417</v>
      </c>
      <c r="F303" s="248" t="s">
        <v>6423</v>
      </c>
      <c r="G303" s="234">
        <v>2023</v>
      </c>
      <c r="H303" s="236">
        <v>2172</v>
      </c>
      <c r="I303" s="153">
        <f t="shared" si="18"/>
        <v>0</v>
      </c>
      <c r="J303" s="229">
        <f t="shared" si="16"/>
        <v>0</v>
      </c>
      <c r="K303" s="155"/>
      <c r="L303" s="156"/>
      <c r="M303" s="230">
        <f t="shared" si="17"/>
        <v>0</v>
      </c>
      <c r="N303" s="158"/>
      <c r="O303" s="159"/>
      <c r="P303" s="157">
        <f t="shared" si="19"/>
        <v>0</v>
      </c>
      <c r="Q303" s="158"/>
      <c r="R303" s="160"/>
    </row>
    <row r="304" spans="1:18" s="6" customFormat="1" ht="35.1" customHeight="1">
      <c r="A304" s="234">
        <v>302</v>
      </c>
      <c r="B304" s="235" t="s">
        <v>10356</v>
      </c>
      <c r="C304" s="238" t="s">
        <v>10357</v>
      </c>
      <c r="D304" s="248" t="s">
        <v>69</v>
      </c>
      <c r="E304" s="248" t="s">
        <v>6417</v>
      </c>
      <c r="F304" s="248" t="s">
        <v>10358</v>
      </c>
      <c r="G304" s="234">
        <v>2026</v>
      </c>
      <c r="H304" s="236">
        <v>7833</v>
      </c>
      <c r="I304" s="153">
        <f t="shared" si="18"/>
        <v>0</v>
      </c>
      <c r="J304" s="229">
        <f t="shared" si="16"/>
        <v>0</v>
      </c>
      <c r="K304" s="155"/>
      <c r="L304" s="156"/>
      <c r="M304" s="230">
        <f t="shared" si="17"/>
        <v>0</v>
      </c>
      <c r="N304" s="158"/>
      <c r="O304" s="159"/>
      <c r="P304" s="157">
        <f t="shared" si="19"/>
        <v>0</v>
      </c>
      <c r="Q304" s="158"/>
      <c r="R304" s="160"/>
    </row>
    <row r="305" spans="1:18" s="6" customFormat="1" ht="35.1" customHeight="1">
      <c r="A305" s="234">
        <v>303</v>
      </c>
      <c r="B305" s="235" t="s">
        <v>6424</v>
      </c>
      <c r="C305" s="238" t="s">
        <v>6425</v>
      </c>
      <c r="D305" s="248" t="s">
        <v>155</v>
      </c>
      <c r="E305" s="248" t="s">
        <v>6417</v>
      </c>
      <c r="F305" s="248" t="s">
        <v>6426</v>
      </c>
      <c r="G305" s="234">
        <v>2026</v>
      </c>
      <c r="H305" s="236">
        <v>6722</v>
      </c>
      <c r="I305" s="153">
        <f t="shared" si="18"/>
        <v>0</v>
      </c>
      <c r="J305" s="229">
        <f t="shared" si="16"/>
        <v>0</v>
      </c>
      <c r="K305" s="155"/>
      <c r="L305" s="156"/>
      <c r="M305" s="230">
        <f t="shared" si="17"/>
        <v>0</v>
      </c>
      <c r="N305" s="158"/>
      <c r="O305" s="159"/>
      <c r="P305" s="157">
        <f t="shared" si="19"/>
        <v>0</v>
      </c>
      <c r="Q305" s="158"/>
      <c r="R305" s="160"/>
    </row>
    <row r="306" spans="1:18" s="6" customFormat="1" ht="35.1" customHeight="1">
      <c r="A306" s="234">
        <v>304</v>
      </c>
      <c r="B306" s="235" t="s">
        <v>6427</v>
      </c>
      <c r="C306" s="238" t="s">
        <v>6428</v>
      </c>
      <c r="D306" s="248" t="s">
        <v>6429</v>
      </c>
      <c r="E306" s="248" t="s">
        <v>6417</v>
      </c>
      <c r="F306" s="248" t="s">
        <v>6430</v>
      </c>
      <c r="G306" s="234">
        <v>2025</v>
      </c>
      <c r="H306" s="236">
        <v>1994</v>
      </c>
      <c r="I306" s="153">
        <f t="shared" si="18"/>
        <v>0</v>
      </c>
      <c r="J306" s="229">
        <f t="shared" si="16"/>
        <v>0</v>
      </c>
      <c r="K306" s="155"/>
      <c r="L306" s="156"/>
      <c r="M306" s="230">
        <f t="shared" si="17"/>
        <v>0</v>
      </c>
      <c r="N306" s="158"/>
      <c r="O306" s="159"/>
      <c r="P306" s="157">
        <f t="shared" si="19"/>
        <v>0</v>
      </c>
      <c r="Q306" s="158"/>
      <c r="R306" s="160"/>
    </row>
    <row r="307" spans="1:18" s="6" customFormat="1" ht="35.1" customHeight="1">
      <c r="A307" s="234">
        <v>305</v>
      </c>
      <c r="B307" s="235" t="s">
        <v>6431</v>
      </c>
      <c r="C307" s="238" t="s">
        <v>6432</v>
      </c>
      <c r="D307" s="248" t="s">
        <v>6429</v>
      </c>
      <c r="E307" s="248" t="s">
        <v>6417</v>
      </c>
      <c r="F307" s="248" t="s">
        <v>6433</v>
      </c>
      <c r="G307" s="234">
        <v>2025</v>
      </c>
      <c r="H307" s="236">
        <v>2350</v>
      </c>
      <c r="I307" s="153">
        <f t="shared" si="18"/>
        <v>0</v>
      </c>
      <c r="J307" s="229">
        <f t="shared" si="16"/>
        <v>0</v>
      </c>
      <c r="K307" s="155"/>
      <c r="L307" s="156"/>
      <c r="M307" s="230">
        <f t="shared" si="17"/>
        <v>0</v>
      </c>
      <c r="N307" s="158"/>
      <c r="O307" s="159"/>
      <c r="P307" s="157">
        <f t="shared" si="19"/>
        <v>0</v>
      </c>
      <c r="Q307" s="158"/>
      <c r="R307" s="160"/>
    </row>
    <row r="308" spans="1:18" s="6" customFormat="1" ht="35.1" customHeight="1">
      <c r="A308" s="234">
        <v>306</v>
      </c>
      <c r="B308" s="235" t="s">
        <v>6434</v>
      </c>
      <c r="C308" s="238" t="s">
        <v>6435</v>
      </c>
      <c r="D308" s="248" t="s">
        <v>6429</v>
      </c>
      <c r="E308" s="248" t="s">
        <v>6417</v>
      </c>
      <c r="F308" s="248" t="s">
        <v>6436</v>
      </c>
      <c r="G308" s="234">
        <v>2025</v>
      </c>
      <c r="H308" s="236">
        <v>2582</v>
      </c>
      <c r="I308" s="153">
        <f t="shared" si="18"/>
        <v>0</v>
      </c>
      <c r="J308" s="229">
        <f t="shared" si="16"/>
        <v>0</v>
      </c>
      <c r="K308" s="155"/>
      <c r="L308" s="156"/>
      <c r="M308" s="230">
        <f t="shared" si="17"/>
        <v>0</v>
      </c>
      <c r="N308" s="158"/>
      <c r="O308" s="159"/>
      <c r="P308" s="157">
        <f t="shared" si="19"/>
        <v>0</v>
      </c>
      <c r="Q308" s="158"/>
      <c r="R308" s="160"/>
    </row>
    <row r="309" spans="1:18" s="6" customFormat="1" ht="35.1" customHeight="1">
      <c r="A309" s="234">
        <v>307</v>
      </c>
      <c r="B309" s="235" t="s">
        <v>192</v>
      </c>
      <c r="C309" s="238" t="s">
        <v>6437</v>
      </c>
      <c r="D309" s="248" t="s">
        <v>193</v>
      </c>
      <c r="E309" s="248" t="s">
        <v>6417</v>
      </c>
      <c r="F309" s="248" t="s">
        <v>6438</v>
      </c>
      <c r="G309" s="234">
        <v>2025</v>
      </c>
      <c r="H309" s="236">
        <v>359</v>
      </c>
      <c r="I309" s="153">
        <f t="shared" si="18"/>
        <v>0</v>
      </c>
      <c r="J309" s="229">
        <f t="shared" si="16"/>
        <v>0</v>
      </c>
      <c r="K309" s="155"/>
      <c r="L309" s="156"/>
      <c r="M309" s="230">
        <f t="shared" si="17"/>
        <v>0</v>
      </c>
      <c r="N309" s="158"/>
      <c r="O309" s="159"/>
      <c r="P309" s="157">
        <f t="shared" si="19"/>
        <v>0</v>
      </c>
      <c r="Q309" s="158"/>
      <c r="R309" s="160"/>
    </row>
    <row r="310" spans="1:18" s="6" customFormat="1" ht="35.1" customHeight="1">
      <c r="A310" s="234">
        <v>308</v>
      </c>
      <c r="B310" s="235" t="s">
        <v>6439</v>
      </c>
      <c r="C310" s="238" t="s">
        <v>6440</v>
      </c>
      <c r="D310" s="248" t="s">
        <v>10192</v>
      </c>
      <c r="E310" s="248" t="s">
        <v>6441</v>
      </c>
      <c r="F310" s="248" t="s">
        <v>6442</v>
      </c>
      <c r="G310" s="234">
        <v>2025</v>
      </c>
      <c r="H310" s="236">
        <v>220</v>
      </c>
      <c r="I310" s="153">
        <f t="shared" si="18"/>
        <v>0</v>
      </c>
      <c r="J310" s="229">
        <f t="shared" si="16"/>
        <v>0</v>
      </c>
      <c r="K310" s="155"/>
      <c r="L310" s="156"/>
      <c r="M310" s="230">
        <f t="shared" si="17"/>
        <v>0</v>
      </c>
      <c r="N310" s="158"/>
      <c r="O310" s="159"/>
      <c r="P310" s="157">
        <f t="shared" si="19"/>
        <v>0</v>
      </c>
      <c r="Q310" s="158"/>
      <c r="R310" s="160"/>
    </row>
    <row r="311" spans="1:18" s="6" customFormat="1" ht="35.1" customHeight="1">
      <c r="A311" s="234">
        <v>309</v>
      </c>
      <c r="B311" s="235" t="s">
        <v>1984</v>
      </c>
      <c r="C311" s="238" t="s">
        <v>1985</v>
      </c>
      <c r="D311" s="248" t="s">
        <v>69</v>
      </c>
      <c r="E311" s="248" t="s">
        <v>6443</v>
      </c>
      <c r="F311" s="248" t="s">
        <v>1986</v>
      </c>
      <c r="G311" s="234">
        <v>2020</v>
      </c>
      <c r="H311" s="236">
        <v>4197</v>
      </c>
      <c r="I311" s="153">
        <f t="shared" si="18"/>
        <v>0</v>
      </c>
      <c r="J311" s="229">
        <f t="shared" si="16"/>
        <v>0</v>
      </c>
      <c r="K311" s="155"/>
      <c r="L311" s="156"/>
      <c r="M311" s="230">
        <f t="shared" si="17"/>
        <v>0</v>
      </c>
      <c r="N311" s="158"/>
      <c r="O311" s="159"/>
      <c r="P311" s="157">
        <f t="shared" si="19"/>
        <v>0</v>
      </c>
      <c r="Q311" s="158"/>
      <c r="R311" s="160"/>
    </row>
    <row r="312" spans="1:18" s="6" customFormat="1" ht="35.1" customHeight="1">
      <c r="A312" s="234">
        <v>310</v>
      </c>
      <c r="B312" s="235" t="s">
        <v>4489</v>
      </c>
      <c r="C312" s="238" t="s">
        <v>4490</v>
      </c>
      <c r="D312" s="248" t="s">
        <v>6313</v>
      </c>
      <c r="E312" s="248" t="s">
        <v>954</v>
      </c>
      <c r="F312" s="248" t="s">
        <v>6444</v>
      </c>
      <c r="G312" s="234">
        <v>2025</v>
      </c>
      <c r="H312" s="236">
        <v>1235</v>
      </c>
      <c r="I312" s="153">
        <f t="shared" si="18"/>
        <v>0</v>
      </c>
      <c r="J312" s="229">
        <f t="shared" si="16"/>
        <v>0</v>
      </c>
      <c r="K312" s="155"/>
      <c r="L312" s="156"/>
      <c r="M312" s="230">
        <f t="shared" si="17"/>
        <v>0</v>
      </c>
      <c r="N312" s="158"/>
      <c r="O312" s="159"/>
      <c r="P312" s="157">
        <f t="shared" si="19"/>
        <v>0</v>
      </c>
      <c r="Q312" s="158"/>
      <c r="R312" s="160"/>
    </row>
    <row r="313" spans="1:18" s="6" customFormat="1" ht="35.1" customHeight="1">
      <c r="A313" s="234">
        <v>311</v>
      </c>
      <c r="B313" s="235" t="s">
        <v>748</v>
      </c>
      <c r="C313" s="238" t="s">
        <v>4491</v>
      </c>
      <c r="D313" s="248" t="s">
        <v>356</v>
      </c>
      <c r="E313" s="248" t="s">
        <v>954</v>
      </c>
      <c r="F313" s="248" t="s">
        <v>6447</v>
      </c>
      <c r="G313" s="234">
        <v>2023</v>
      </c>
      <c r="H313" s="236">
        <v>2090</v>
      </c>
      <c r="I313" s="153">
        <f t="shared" si="18"/>
        <v>0</v>
      </c>
      <c r="J313" s="229">
        <f t="shared" si="16"/>
        <v>0</v>
      </c>
      <c r="K313" s="155"/>
      <c r="L313" s="156"/>
      <c r="M313" s="230">
        <f t="shared" si="17"/>
        <v>0</v>
      </c>
      <c r="N313" s="158"/>
      <c r="O313" s="159"/>
      <c r="P313" s="157">
        <f t="shared" si="19"/>
        <v>0</v>
      </c>
      <c r="Q313" s="158"/>
      <c r="R313" s="160"/>
    </row>
    <row r="314" spans="1:18" s="6" customFormat="1" ht="35.1" customHeight="1">
      <c r="A314" s="234">
        <v>312</v>
      </c>
      <c r="B314" s="235" t="s">
        <v>153</v>
      </c>
      <c r="C314" s="238" t="s">
        <v>953</v>
      </c>
      <c r="D314" s="248" t="s">
        <v>81</v>
      </c>
      <c r="E314" s="248" t="s">
        <v>954</v>
      </c>
      <c r="F314" s="248" t="s">
        <v>6445</v>
      </c>
      <c r="G314" s="234">
        <v>2025</v>
      </c>
      <c r="H314" s="236">
        <v>1050</v>
      </c>
      <c r="I314" s="153">
        <f t="shared" si="18"/>
        <v>0</v>
      </c>
      <c r="J314" s="229">
        <f t="shared" si="16"/>
        <v>0</v>
      </c>
      <c r="K314" s="155"/>
      <c r="L314" s="156"/>
      <c r="M314" s="230">
        <f t="shared" si="17"/>
        <v>0</v>
      </c>
      <c r="N314" s="158"/>
      <c r="O314" s="159"/>
      <c r="P314" s="157">
        <f t="shared" si="19"/>
        <v>0</v>
      </c>
      <c r="Q314" s="158"/>
      <c r="R314" s="160"/>
    </row>
    <row r="315" spans="1:18" s="6" customFormat="1" ht="35.1" customHeight="1">
      <c r="A315" s="234">
        <v>313</v>
      </c>
      <c r="B315" s="235" t="s">
        <v>1987</v>
      </c>
      <c r="C315" s="238" t="s">
        <v>1988</v>
      </c>
      <c r="D315" s="248" t="s">
        <v>356</v>
      </c>
      <c r="E315" s="248" t="s">
        <v>954</v>
      </c>
      <c r="F315" s="248" t="s">
        <v>6446</v>
      </c>
      <c r="G315" s="234">
        <v>2025</v>
      </c>
      <c r="H315" s="236">
        <v>2950</v>
      </c>
      <c r="I315" s="153">
        <f t="shared" si="18"/>
        <v>0</v>
      </c>
      <c r="J315" s="229">
        <f t="shared" si="16"/>
        <v>0</v>
      </c>
      <c r="K315" s="155"/>
      <c r="L315" s="156"/>
      <c r="M315" s="230">
        <f t="shared" si="17"/>
        <v>0</v>
      </c>
      <c r="N315" s="158"/>
      <c r="O315" s="159"/>
      <c r="P315" s="157">
        <f t="shared" si="19"/>
        <v>0</v>
      </c>
      <c r="Q315" s="158"/>
      <c r="R315" s="160"/>
    </row>
    <row r="316" spans="1:18" s="6" customFormat="1" ht="35.1" customHeight="1">
      <c r="A316" s="234">
        <v>314</v>
      </c>
      <c r="B316" s="235" t="s">
        <v>6448</v>
      </c>
      <c r="C316" s="238" t="s">
        <v>10359</v>
      </c>
      <c r="D316" s="248" t="s">
        <v>70</v>
      </c>
      <c r="E316" s="248" t="s">
        <v>6449</v>
      </c>
      <c r="F316" s="248" t="s">
        <v>6450</v>
      </c>
      <c r="G316" s="234">
        <v>2025</v>
      </c>
      <c r="H316" s="236">
        <v>2560</v>
      </c>
      <c r="I316" s="153">
        <f t="shared" si="18"/>
        <v>0</v>
      </c>
      <c r="J316" s="229">
        <f t="shared" si="16"/>
        <v>0</v>
      </c>
      <c r="K316" s="155"/>
      <c r="L316" s="156"/>
      <c r="M316" s="230">
        <f t="shared" si="17"/>
        <v>0</v>
      </c>
      <c r="N316" s="158"/>
      <c r="O316" s="159"/>
      <c r="P316" s="157">
        <f t="shared" si="19"/>
        <v>0</v>
      </c>
      <c r="Q316" s="158"/>
      <c r="R316" s="160"/>
    </row>
    <row r="317" spans="1:18" s="6" customFormat="1" ht="35.1" customHeight="1">
      <c r="A317" s="234">
        <v>315</v>
      </c>
      <c r="B317" s="235" t="s">
        <v>6451</v>
      </c>
      <c r="C317" s="238" t="s">
        <v>6452</v>
      </c>
      <c r="D317" s="248" t="s">
        <v>10360</v>
      </c>
      <c r="E317" s="248" t="s">
        <v>6453</v>
      </c>
      <c r="F317" s="248" t="s">
        <v>6454</v>
      </c>
      <c r="G317" s="234">
        <v>2023</v>
      </c>
      <c r="H317" s="236">
        <v>1286</v>
      </c>
      <c r="I317" s="153">
        <f t="shared" si="18"/>
        <v>0</v>
      </c>
      <c r="J317" s="229">
        <f t="shared" si="16"/>
        <v>0</v>
      </c>
      <c r="K317" s="155"/>
      <c r="L317" s="156"/>
      <c r="M317" s="230">
        <f t="shared" si="17"/>
        <v>0</v>
      </c>
      <c r="N317" s="158"/>
      <c r="O317" s="159"/>
      <c r="P317" s="157">
        <f t="shared" si="19"/>
        <v>0</v>
      </c>
      <c r="Q317" s="158"/>
      <c r="R317" s="160"/>
    </row>
    <row r="318" spans="1:18" s="6" customFormat="1" ht="35.1" customHeight="1">
      <c r="A318" s="234">
        <v>316</v>
      </c>
      <c r="B318" s="235" t="s">
        <v>956</v>
      </c>
      <c r="C318" s="238" t="s">
        <v>957</v>
      </c>
      <c r="D318" s="248" t="s">
        <v>958</v>
      </c>
      <c r="E318" s="248" t="s">
        <v>955</v>
      </c>
      <c r="F318" s="248" t="s">
        <v>6455</v>
      </c>
      <c r="G318" s="234">
        <v>2021</v>
      </c>
      <c r="H318" s="236">
        <v>872</v>
      </c>
      <c r="I318" s="153">
        <f t="shared" si="18"/>
        <v>0</v>
      </c>
      <c r="J318" s="229">
        <f t="shared" si="16"/>
        <v>0</v>
      </c>
      <c r="K318" s="155"/>
      <c r="L318" s="156"/>
      <c r="M318" s="230">
        <f t="shared" si="17"/>
        <v>0</v>
      </c>
      <c r="N318" s="158"/>
      <c r="O318" s="159"/>
      <c r="P318" s="157">
        <f t="shared" si="19"/>
        <v>0</v>
      </c>
      <c r="Q318" s="158"/>
      <c r="R318" s="160"/>
    </row>
    <row r="319" spans="1:18" s="6" customFormat="1" ht="35.1" customHeight="1">
      <c r="A319" s="234">
        <v>317</v>
      </c>
      <c r="B319" s="235" t="s">
        <v>6456</v>
      </c>
      <c r="C319" s="238" t="s">
        <v>6457</v>
      </c>
      <c r="D319" s="248" t="s">
        <v>6458</v>
      </c>
      <c r="E319" s="248" t="s">
        <v>955</v>
      </c>
      <c r="F319" s="248" t="s">
        <v>6459</v>
      </c>
      <c r="G319" s="234">
        <v>2025</v>
      </c>
      <c r="H319" s="236">
        <v>9400</v>
      </c>
      <c r="I319" s="153">
        <f t="shared" si="18"/>
        <v>0</v>
      </c>
      <c r="J319" s="229">
        <f t="shared" si="16"/>
        <v>0</v>
      </c>
      <c r="K319" s="155"/>
      <c r="L319" s="156"/>
      <c r="M319" s="230">
        <f t="shared" si="17"/>
        <v>0</v>
      </c>
      <c r="N319" s="158"/>
      <c r="O319" s="159"/>
      <c r="P319" s="157">
        <f t="shared" si="19"/>
        <v>0</v>
      </c>
      <c r="Q319" s="158"/>
      <c r="R319" s="160"/>
    </row>
    <row r="320" spans="1:18" s="6" customFormat="1" ht="35.1" customHeight="1">
      <c r="A320" s="234">
        <v>318</v>
      </c>
      <c r="B320" s="235" t="s">
        <v>959</v>
      </c>
      <c r="C320" s="238" t="s">
        <v>960</v>
      </c>
      <c r="D320" s="248" t="s">
        <v>961</v>
      </c>
      <c r="E320" s="248" t="s">
        <v>962</v>
      </c>
      <c r="F320" s="248" t="s">
        <v>6460</v>
      </c>
      <c r="G320" s="234">
        <v>2021</v>
      </c>
      <c r="H320" s="236">
        <v>833</v>
      </c>
      <c r="I320" s="153">
        <f t="shared" si="18"/>
        <v>0</v>
      </c>
      <c r="J320" s="229">
        <f t="shared" si="16"/>
        <v>0</v>
      </c>
      <c r="K320" s="155"/>
      <c r="L320" s="156"/>
      <c r="M320" s="230">
        <f t="shared" si="17"/>
        <v>0</v>
      </c>
      <c r="N320" s="158"/>
      <c r="O320" s="159"/>
      <c r="P320" s="157">
        <f t="shared" si="19"/>
        <v>0</v>
      </c>
      <c r="Q320" s="158"/>
      <c r="R320" s="160"/>
    </row>
    <row r="321" spans="1:18" s="6" customFormat="1" ht="35.1" customHeight="1">
      <c r="A321" s="234">
        <v>319</v>
      </c>
      <c r="B321" s="235" t="s">
        <v>6461</v>
      </c>
      <c r="C321" s="238" t="s">
        <v>6462</v>
      </c>
      <c r="D321" s="248" t="s">
        <v>6463</v>
      </c>
      <c r="E321" s="248" t="s">
        <v>1991</v>
      </c>
      <c r="F321" s="248" t="s">
        <v>6464</v>
      </c>
      <c r="G321" s="234">
        <v>2025</v>
      </c>
      <c r="H321" s="236">
        <v>700</v>
      </c>
      <c r="I321" s="153">
        <f t="shared" si="18"/>
        <v>0</v>
      </c>
      <c r="J321" s="229">
        <f t="shared" si="16"/>
        <v>0</v>
      </c>
      <c r="K321" s="155"/>
      <c r="L321" s="156"/>
      <c r="M321" s="230">
        <f t="shared" si="17"/>
        <v>0</v>
      </c>
      <c r="N321" s="158"/>
      <c r="O321" s="159"/>
      <c r="P321" s="157">
        <f t="shared" si="19"/>
        <v>0</v>
      </c>
      <c r="Q321" s="158"/>
      <c r="R321" s="160"/>
    </row>
    <row r="322" spans="1:18" s="6" customFormat="1" ht="35.1" customHeight="1">
      <c r="A322" s="234">
        <v>320</v>
      </c>
      <c r="B322" s="235" t="s">
        <v>1989</v>
      </c>
      <c r="C322" s="238" t="s">
        <v>1990</v>
      </c>
      <c r="D322" s="248" t="s">
        <v>10242</v>
      </c>
      <c r="E322" s="248" t="s">
        <v>1991</v>
      </c>
      <c r="F322" s="248" t="s">
        <v>6465</v>
      </c>
      <c r="G322" s="234">
        <v>2020</v>
      </c>
      <c r="H322" s="236">
        <v>1200</v>
      </c>
      <c r="I322" s="153">
        <f t="shared" si="18"/>
        <v>0</v>
      </c>
      <c r="J322" s="229">
        <f t="shared" si="16"/>
        <v>0</v>
      </c>
      <c r="K322" s="155"/>
      <c r="L322" s="156"/>
      <c r="M322" s="230">
        <f t="shared" si="17"/>
        <v>0</v>
      </c>
      <c r="N322" s="158"/>
      <c r="O322" s="159"/>
      <c r="P322" s="157">
        <f t="shared" si="19"/>
        <v>0</v>
      </c>
      <c r="Q322" s="158"/>
      <c r="R322" s="160"/>
    </row>
    <row r="323" spans="1:18" s="6" customFormat="1" ht="35.1" customHeight="1">
      <c r="A323" s="234">
        <v>321</v>
      </c>
      <c r="B323" s="235" t="s">
        <v>1992</v>
      </c>
      <c r="C323" s="238" t="s">
        <v>1993</v>
      </c>
      <c r="D323" s="248" t="s">
        <v>10361</v>
      </c>
      <c r="E323" s="248" t="s">
        <v>1994</v>
      </c>
      <c r="F323" s="248" t="s">
        <v>6466</v>
      </c>
      <c r="G323" s="234">
        <v>2024</v>
      </c>
      <c r="H323" s="236">
        <v>1438.86</v>
      </c>
      <c r="I323" s="153">
        <f t="shared" si="18"/>
        <v>0</v>
      </c>
      <c r="J323" s="229">
        <f t="shared" ref="J323:J386" si="20">H323*I323</f>
        <v>0</v>
      </c>
      <c r="K323" s="155"/>
      <c r="L323" s="156"/>
      <c r="M323" s="230">
        <f t="shared" ref="M323:M386" si="21">L323*H323</f>
        <v>0</v>
      </c>
      <c r="N323" s="158"/>
      <c r="O323" s="159"/>
      <c r="P323" s="157">
        <f t="shared" si="19"/>
        <v>0</v>
      </c>
      <c r="Q323" s="158"/>
      <c r="R323" s="160"/>
    </row>
    <row r="324" spans="1:18" s="6" customFormat="1" ht="35.1" customHeight="1">
      <c r="A324" s="234">
        <v>322</v>
      </c>
      <c r="B324" s="235" t="s">
        <v>1995</v>
      </c>
      <c r="C324" s="238" t="s">
        <v>1996</v>
      </c>
      <c r="D324" s="248" t="s">
        <v>10361</v>
      </c>
      <c r="E324" s="248" t="s">
        <v>1994</v>
      </c>
      <c r="F324" s="248" t="s">
        <v>6467</v>
      </c>
      <c r="G324" s="234">
        <v>2022</v>
      </c>
      <c r="H324" s="236">
        <v>3254.9</v>
      </c>
      <c r="I324" s="153">
        <f t="shared" ref="I324:I387" si="22">O324+L324</f>
        <v>0</v>
      </c>
      <c r="J324" s="229">
        <f t="shared" si="20"/>
        <v>0</v>
      </c>
      <c r="K324" s="155"/>
      <c r="L324" s="156"/>
      <c r="M324" s="230">
        <f t="shared" si="21"/>
        <v>0</v>
      </c>
      <c r="N324" s="158"/>
      <c r="O324" s="159"/>
      <c r="P324" s="157">
        <f t="shared" ref="P324:P387" si="23">O324*H324</f>
        <v>0</v>
      </c>
      <c r="Q324" s="158"/>
      <c r="R324" s="160"/>
    </row>
    <row r="325" spans="1:18" s="6" customFormat="1" ht="35.1" customHeight="1">
      <c r="A325" s="234">
        <v>323</v>
      </c>
      <c r="B325" s="235" t="s">
        <v>1997</v>
      </c>
      <c r="C325" s="238" t="s">
        <v>1998</v>
      </c>
      <c r="D325" s="248" t="s">
        <v>10323</v>
      </c>
      <c r="E325" s="248" t="s">
        <v>1994</v>
      </c>
      <c r="F325" s="248" t="s">
        <v>6468</v>
      </c>
      <c r="G325" s="234">
        <v>2022</v>
      </c>
      <c r="H325" s="236">
        <v>6147.11</v>
      </c>
      <c r="I325" s="153">
        <f t="shared" si="22"/>
        <v>0</v>
      </c>
      <c r="J325" s="229">
        <f t="shared" si="20"/>
        <v>0</v>
      </c>
      <c r="K325" s="155"/>
      <c r="L325" s="156"/>
      <c r="M325" s="230">
        <f t="shared" si="21"/>
        <v>0</v>
      </c>
      <c r="N325" s="158"/>
      <c r="O325" s="159"/>
      <c r="P325" s="157">
        <f t="shared" si="23"/>
        <v>0</v>
      </c>
      <c r="Q325" s="158"/>
      <c r="R325" s="160"/>
    </row>
    <row r="326" spans="1:18" s="6" customFormat="1" ht="35.1" customHeight="1">
      <c r="A326" s="234">
        <v>324</v>
      </c>
      <c r="B326" s="235" t="s">
        <v>965</v>
      </c>
      <c r="C326" s="238" t="s">
        <v>966</v>
      </c>
      <c r="D326" s="248" t="s">
        <v>69</v>
      </c>
      <c r="E326" s="248" t="s">
        <v>967</v>
      </c>
      <c r="F326" s="248" t="s">
        <v>968</v>
      </c>
      <c r="G326" s="234">
        <v>2021</v>
      </c>
      <c r="H326" s="236">
        <v>48555</v>
      </c>
      <c r="I326" s="153">
        <f t="shared" si="22"/>
        <v>0</v>
      </c>
      <c r="J326" s="229">
        <f t="shared" si="20"/>
        <v>0</v>
      </c>
      <c r="K326" s="155"/>
      <c r="L326" s="156"/>
      <c r="M326" s="230">
        <f t="shared" si="21"/>
        <v>0</v>
      </c>
      <c r="N326" s="158"/>
      <c r="O326" s="159"/>
      <c r="P326" s="157">
        <f t="shared" si="23"/>
        <v>0</v>
      </c>
      <c r="Q326" s="158"/>
      <c r="R326" s="160"/>
    </row>
    <row r="327" spans="1:18" s="6" customFormat="1" ht="35.1" customHeight="1">
      <c r="A327" s="234">
        <v>325</v>
      </c>
      <c r="B327" s="235" t="s">
        <v>969</v>
      </c>
      <c r="C327" s="238" t="s">
        <v>970</v>
      </c>
      <c r="D327" s="248" t="s">
        <v>6076</v>
      </c>
      <c r="E327" s="248" t="s">
        <v>967</v>
      </c>
      <c r="F327" s="248" t="s">
        <v>6469</v>
      </c>
      <c r="G327" s="234">
        <v>2021</v>
      </c>
      <c r="H327" s="236">
        <v>18063</v>
      </c>
      <c r="I327" s="153">
        <f t="shared" si="22"/>
        <v>0</v>
      </c>
      <c r="J327" s="229">
        <f t="shared" si="20"/>
        <v>0</v>
      </c>
      <c r="K327" s="155"/>
      <c r="L327" s="156"/>
      <c r="M327" s="230">
        <f t="shared" si="21"/>
        <v>0</v>
      </c>
      <c r="N327" s="158"/>
      <c r="O327" s="159"/>
      <c r="P327" s="157">
        <f t="shared" si="23"/>
        <v>0</v>
      </c>
      <c r="Q327" s="158"/>
      <c r="R327" s="160"/>
    </row>
    <row r="328" spans="1:18" s="6" customFormat="1" ht="35.1" customHeight="1">
      <c r="A328" s="234">
        <v>326</v>
      </c>
      <c r="B328" s="235" t="s">
        <v>10362</v>
      </c>
      <c r="C328" s="238" t="s">
        <v>10363</v>
      </c>
      <c r="D328" s="248" t="s">
        <v>10364</v>
      </c>
      <c r="E328" s="248" t="s">
        <v>10365</v>
      </c>
      <c r="F328" s="248" t="s">
        <v>10366</v>
      </c>
      <c r="G328" s="234">
        <v>2026</v>
      </c>
      <c r="H328" s="236">
        <v>1520</v>
      </c>
      <c r="I328" s="153">
        <f t="shared" si="22"/>
        <v>0</v>
      </c>
      <c r="J328" s="229">
        <f t="shared" si="20"/>
        <v>0</v>
      </c>
      <c r="K328" s="155"/>
      <c r="L328" s="156"/>
      <c r="M328" s="230">
        <f t="shared" si="21"/>
        <v>0</v>
      </c>
      <c r="N328" s="158"/>
      <c r="O328" s="159"/>
      <c r="P328" s="157">
        <f t="shared" si="23"/>
        <v>0</v>
      </c>
      <c r="Q328" s="158"/>
      <c r="R328" s="160"/>
    </row>
    <row r="329" spans="1:18" s="6" customFormat="1" ht="35.1" customHeight="1">
      <c r="A329" s="234">
        <v>327</v>
      </c>
      <c r="B329" s="235" t="s">
        <v>10367</v>
      </c>
      <c r="C329" s="238" t="s">
        <v>10368</v>
      </c>
      <c r="D329" s="248" t="s">
        <v>10364</v>
      </c>
      <c r="E329" s="248" t="s">
        <v>10365</v>
      </c>
      <c r="F329" s="248" t="s">
        <v>10369</v>
      </c>
      <c r="G329" s="234">
        <v>2026</v>
      </c>
      <c r="H329" s="236">
        <v>1248</v>
      </c>
      <c r="I329" s="153">
        <f t="shared" si="22"/>
        <v>0</v>
      </c>
      <c r="J329" s="229">
        <f t="shared" si="20"/>
        <v>0</v>
      </c>
      <c r="K329" s="155"/>
      <c r="L329" s="156"/>
      <c r="M329" s="230">
        <f t="shared" si="21"/>
        <v>0</v>
      </c>
      <c r="N329" s="158"/>
      <c r="O329" s="159"/>
      <c r="P329" s="157">
        <f t="shared" si="23"/>
        <v>0</v>
      </c>
      <c r="Q329" s="158"/>
      <c r="R329" s="160"/>
    </row>
    <row r="330" spans="1:18" s="6" customFormat="1" ht="35.1" customHeight="1">
      <c r="A330" s="234">
        <v>328</v>
      </c>
      <c r="B330" s="235" t="s">
        <v>10370</v>
      </c>
      <c r="C330" s="238" t="s">
        <v>10371</v>
      </c>
      <c r="D330" s="248" t="s">
        <v>10372</v>
      </c>
      <c r="E330" s="248" t="s">
        <v>10365</v>
      </c>
      <c r="F330" s="248" t="s">
        <v>10373</v>
      </c>
      <c r="G330" s="234">
        <v>2026</v>
      </c>
      <c r="H330" s="236">
        <v>2080</v>
      </c>
      <c r="I330" s="153">
        <f t="shared" si="22"/>
        <v>0</v>
      </c>
      <c r="J330" s="229">
        <f t="shared" si="20"/>
        <v>0</v>
      </c>
      <c r="K330" s="155"/>
      <c r="L330" s="156"/>
      <c r="M330" s="230">
        <f t="shared" si="21"/>
        <v>0</v>
      </c>
      <c r="N330" s="158"/>
      <c r="O330" s="159"/>
      <c r="P330" s="157">
        <f t="shared" si="23"/>
        <v>0</v>
      </c>
      <c r="Q330" s="158"/>
      <c r="R330" s="160"/>
    </row>
    <row r="331" spans="1:18" s="6" customFormat="1" ht="35.1" customHeight="1">
      <c r="A331" s="234">
        <v>329</v>
      </c>
      <c r="B331" s="235" t="s">
        <v>4492</v>
      </c>
      <c r="C331" s="238" t="s">
        <v>4493</v>
      </c>
      <c r="D331" s="248" t="s">
        <v>10228</v>
      </c>
      <c r="E331" s="248" t="s">
        <v>4494</v>
      </c>
      <c r="F331" s="248" t="s">
        <v>4495</v>
      </c>
      <c r="G331" s="234">
        <v>2024</v>
      </c>
      <c r="H331" s="236">
        <v>5025.88</v>
      </c>
      <c r="I331" s="153">
        <f t="shared" si="22"/>
        <v>0</v>
      </c>
      <c r="J331" s="229">
        <f t="shared" si="20"/>
        <v>0</v>
      </c>
      <c r="K331" s="155"/>
      <c r="L331" s="156"/>
      <c r="M331" s="230">
        <f t="shared" si="21"/>
        <v>0</v>
      </c>
      <c r="N331" s="158"/>
      <c r="O331" s="159"/>
      <c r="P331" s="157">
        <f t="shared" si="23"/>
        <v>0</v>
      </c>
      <c r="Q331" s="158"/>
      <c r="R331" s="160"/>
    </row>
    <row r="332" spans="1:18" s="6" customFormat="1" ht="35.1" customHeight="1">
      <c r="A332" s="234">
        <v>330</v>
      </c>
      <c r="B332" s="235" t="s">
        <v>10374</v>
      </c>
      <c r="C332" s="238" t="s">
        <v>10375</v>
      </c>
      <c r="D332" s="248" t="s">
        <v>10376</v>
      </c>
      <c r="E332" s="248" t="s">
        <v>10377</v>
      </c>
      <c r="F332" s="248" t="s">
        <v>10378</v>
      </c>
      <c r="G332" s="234">
        <v>2026</v>
      </c>
      <c r="H332" s="236">
        <v>509</v>
      </c>
      <c r="I332" s="153">
        <f t="shared" si="22"/>
        <v>0</v>
      </c>
      <c r="J332" s="229">
        <f t="shared" si="20"/>
        <v>0</v>
      </c>
      <c r="K332" s="155"/>
      <c r="L332" s="156"/>
      <c r="M332" s="230">
        <f t="shared" si="21"/>
        <v>0</v>
      </c>
      <c r="N332" s="158"/>
      <c r="O332" s="159"/>
      <c r="P332" s="157">
        <f t="shared" si="23"/>
        <v>0</v>
      </c>
      <c r="Q332" s="158"/>
      <c r="R332" s="160"/>
    </row>
    <row r="333" spans="1:18" s="6" customFormat="1" ht="35.1" customHeight="1">
      <c r="A333" s="234">
        <v>331</v>
      </c>
      <c r="B333" s="235" t="s">
        <v>972</v>
      </c>
      <c r="C333" s="238" t="s">
        <v>973</v>
      </c>
      <c r="D333" s="248" t="s">
        <v>164</v>
      </c>
      <c r="E333" s="248" t="s">
        <v>2001</v>
      </c>
      <c r="F333" s="248" t="s">
        <v>6470</v>
      </c>
      <c r="G333" s="234">
        <v>2021</v>
      </c>
      <c r="H333" s="236">
        <v>884</v>
      </c>
      <c r="I333" s="153">
        <f t="shared" si="22"/>
        <v>0</v>
      </c>
      <c r="J333" s="229">
        <f t="shared" si="20"/>
        <v>0</v>
      </c>
      <c r="K333" s="155"/>
      <c r="L333" s="156"/>
      <c r="M333" s="230">
        <f t="shared" si="21"/>
        <v>0</v>
      </c>
      <c r="N333" s="158"/>
      <c r="O333" s="159"/>
      <c r="P333" s="157">
        <f t="shared" si="23"/>
        <v>0</v>
      </c>
      <c r="Q333" s="158"/>
      <c r="R333" s="160"/>
    </row>
    <row r="334" spans="1:18" s="6" customFormat="1" ht="35.1" customHeight="1">
      <c r="A334" s="234">
        <v>332</v>
      </c>
      <c r="B334" s="235" t="s">
        <v>1999</v>
      </c>
      <c r="C334" s="238" t="s">
        <v>2000</v>
      </c>
      <c r="D334" s="248" t="s">
        <v>69</v>
      </c>
      <c r="E334" s="248" t="s">
        <v>2001</v>
      </c>
      <c r="F334" s="248" t="s">
        <v>2002</v>
      </c>
      <c r="G334" s="234">
        <v>2020</v>
      </c>
      <c r="H334" s="236">
        <v>804.53</v>
      </c>
      <c r="I334" s="153">
        <f t="shared" si="22"/>
        <v>0</v>
      </c>
      <c r="J334" s="229">
        <f t="shared" si="20"/>
        <v>0</v>
      </c>
      <c r="K334" s="155"/>
      <c r="L334" s="156"/>
      <c r="M334" s="230">
        <f t="shared" si="21"/>
        <v>0</v>
      </c>
      <c r="N334" s="158"/>
      <c r="O334" s="159"/>
      <c r="P334" s="157">
        <f t="shared" si="23"/>
        <v>0</v>
      </c>
      <c r="Q334" s="158"/>
      <c r="R334" s="160"/>
    </row>
    <row r="335" spans="1:18" s="6" customFormat="1" ht="35.1" customHeight="1">
      <c r="A335" s="234">
        <v>333</v>
      </c>
      <c r="B335" s="235" t="s">
        <v>10379</v>
      </c>
      <c r="C335" s="238" t="s">
        <v>10380</v>
      </c>
      <c r="D335" s="248" t="s">
        <v>69</v>
      </c>
      <c r="E335" s="248" t="s">
        <v>2001</v>
      </c>
      <c r="F335" s="248" t="s">
        <v>10381</v>
      </c>
      <c r="G335" s="234">
        <v>2026</v>
      </c>
      <c r="H335" s="236">
        <v>1443</v>
      </c>
      <c r="I335" s="153">
        <f t="shared" si="22"/>
        <v>0</v>
      </c>
      <c r="J335" s="229">
        <f t="shared" si="20"/>
        <v>0</v>
      </c>
      <c r="K335" s="155"/>
      <c r="L335" s="156"/>
      <c r="M335" s="230">
        <f t="shared" si="21"/>
        <v>0</v>
      </c>
      <c r="N335" s="158"/>
      <c r="O335" s="159"/>
      <c r="P335" s="157">
        <f t="shared" si="23"/>
        <v>0</v>
      </c>
      <c r="Q335" s="158"/>
      <c r="R335" s="160"/>
    </row>
    <row r="336" spans="1:18" s="6" customFormat="1" ht="35.1" customHeight="1">
      <c r="A336" s="234">
        <v>334</v>
      </c>
      <c r="B336" s="235" t="s">
        <v>974</v>
      </c>
      <c r="C336" s="238" t="s">
        <v>194</v>
      </c>
      <c r="D336" s="248" t="s">
        <v>69</v>
      </c>
      <c r="E336" s="248" t="s">
        <v>2001</v>
      </c>
      <c r="F336" s="248" t="s">
        <v>6471</v>
      </c>
      <c r="G336" s="234">
        <v>2021</v>
      </c>
      <c r="H336" s="236">
        <v>5106</v>
      </c>
      <c r="I336" s="153">
        <f t="shared" si="22"/>
        <v>0</v>
      </c>
      <c r="J336" s="229">
        <f t="shared" si="20"/>
        <v>0</v>
      </c>
      <c r="K336" s="155"/>
      <c r="L336" s="156"/>
      <c r="M336" s="230">
        <f t="shared" si="21"/>
        <v>0</v>
      </c>
      <c r="N336" s="158"/>
      <c r="O336" s="159"/>
      <c r="P336" s="157">
        <f t="shared" si="23"/>
        <v>0</v>
      </c>
      <c r="Q336" s="158"/>
      <c r="R336" s="160"/>
    </row>
    <row r="337" spans="1:18" s="6" customFormat="1" ht="35.1" customHeight="1">
      <c r="A337" s="234">
        <v>335</v>
      </c>
      <c r="B337" s="235" t="s">
        <v>10382</v>
      </c>
      <c r="C337" s="238" t="s">
        <v>10383</v>
      </c>
      <c r="D337" s="248" t="s">
        <v>69</v>
      </c>
      <c r="E337" s="248" t="s">
        <v>10384</v>
      </c>
      <c r="F337" s="248" t="s">
        <v>10385</v>
      </c>
      <c r="G337" s="234">
        <v>2026</v>
      </c>
      <c r="H337" s="236">
        <v>10368</v>
      </c>
      <c r="I337" s="153">
        <f t="shared" si="22"/>
        <v>0</v>
      </c>
      <c r="J337" s="229">
        <f t="shared" si="20"/>
        <v>0</v>
      </c>
      <c r="K337" s="155"/>
      <c r="L337" s="156"/>
      <c r="M337" s="230">
        <f t="shared" si="21"/>
        <v>0</v>
      </c>
      <c r="N337" s="158"/>
      <c r="O337" s="159"/>
      <c r="P337" s="157">
        <f t="shared" si="23"/>
        <v>0</v>
      </c>
      <c r="Q337" s="158"/>
      <c r="R337" s="160"/>
    </row>
    <row r="338" spans="1:18" s="6" customFormat="1" ht="35.1" customHeight="1">
      <c r="A338" s="234">
        <v>336</v>
      </c>
      <c r="B338" s="235" t="s">
        <v>6472</v>
      </c>
      <c r="C338" s="238" t="s">
        <v>6473</v>
      </c>
      <c r="D338" s="248" t="s">
        <v>69</v>
      </c>
      <c r="E338" s="248" t="s">
        <v>6474</v>
      </c>
      <c r="F338" s="248" t="s">
        <v>6475</v>
      </c>
      <c r="G338" s="234">
        <v>2025</v>
      </c>
      <c r="H338" s="236">
        <v>3252.48</v>
      </c>
      <c r="I338" s="153">
        <f t="shared" si="22"/>
        <v>0</v>
      </c>
      <c r="J338" s="229">
        <f t="shared" si="20"/>
        <v>0</v>
      </c>
      <c r="K338" s="155"/>
      <c r="L338" s="156"/>
      <c r="M338" s="230">
        <f t="shared" si="21"/>
        <v>0</v>
      </c>
      <c r="N338" s="158"/>
      <c r="O338" s="159"/>
      <c r="P338" s="157">
        <f t="shared" si="23"/>
        <v>0</v>
      </c>
      <c r="Q338" s="158"/>
      <c r="R338" s="160"/>
    </row>
    <row r="339" spans="1:18" s="6" customFormat="1" ht="35.1" customHeight="1">
      <c r="A339" s="234">
        <v>337</v>
      </c>
      <c r="B339" s="235" t="s">
        <v>978</v>
      </c>
      <c r="C339" s="238" t="s">
        <v>979</v>
      </c>
      <c r="D339" s="248" t="s">
        <v>69</v>
      </c>
      <c r="E339" s="248" t="s">
        <v>749</v>
      </c>
      <c r="F339" s="248" t="s">
        <v>980</v>
      </c>
      <c r="G339" s="234">
        <v>2021</v>
      </c>
      <c r="H339" s="236">
        <v>2640</v>
      </c>
      <c r="I339" s="153">
        <f t="shared" si="22"/>
        <v>0</v>
      </c>
      <c r="J339" s="229">
        <f t="shared" si="20"/>
        <v>0</v>
      </c>
      <c r="K339" s="155"/>
      <c r="L339" s="156"/>
      <c r="M339" s="230">
        <f t="shared" si="21"/>
        <v>0</v>
      </c>
      <c r="N339" s="158"/>
      <c r="O339" s="159"/>
      <c r="P339" s="157">
        <f t="shared" si="23"/>
        <v>0</v>
      </c>
      <c r="Q339" s="158"/>
      <c r="R339" s="160"/>
    </row>
    <row r="340" spans="1:18" s="6" customFormat="1" ht="35.1" customHeight="1">
      <c r="A340" s="234">
        <v>338</v>
      </c>
      <c r="B340" s="235" t="s">
        <v>2009</v>
      </c>
      <c r="C340" s="238" t="s">
        <v>2010</v>
      </c>
      <c r="D340" s="248" t="s">
        <v>10386</v>
      </c>
      <c r="E340" s="248" t="s">
        <v>2011</v>
      </c>
      <c r="F340" s="248" t="s">
        <v>2012</v>
      </c>
      <c r="G340" s="234">
        <v>2022</v>
      </c>
      <c r="H340" s="236">
        <v>1100</v>
      </c>
      <c r="I340" s="153">
        <f t="shared" si="22"/>
        <v>0</v>
      </c>
      <c r="J340" s="229">
        <f t="shared" si="20"/>
        <v>0</v>
      </c>
      <c r="K340" s="155"/>
      <c r="L340" s="156"/>
      <c r="M340" s="230">
        <f t="shared" si="21"/>
        <v>0</v>
      </c>
      <c r="N340" s="158"/>
      <c r="O340" s="159"/>
      <c r="P340" s="157">
        <f t="shared" si="23"/>
        <v>0</v>
      </c>
      <c r="Q340" s="158"/>
      <c r="R340" s="160"/>
    </row>
    <row r="341" spans="1:18" s="6" customFormat="1" ht="35.1" customHeight="1">
      <c r="A341" s="234">
        <v>339</v>
      </c>
      <c r="B341" s="235" t="s">
        <v>6476</v>
      </c>
      <c r="C341" s="238" t="s">
        <v>6477</v>
      </c>
      <c r="D341" s="248" t="s">
        <v>10387</v>
      </c>
      <c r="E341" s="248" t="s">
        <v>2011</v>
      </c>
      <c r="F341" s="248" t="s">
        <v>6478</v>
      </c>
      <c r="G341" s="234">
        <v>2025</v>
      </c>
      <c r="H341" s="236">
        <v>555</v>
      </c>
      <c r="I341" s="153">
        <f t="shared" si="22"/>
        <v>0</v>
      </c>
      <c r="J341" s="229">
        <f t="shared" si="20"/>
        <v>0</v>
      </c>
      <c r="K341" s="155"/>
      <c r="L341" s="156"/>
      <c r="M341" s="230">
        <f t="shared" si="21"/>
        <v>0</v>
      </c>
      <c r="N341" s="158"/>
      <c r="O341" s="159"/>
      <c r="P341" s="157">
        <f t="shared" si="23"/>
        <v>0</v>
      </c>
      <c r="Q341" s="158"/>
      <c r="R341" s="160"/>
    </row>
    <row r="342" spans="1:18" s="6" customFormat="1" ht="35.1" customHeight="1">
      <c r="A342" s="234">
        <v>340</v>
      </c>
      <c r="B342" s="235" t="s">
        <v>6479</v>
      </c>
      <c r="C342" s="238" t="s">
        <v>6480</v>
      </c>
      <c r="D342" s="248" t="s">
        <v>1828</v>
      </c>
      <c r="E342" s="248" t="s">
        <v>2011</v>
      </c>
      <c r="F342" s="248" t="s">
        <v>6481</v>
      </c>
      <c r="G342" s="234">
        <v>2025</v>
      </c>
      <c r="H342" s="236">
        <v>879</v>
      </c>
      <c r="I342" s="153">
        <f t="shared" si="22"/>
        <v>0</v>
      </c>
      <c r="J342" s="229">
        <f t="shared" si="20"/>
        <v>0</v>
      </c>
      <c r="K342" s="155"/>
      <c r="L342" s="156"/>
      <c r="M342" s="230">
        <f t="shared" si="21"/>
        <v>0</v>
      </c>
      <c r="N342" s="158"/>
      <c r="O342" s="159"/>
      <c r="P342" s="157">
        <f t="shared" si="23"/>
        <v>0</v>
      </c>
      <c r="Q342" s="158"/>
      <c r="R342" s="160"/>
    </row>
    <row r="343" spans="1:18" s="6" customFormat="1" ht="35.1" customHeight="1">
      <c r="A343" s="234">
        <v>341</v>
      </c>
      <c r="B343" s="235" t="s">
        <v>6482</v>
      </c>
      <c r="C343" s="238" t="s">
        <v>6483</v>
      </c>
      <c r="D343" s="248" t="s">
        <v>1963</v>
      </c>
      <c r="E343" s="248" t="s">
        <v>2011</v>
      </c>
      <c r="F343" s="248" t="s">
        <v>6111</v>
      </c>
      <c r="G343" s="234">
        <v>2025</v>
      </c>
      <c r="H343" s="236">
        <v>1202</v>
      </c>
      <c r="I343" s="153">
        <f t="shared" si="22"/>
        <v>0</v>
      </c>
      <c r="J343" s="229">
        <f t="shared" si="20"/>
        <v>0</v>
      </c>
      <c r="K343" s="155"/>
      <c r="L343" s="156"/>
      <c r="M343" s="230">
        <f t="shared" si="21"/>
        <v>0</v>
      </c>
      <c r="N343" s="158"/>
      <c r="O343" s="159"/>
      <c r="P343" s="157">
        <f t="shared" si="23"/>
        <v>0</v>
      </c>
      <c r="Q343" s="158"/>
      <c r="R343" s="160"/>
    </row>
    <row r="344" spans="1:18" s="6" customFormat="1" ht="35.1" customHeight="1">
      <c r="A344" s="234">
        <v>342</v>
      </c>
      <c r="B344" s="235" t="s">
        <v>6484</v>
      </c>
      <c r="C344" s="238" t="s">
        <v>6485</v>
      </c>
      <c r="D344" s="248" t="s">
        <v>69</v>
      </c>
      <c r="E344" s="248" t="s">
        <v>2011</v>
      </c>
      <c r="F344" s="248" t="s">
        <v>6486</v>
      </c>
      <c r="G344" s="234">
        <v>2025</v>
      </c>
      <c r="H344" s="236">
        <v>145.38</v>
      </c>
      <c r="I344" s="153">
        <f t="shared" si="22"/>
        <v>0</v>
      </c>
      <c r="J344" s="229">
        <f t="shared" si="20"/>
        <v>0</v>
      </c>
      <c r="K344" s="155"/>
      <c r="L344" s="156"/>
      <c r="M344" s="230">
        <f t="shared" si="21"/>
        <v>0</v>
      </c>
      <c r="N344" s="158"/>
      <c r="O344" s="159"/>
      <c r="P344" s="157">
        <f t="shared" si="23"/>
        <v>0</v>
      </c>
      <c r="Q344" s="158"/>
      <c r="R344" s="160"/>
    </row>
    <row r="345" spans="1:18" s="6" customFormat="1" ht="35.1" customHeight="1">
      <c r="A345" s="234">
        <v>343</v>
      </c>
      <c r="B345" s="235" t="s">
        <v>4496</v>
      </c>
      <c r="C345" s="238" t="s">
        <v>4497</v>
      </c>
      <c r="D345" s="248" t="s">
        <v>69</v>
      </c>
      <c r="E345" s="248" t="s">
        <v>2011</v>
      </c>
      <c r="F345" s="248" t="s">
        <v>4498</v>
      </c>
      <c r="G345" s="234">
        <v>2025</v>
      </c>
      <c r="H345" s="236">
        <v>123</v>
      </c>
      <c r="I345" s="153">
        <f t="shared" si="22"/>
        <v>0</v>
      </c>
      <c r="J345" s="229">
        <f t="shared" si="20"/>
        <v>0</v>
      </c>
      <c r="K345" s="155"/>
      <c r="L345" s="156"/>
      <c r="M345" s="230">
        <f t="shared" si="21"/>
        <v>0</v>
      </c>
      <c r="N345" s="158"/>
      <c r="O345" s="159"/>
      <c r="P345" s="157">
        <f t="shared" si="23"/>
        <v>0</v>
      </c>
      <c r="Q345" s="158"/>
      <c r="R345" s="160"/>
    </row>
    <row r="346" spans="1:18" s="6" customFormat="1" ht="35.1" customHeight="1">
      <c r="A346" s="234">
        <v>344</v>
      </c>
      <c r="B346" s="235" t="s">
        <v>4499</v>
      </c>
      <c r="C346" s="238" t="s">
        <v>4500</v>
      </c>
      <c r="D346" s="248" t="s">
        <v>69</v>
      </c>
      <c r="E346" s="248" t="s">
        <v>2011</v>
      </c>
      <c r="F346" s="248" t="s">
        <v>4501</v>
      </c>
      <c r="G346" s="234">
        <v>2025</v>
      </c>
      <c r="H346" s="236">
        <v>4000</v>
      </c>
      <c r="I346" s="153">
        <f t="shared" si="22"/>
        <v>0</v>
      </c>
      <c r="J346" s="229">
        <f t="shared" si="20"/>
        <v>0</v>
      </c>
      <c r="K346" s="155"/>
      <c r="L346" s="156"/>
      <c r="M346" s="230">
        <f t="shared" si="21"/>
        <v>0</v>
      </c>
      <c r="N346" s="158"/>
      <c r="O346" s="159"/>
      <c r="P346" s="157">
        <f t="shared" si="23"/>
        <v>0</v>
      </c>
      <c r="Q346" s="158"/>
      <c r="R346" s="160"/>
    </row>
    <row r="347" spans="1:18" s="6" customFormat="1" ht="35.1" customHeight="1">
      <c r="A347" s="234">
        <v>345</v>
      </c>
      <c r="B347" s="235" t="s">
        <v>2013</v>
      </c>
      <c r="C347" s="238" t="s">
        <v>2014</v>
      </c>
      <c r="D347" s="248" t="s">
        <v>2015</v>
      </c>
      <c r="E347" s="248" t="s">
        <v>2011</v>
      </c>
      <c r="F347" s="248" t="s">
        <v>2016</v>
      </c>
      <c r="G347" s="234">
        <v>2024</v>
      </c>
      <c r="H347" s="236">
        <v>1280</v>
      </c>
      <c r="I347" s="153">
        <f t="shared" si="22"/>
        <v>0</v>
      </c>
      <c r="J347" s="229">
        <f t="shared" si="20"/>
        <v>0</v>
      </c>
      <c r="K347" s="155"/>
      <c r="L347" s="156"/>
      <c r="M347" s="230">
        <f t="shared" si="21"/>
        <v>0</v>
      </c>
      <c r="N347" s="158"/>
      <c r="O347" s="159"/>
      <c r="P347" s="157">
        <f t="shared" si="23"/>
        <v>0</v>
      </c>
      <c r="Q347" s="158"/>
      <c r="R347" s="160"/>
    </row>
    <row r="348" spans="1:18" s="6" customFormat="1" ht="35.1" customHeight="1">
      <c r="A348" s="234">
        <v>346</v>
      </c>
      <c r="B348" s="235" t="s">
        <v>975</v>
      </c>
      <c r="C348" s="238" t="s">
        <v>976</v>
      </c>
      <c r="D348" s="248" t="s">
        <v>69</v>
      </c>
      <c r="E348" s="248" t="s">
        <v>2011</v>
      </c>
      <c r="F348" s="248" t="s">
        <v>977</v>
      </c>
      <c r="G348" s="234">
        <v>2024</v>
      </c>
      <c r="H348" s="236">
        <v>1990</v>
      </c>
      <c r="I348" s="153">
        <f t="shared" si="22"/>
        <v>0</v>
      </c>
      <c r="J348" s="229">
        <f t="shared" si="20"/>
        <v>0</v>
      </c>
      <c r="K348" s="155"/>
      <c r="L348" s="156"/>
      <c r="M348" s="230">
        <f t="shared" si="21"/>
        <v>0</v>
      </c>
      <c r="N348" s="158"/>
      <c r="O348" s="159"/>
      <c r="P348" s="157">
        <f t="shared" si="23"/>
        <v>0</v>
      </c>
      <c r="Q348" s="158"/>
      <c r="R348" s="160"/>
    </row>
    <row r="349" spans="1:18" s="6" customFormat="1" ht="35.1" customHeight="1">
      <c r="A349" s="234">
        <v>347</v>
      </c>
      <c r="B349" s="235" t="s">
        <v>184</v>
      </c>
      <c r="C349" s="238" t="s">
        <v>4502</v>
      </c>
      <c r="D349" s="248" t="s">
        <v>10207</v>
      </c>
      <c r="E349" s="248" t="s">
        <v>2011</v>
      </c>
      <c r="F349" s="248" t="s">
        <v>4503</v>
      </c>
      <c r="G349" s="234">
        <v>2026</v>
      </c>
      <c r="H349" s="236">
        <v>2340</v>
      </c>
      <c r="I349" s="153">
        <f t="shared" si="22"/>
        <v>0</v>
      </c>
      <c r="J349" s="229">
        <f t="shared" si="20"/>
        <v>0</v>
      </c>
      <c r="K349" s="155"/>
      <c r="L349" s="156"/>
      <c r="M349" s="230">
        <f t="shared" si="21"/>
        <v>0</v>
      </c>
      <c r="N349" s="158"/>
      <c r="O349" s="159"/>
      <c r="P349" s="157">
        <f t="shared" si="23"/>
        <v>0</v>
      </c>
      <c r="Q349" s="158"/>
      <c r="R349" s="160"/>
    </row>
    <row r="350" spans="1:18" s="6" customFormat="1" ht="35.1" customHeight="1">
      <c r="A350" s="234">
        <v>348</v>
      </c>
      <c r="B350" s="235" t="s">
        <v>195</v>
      </c>
      <c r="C350" s="238" t="s">
        <v>4504</v>
      </c>
      <c r="D350" s="248" t="s">
        <v>1828</v>
      </c>
      <c r="E350" s="248" t="s">
        <v>2011</v>
      </c>
      <c r="F350" s="248" t="s">
        <v>196</v>
      </c>
      <c r="G350" s="234">
        <v>2025</v>
      </c>
      <c r="H350" s="236">
        <v>768</v>
      </c>
      <c r="I350" s="153">
        <f t="shared" si="22"/>
        <v>0</v>
      </c>
      <c r="J350" s="229">
        <f t="shared" si="20"/>
        <v>0</v>
      </c>
      <c r="K350" s="155"/>
      <c r="L350" s="156"/>
      <c r="M350" s="230">
        <f t="shared" si="21"/>
        <v>0</v>
      </c>
      <c r="N350" s="158"/>
      <c r="O350" s="159"/>
      <c r="P350" s="157">
        <f t="shared" si="23"/>
        <v>0</v>
      </c>
      <c r="Q350" s="158"/>
      <c r="R350" s="160"/>
    </row>
    <row r="351" spans="1:18" s="6" customFormat="1" ht="35.1" customHeight="1">
      <c r="A351" s="234">
        <v>349</v>
      </c>
      <c r="B351" s="235" t="s">
        <v>4505</v>
      </c>
      <c r="C351" s="238" t="s">
        <v>4506</v>
      </c>
      <c r="D351" s="248" t="s">
        <v>10386</v>
      </c>
      <c r="E351" s="248" t="s">
        <v>2011</v>
      </c>
      <c r="F351" s="248" t="s">
        <v>4507</v>
      </c>
      <c r="G351" s="234">
        <v>2025</v>
      </c>
      <c r="H351" s="236">
        <v>2500</v>
      </c>
      <c r="I351" s="153">
        <f t="shared" si="22"/>
        <v>0</v>
      </c>
      <c r="J351" s="229">
        <f t="shared" si="20"/>
        <v>0</v>
      </c>
      <c r="K351" s="155"/>
      <c r="L351" s="156"/>
      <c r="M351" s="230">
        <f t="shared" si="21"/>
        <v>0</v>
      </c>
      <c r="N351" s="158"/>
      <c r="O351" s="159"/>
      <c r="P351" s="157">
        <f t="shared" si="23"/>
        <v>0</v>
      </c>
      <c r="Q351" s="158"/>
      <c r="R351" s="160"/>
    </row>
    <row r="352" spans="1:18" s="6" customFormat="1" ht="35.1" customHeight="1">
      <c r="A352" s="234">
        <v>350</v>
      </c>
      <c r="B352" s="235" t="s">
        <v>2003</v>
      </c>
      <c r="C352" s="238" t="s">
        <v>10388</v>
      </c>
      <c r="D352" s="248" t="s">
        <v>6487</v>
      </c>
      <c r="E352" s="248" t="s">
        <v>2011</v>
      </c>
      <c r="F352" s="248" t="s">
        <v>2004</v>
      </c>
      <c r="G352" s="234">
        <v>2025</v>
      </c>
      <c r="H352" s="236">
        <v>735</v>
      </c>
      <c r="I352" s="153">
        <f t="shared" si="22"/>
        <v>0</v>
      </c>
      <c r="J352" s="229">
        <f t="shared" si="20"/>
        <v>0</v>
      </c>
      <c r="K352" s="155"/>
      <c r="L352" s="156"/>
      <c r="M352" s="230">
        <f t="shared" si="21"/>
        <v>0</v>
      </c>
      <c r="N352" s="158"/>
      <c r="O352" s="159"/>
      <c r="P352" s="157">
        <f t="shared" si="23"/>
        <v>0</v>
      </c>
      <c r="Q352" s="158"/>
      <c r="R352" s="160"/>
    </row>
    <row r="353" spans="1:18" s="6" customFormat="1" ht="35.1" customHeight="1">
      <c r="A353" s="234">
        <v>351</v>
      </c>
      <c r="B353" s="235" t="s">
        <v>197</v>
      </c>
      <c r="C353" s="238" t="s">
        <v>198</v>
      </c>
      <c r="D353" s="248" t="s">
        <v>200</v>
      </c>
      <c r="E353" s="248" t="s">
        <v>2011</v>
      </c>
      <c r="F353" s="248" t="s">
        <v>199</v>
      </c>
      <c r="G353" s="234">
        <v>2025</v>
      </c>
      <c r="H353" s="236">
        <v>999</v>
      </c>
      <c r="I353" s="153">
        <f t="shared" si="22"/>
        <v>0</v>
      </c>
      <c r="J353" s="229">
        <f t="shared" si="20"/>
        <v>0</v>
      </c>
      <c r="K353" s="155"/>
      <c r="L353" s="156"/>
      <c r="M353" s="230">
        <f t="shared" si="21"/>
        <v>0</v>
      </c>
      <c r="N353" s="158"/>
      <c r="O353" s="159"/>
      <c r="P353" s="157">
        <f t="shared" si="23"/>
        <v>0</v>
      </c>
      <c r="Q353" s="158"/>
      <c r="R353" s="160"/>
    </row>
    <row r="354" spans="1:18" s="6" customFormat="1" ht="35.1" customHeight="1">
      <c r="A354" s="234">
        <v>352</v>
      </c>
      <c r="B354" s="235" t="s">
        <v>2017</v>
      </c>
      <c r="C354" s="238" t="s">
        <v>4508</v>
      </c>
      <c r="D354" s="248" t="s">
        <v>1828</v>
      </c>
      <c r="E354" s="248" t="s">
        <v>2011</v>
      </c>
      <c r="F354" s="248" t="s">
        <v>4509</v>
      </c>
      <c r="G354" s="234">
        <v>2024</v>
      </c>
      <c r="H354" s="236">
        <v>680</v>
      </c>
      <c r="I354" s="153">
        <f t="shared" si="22"/>
        <v>0</v>
      </c>
      <c r="J354" s="229">
        <f t="shared" si="20"/>
        <v>0</v>
      </c>
      <c r="K354" s="155"/>
      <c r="L354" s="156"/>
      <c r="M354" s="230">
        <f t="shared" si="21"/>
        <v>0</v>
      </c>
      <c r="N354" s="158"/>
      <c r="O354" s="159"/>
      <c r="P354" s="157">
        <f t="shared" si="23"/>
        <v>0</v>
      </c>
      <c r="Q354" s="158"/>
      <c r="R354" s="160"/>
    </row>
    <row r="355" spans="1:18" s="6" customFormat="1" ht="35.1" customHeight="1">
      <c r="A355" s="234">
        <v>353</v>
      </c>
      <c r="B355" s="235" t="s">
        <v>346</v>
      </c>
      <c r="C355" s="238" t="s">
        <v>888</v>
      </c>
      <c r="D355" s="248" t="s">
        <v>155</v>
      </c>
      <c r="E355" s="248" t="s">
        <v>2011</v>
      </c>
      <c r="F355" s="248" t="s">
        <v>2018</v>
      </c>
      <c r="G355" s="234">
        <v>2022</v>
      </c>
      <c r="H355" s="236">
        <v>1272.2</v>
      </c>
      <c r="I355" s="153">
        <f t="shared" si="22"/>
        <v>0</v>
      </c>
      <c r="J355" s="229">
        <f t="shared" si="20"/>
        <v>0</v>
      </c>
      <c r="K355" s="155"/>
      <c r="L355" s="156"/>
      <c r="M355" s="230">
        <f t="shared" si="21"/>
        <v>0</v>
      </c>
      <c r="N355" s="158"/>
      <c r="O355" s="159"/>
      <c r="P355" s="157">
        <f t="shared" si="23"/>
        <v>0</v>
      </c>
      <c r="Q355" s="158"/>
      <c r="R355" s="160"/>
    </row>
    <row r="356" spans="1:18" s="6" customFormat="1" ht="35.1" customHeight="1">
      <c r="A356" s="234">
        <v>354</v>
      </c>
      <c r="B356" s="235" t="s">
        <v>1861</v>
      </c>
      <c r="C356" s="238" t="s">
        <v>1862</v>
      </c>
      <c r="D356" s="248" t="s">
        <v>69</v>
      </c>
      <c r="E356" s="248" t="s">
        <v>2011</v>
      </c>
      <c r="F356" s="248" t="s">
        <v>4510</v>
      </c>
      <c r="G356" s="234">
        <v>2023</v>
      </c>
      <c r="H356" s="236">
        <v>124</v>
      </c>
      <c r="I356" s="153">
        <f t="shared" si="22"/>
        <v>0</v>
      </c>
      <c r="J356" s="229">
        <f t="shared" si="20"/>
        <v>0</v>
      </c>
      <c r="K356" s="155"/>
      <c r="L356" s="156"/>
      <c r="M356" s="230">
        <f t="shared" si="21"/>
        <v>0</v>
      </c>
      <c r="N356" s="158"/>
      <c r="O356" s="159"/>
      <c r="P356" s="157">
        <f t="shared" si="23"/>
        <v>0</v>
      </c>
      <c r="Q356" s="158"/>
      <c r="R356" s="160"/>
    </row>
    <row r="357" spans="1:18" s="6" customFormat="1" ht="35.1" customHeight="1">
      <c r="A357" s="234">
        <v>355</v>
      </c>
      <c r="B357" s="235" t="s">
        <v>6488</v>
      </c>
      <c r="C357" s="238" t="s">
        <v>6489</v>
      </c>
      <c r="D357" s="248" t="s">
        <v>1983</v>
      </c>
      <c r="E357" s="248" t="s">
        <v>2011</v>
      </c>
      <c r="F357" s="248" t="s">
        <v>6490</v>
      </c>
      <c r="G357" s="234">
        <v>2026</v>
      </c>
      <c r="H357" s="236">
        <v>247.52</v>
      </c>
      <c r="I357" s="153">
        <f t="shared" si="22"/>
        <v>0</v>
      </c>
      <c r="J357" s="229">
        <f t="shared" si="20"/>
        <v>0</v>
      </c>
      <c r="K357" s="155"/>
      <c r="L357" s="156"/>
      <c r="M357" s="230">
        <f t="shared" si="21"/>
        <v>0</v>
      </c>
      <c r="N357" s="158"/>
      <c r="O357" s="159"/>
      <c r="P357" s="157">
        <f t="shared" si="23"/>
        <v>0</v>
      </c>
      <c r="Q357" s="158"/>
      <c r="R357" s="160"/>
    </row>
    <row r="358" spans="1:18" s="6" customFormat="1" ht="35.1" customHeight="1">
      <c r="A358" s="234">
        <v>356</v>
      </c>
      <c r="B358" s="235" t="s">
        <v>2005</v>
      </c>
      <c r="C358" s="238" t="s">
        <v>2006</v>
      </c>
      <c r="D358" s="248" t="s">
        <v>2007</v>
      </c>
      <c r="E358" s="248" t="s">
        <v>2011</v>
      </c>
      <c r="F358" s="248" t="s">
        <v>2008</v>
      </c>
      <c r="G358" s="234">
        <v>2023</v>
      </c>
      <c r="H358" s="236">
        <v>1162</v>
      </c>
      <c r="I358" s="153">
        <f t="shared" si="22"/>
        <v>0</v>
      </c>
      <c r="J358" s="229">
        <f t="shared" si="20"/>
        <v>0</v>
      </c>
      <c r="K358" s="155"/>
      <c r="L358" s="156"/>
      <c r="M358" s="230">
        <f t="shared" si="21"/>
        <v>0</v>
      </c>
      <c r="N358" s="158"/>
      <c r="O358" s="159"/>
      <c r="P358" s="157">
        <f t="shared" si="23"/>
        <v>0</v>
      </c>
      <c r="Q358" s="158"/>
      <c r="R358" s="160"/>
    </row>
    <row r="359" spans="1:18" s="6" customFormat="1" ht="35.1" customHeight="1">
      <c r="A359" s="234">
        <v>357</v>
      </c>
      <c r="B359" s="235" t="s">
        <v>347</v>
      </c>
      <c r="C359" s="238" t="s">
        <v>348</v>
      </c>
      <c r="D359" s="248" t="s">
        <v>10259</v>
      </c>
      <c r="E359" s="248" t="s">
        <v>2011</v>
      </c>
      <c r="F359" s="248" t="s">
        <v>349</v>
      </c>
      <c r="G359" s="234">
        <v>2022</v>
      </c>
      <c r="H359" s="236">
        <v>1400</v>
      </c>
      <c r="I359" s="153">
        <f t="shared" si="22"/>
        <v>0</v>
      </c>
      <c r="J359" s="229">
        <f t="shared" si="20"/>
        <v>0</v>
      </c>
      <c r="K359" s="155"/>
      <c r="L359" s="156"/>
      <c r="M359" s="230">
        <f t="shared" si="21"/>
        <v>0</v>
      </c>
      <c r="N359" s="158"/>
      <c r="O359" s="159"/>
      <c r="P359" s="157">
        <f t="shared" si="23"/>
        <v>0</v>
      </c>
      <c r="Q359" s="158"/>
      <c r="R359" s="160"/>
    </row>
    <row r="360" spans="1:18" s="6" customFormat="1" ht="35.1" customHeight="1">
      <c r="A360" s="234">
        <v>358</v>
      </c>
      <c r="B360" s="235" t="s">
        <v>6491</v>
      </c>
      <c r="C360" s="238" t="s">
        <v>6492</v>
      </c>
      <c r="D360" s="248" t="s">
        <v>6493</v>
      </c>
      <c r="E360" s="248" t="s">
        <v>982</v>
      </c>
      <c r="F360" s="248" t="s">
        <v>6494</v>
      </c>
      <c r="G360" s="234">
        <v>2024</v>
      </c>
      <c r="H360" s="236">
        <v>4850</v>
      </c>
      <c r="I360" s="153">
        <f t="shared" si="22"/>
        <v>0</v>
      </c>
      <c r="J360" s="229">
        <f t="shared" si="20"/>
        <v>0</v>
      </c>
      <c r="K360" s="155"/>
      <c r="L360" s="156"/>
      <c r="M360" s="230">
        <f t="shared" si="21"/>
        <v>0</v>
      </c>
      <c r="N360" s="158"/>
      <c r="O360" s="159"/>
      <c r="P360" s="157">
        <f t="shared" si="23"/>
        <v>0</v>
      </c>
      <c r="Q360" s="158"/>
      <c r="R360" s="160"/>
    </row>
    <row r="361" spans="1:18" s="6" customFormat="1" ht="35.1" customHeight="1">
      <c r="A361" s="234">
        <v>359</v>
      </c>
      <c r="B361" s="235" t="s">
        <v>981</v>
      </c>
      <c r="C361" s="238" t="s">
        <v>10389</v>
      </c>
      <c r="D361" s="248" t="s">
        <v>10206</v>
      </c>
      <c r="E361" s="248" t="s">
        <v>982</v>
      </c>
      <c r="F361" s="248" t="s">
        <v>983</v>
      </c>
      <c r="G361" s="234">
        <v>2024</v>
      </c>
      <c r="H361" s="236">
        <v>4900</v>
      </c>
      <c r="I361" s="153">
        <f t="shared" si="22"/>
        <v>0</v>
      </c>
      <c r="J361" s="229">
        <f t="shared" si="20"/>
        <v>0</v>
      </c>
      <c r="K361" s="155"/>
      <c r="L361" s="156"/>
      <c r="M361" s="230">
        <f t="shared" si="21"/>
        <v>0</v>
      </c>
      <c r="N361" s="158"/>
      <c r="O361" s="159"/>
      <c r="P361" s="157">
        <f t="shared" si="23"/>
        <v>0</v>
      </c>
      <c r="Q361" s="158"/>
      <c r="R361" s="160"/>
    </row>
    <row r="362" spans="1:18" s="6" customFormat="1" ht="35.1" customHeight="1">
      <c r="A362" s="234">
        <v>360</v>
      </c>
      <c r="B362" s="235" t="s">
        <v>10390</v>
      </c>
      <c r="C362" s="238" t="s">
        <v>10391</v>
      </c>
      <c r="D362" s="248" t="s">
        <v>69</v>
      </c>
      <c r="E362" s="248" t="s">
        <v>10392</v>
      </c>
      <c r="F362" s="248" t="s">
        <v>10393</v>
      </c>
      <c r="G362" s="234">
        <v>2026</v>
      </c>
      <c r="H362" s="236">
        <v>6932</v>
      </c>
      <c r="I362" s="153">
        <f t="shared" si="22"/>
        <v>0</v>
      </c>
      <c r="J362" s="229">
        <f t="shared" si="20"/>
        <v>0</v>
      </c>
      <c r="K362" s="155"/>
      <c r="L362" s="156"/>
      <c r="M362" s="230">
        <f t="shared" si="21"/>
        <v>0</v>
      </c>
      <c r="N362" s="158"/>
      <c r="O362" s="159"/>
      <c r="P362" s="157">
        <f t="shared" si="23"/>
        <v>0</v>
      </c>
      <c r="Q362" s="158"/>
      <c r="R362" s="160"/>
    </row>
    <row r="363" spans="1:18" s="6" customFormat="1" ht="35.1" customHeight="1">
      <c r="A363" s="234">
        <v>361</v>
      </c>
      <c r="B363" s="235" t="s">
        <v>6495</v>
      </c>
      <c r="C363" s="238" t="s">
        <v>6496</v>
      </c>
      <c r="D363" s="248" t="s">
        <v>2192</v>
      </c>
      <c r="E363" s="248" t="s">
        <v>6497</v>
      </c>
      <c r="F363" s="248" t="s">
        <v>6497</v>
      </c>
      <c r="G363" s="234">
        <v>2024</v>
      </c>
      <c r="H363" s="236">
        <v>2000</v>
      </c>
      <c r="I363" s="153">
        <f t="shared" si="22"/>
        <v>0</v>
      </c>
      <c r="J363" s="229">
        <f t="shared" si="20"/>
        <v>0</v>
      </c>
      <c r="K363" s="155"/>
      <c r="L363" s="156"/>
      <c r="M363" s="230">
        <f t="shared" si="21"/>
        <v>0</v>
      </c>
      <c r="N363" s="158"/>
      <c r="O363" s="159"/>
      <c r="P363" s="157">
        <f t="shared" si="23"/>
        <v>0</v>
      </c>
      <c r="Q363" s="158"/>
      <c r="R363" s="160"/>
    </row>
    <row r="364" spans="1:18" s="6" customFormat="1" ht="35.1" customHeight="1">
      <c r="A364" s="234">
        <v>362</v>
      </c>
      <c r="B364" s="235" t="s">
        <v>751</v>
      </c>
      <c r="C364" s="238" t="s">
        <v>752</v>
      </c>
      <c r="D364" s="248" t="s">
        <v>69</v>
      </c>
      <c r="E364" s="248" t="s">
        <v>750</v>
      </c>
      <c r="F364" s="248" t="s">
        <v>753</v>
      </c>
      <c r="G364" s="234">
        <v>2022</v>
      </c>
      <c r="H364" s="236">
        <v>503.58</v>
      </c>
      <c r="I364" s="153">
        <f t="shared" si="22"/>
        <v>0</v>
      </c>
      <c r="J364" s="229">
        <f t="shared" si="20"/>
        <v>0</v>
      </c>
      <c r="K364" s="155"/>
      <c r="L364" s="156"/>
      <c r="M364" s="230">
        <f t="shared" si="21"/>
        <v>0</v>
      </c>
      <c r="N364" s="158"/>
      <c r="O364" s="159"/>
      <c r="P364" s="157">
        <f t="shared" si="23"/>
        <v>0</v>
      </c>
      <c r="Q364" s="158"/>
      <c r="R364" s="160"/>
    </row>
    <row r="365" spans="1:18" s="6" customFormat="1" ht="35.1" customHeight="1">
      <c r="A365" s="234">
        <v>363</v>
      </c>
      <c r="B365" s="235" t="s">
        <v>4511</v>
      </c>
      <c r="C365" s="238" t="s">
        <v>6498</v>
      </c>
      <c r="D365" s="248" t="s">
        <v>69</v>
      </c>
      <c r="E365" s="248" t="s">
        <v>4512</v>
      </c>
      <c r="F365" s="248" t="s">
        <v>4513</v>
      </c>
      <c r="G365" s="234">
        <v>2025</v>
      </c>
      <c r="H365" s="236">
        <v>120.16</v>
      </c>
      <c r="I365" s="153">
        <f t="shared" si="22"/>
        <v>0</v>
      </c>
      <c r="J365" s="229">
        <f t="shared" si="20"/>
        <v>0</v>
      </c>
      <c r="K365" s="155"/>
      <c r="L365" s="156"/>
      <c r="M365" s="230">
        <f t="shared" si="21"/>
        <v>0</v>
      </c>
      <c r="N365" s="158"/>
      <c r="O365" s="159"/>
      <c r="P365" s="157">
        <f t="shared" si="23"/>
        <v>0</v>
      </c>
      <c r="Q365" s="158"/>
      <c r="R365" s="160"/>
    </row>
    <row r="366" spans="1:18" s="6" customFormat="1" ht="35.1" customHeight="1">
      <c r="A366" s="234">
        <v>364</v>
      </c>
      <c r="B366" s="235" t="s">
        <v>6499</v>
      </c>
      <c r="C366" s="238" t="s">
        <v>6500</v>
      </c>
      <c r="D366" s="248" t="s">
        <v>10186</v>
      </c>
      <c r="E366" s="248" t="s">
        <v>6501</v>
      </c>
      <c r="F366" s="248" t="s">
        <v>6502</v>
      </c>
      <c r="G366" s="234">
        <v>2025</v>
      </c>
      <c r="H366" s="236">
        <v>260</v>
      </c>
      <c r="I366" s="153">
        <f t="shared" si="22"/>
        <v>0</v>
      </c>
      <c r="J366" s="229">
        <f t="shared" si="20"/>
        <v>0</v>
      </c>
      <c r="K366" s="155"/>
      <c r="L366" s="156"/>
      <c r="M366" s="230">
        <f t="shared" si="21"/>
        <v>0</v>
      </c>
      <c r="N366" s="158"/>
      <c r="O366" s="159"/>
      <c r="P366" s="157">
        <f t="shared" si="23"/>
        <v>0</v>
      </c>
      <c r="Q366" s="158"/>
      <c r="R366" s="160"/>
    </row>
    <row r="367" spans="1:18" s="6" customFormat="1" ht="35.1" customHeight="1">
      <c r="A367" s="234">
        <v>365</v>
      </c>
      <c r="B367" s="235" t="s">
        <v>6503</v>
      </c>
      <c r="C367" s="238" t="s">
        <v>6504</v>
      </c>
      <c r="D367" s="248" t="s">
        <v>69</v>
      </c>
      <c r="E367" s="248" t="s">
        <v>1293</v>
      </c>
      <c r="F367" s="248" t="s">
        <v>4514</v>
      </c>
      <c r="G367" s="234">
        <v>2025</v>
      </c>
      <c r="H367" s="236">
        <v>14171</v>
      </c>
      <c r="I367" s="153">
        <f t="shared" si="22"/>
        <v>0</v>
      </c>
      <c r="J367" s="229">
        <f t="shared" si="20"/>
        <v>0</v>
      </c>
      <c r="K367" s="155"/>
      <c r="L367" s="156"/>
      <c r="M367" s="230">
        <f t="shared" si="21"/>
        <v>0</v>
      </c>
      <c r="N367" s="158"/>
      <c r="O367" s="159"/>
      <c r="P367" s="157">
        <f t="shared" si="23"/>
        <v>0</v>
      </c>
      <c r="Q367" s="158"/>
      <c r="R367" s="160"/>
    </row>
    <row r="368" spans="1:18" s="6" customFormat="1" ht="35.1" customHeight="1">
      <c r="A368" s="234">
        <v>366</v>
      </c>
      <c r="B368" s="235" t="s">
        <v>6505</v>
      </c>
      <c r="C368" s="238" t="s">
        <v>6506</v>
      </c>
      <c r="D368" s="248" t="s">
        <v>69</v>
      </c>
      <c r="E368" s="248" t="s">
        <v>1293</v>
      </c>
      <c r="F368" s="248" t="s">
        <v>6507</v>
      </c>
      <c r="G368" s="234">
        <v>2025</v>
      </c>
      <c r="H368" s="236">
        <v>2855</v>
      </c>
      <c r="I368" s="153">
        <f t="shared" si="22"/>
        <v>0</v>
      </c>
      <c r="J368" s="229">
        <f t="shared" si="20"/>
        <v>0</v>
      </c>
      <c r="K368" s="155"/>
      <c r="L368" s="156"/>
      <c r="M368" s="230">
        <f t="shared" si="21"/>
        <v>0</v>
      </c>
      <c r="N368" s="158"/>
      <c r="O368" s="159"/>
      <c r="P368" s="157">
        <f t="shared" si="23"/>
        <v>0</v>
      </c>
      <c r="Q368" s="158"/>
      <c r="R368" s="160"/>
    </row>
    <row r="369" spans="1:18" s="6" customFormat="1" ht="35.1" customHeight="1">
      <c r="A369" s="234">
        <v>367</v>
      </c>
      <c r="B369" s="235" t="s">
        <v>10394</v>
      </c>
      <c r="C369" s="238" t="s">
        <v>10395</v>
      </c>
      <c r="D369" s="248" t="s">
        <v>69</v>
      </c>
      <c r="E369" s="248" t="s">
        <v>1293</v>
      </c>
      <c r="F369" s="248" t="s">
        <v>10396</v>
      </c>
      <c r="G369" s="234">
        <v>2026</v>
      </c>
      <c r="H369" s="236">
        <v>2301</v>
      </c>
      <c r="I369" s="153">
        <f t="shared" si="22"/>
        <v>0</v>
      </c>
      <c r="J369" s="229">
        <f t="shared" si="20"/>
        <v>0</v>
      </c>
      <c r="K369" s="155"/>
      <c r="L369" s="156"/>
      <c r="M369" s="230">
        <f t="shared" si="21"/>
        <v>0</v>
      </c>
      <c r="N369" s="158"/>
      <c r="O369" s="159"/>
      <c r="P369" s="157">
        <f t="shared" si="23"/>
        <v>0</v>
      </c>
      <c r="Q369" s="158"/>
      <c r="R369" s="160"/>
    </row>
    <row r="370" spans="1:18" s="6" customFormat="1" ht="35.1" customHeight="1">
      <c r="A370" s="234">
        <v>368</v>
      </c>
      <c r="B370" s="235" t="s">
        <v>6508</v>
      </c>
      <c r="C370" s="238" t="s">
        <v>6509</v>
      </c>
      <c r="D370" s="248" t="s">
        <v>69</v>
      </c>
      <c r="E370" s="248" t="s">
        <v>6510</v>
      </c>
      <c r="F370" s="248" t="s">
        <v>6511</v>
      </c>
      <c r="G370" s="234">
        <v>2025</v>
      </c>
      <c r="H370" s="236">
        <v>11800</v>
      </c>
      <c r="I370" s="153">
        <f t="shared" si="22"/>
        <v>0</v>
      </c>
      <c r="J370" s="229">
        <f t="shared" si="20"/>
        <v>0</v>
      </c>
      <c r="K370" s="155"/>
      <c r="L370" s="156"/>
      <c r="M370" s="230">
        <f t="shared" si="21"/>
        <v>0</v>
      </c>
      <c r="N370" s="158"/>
      <c r="O370" s="159"/>
      <c r="P370" s="157">
        <f t="shared" si="23"/>
        <v>0</v>
      </c>
      <c r="Q370" s="158"/>
      <c r="R370" s="160"/>
    </row>
    <row r="371" spans="1:18" s="6" customFormat="1" ht="35.1" customHeight="1">
      <c r="A371" s="234">
        <v>369</v>
      </c>
      <c r="B371" s="235" t="s">
        <v>6512</v>
      </c>
      <c r="C371" s="238" t="s">
        <v>6513</v>
      </c>
      <c r="D371" s="248" t="s">
        <v>69</v>
      </c>
      <c r="E371" s="248" t="s">
        <v>6510</v>
      </c>
      <c r="F371" s="248" t="s">
        <v>6514</v>
      </c>
      <c r="G371" s="234">
        <v>2025</v>
      </c>
      <c r="H371" s="236">
        <v>5700</v>
      </c>
      <c r="I371" s="153">
        <f t="shared" si="22"/>
        <v>0</v>
      </c>
      <c r="J371" s="229">
        <f t="shared" si="20"/>
        <v>0</v>
      </c>
      <c r="K371" s="155"/>
      <c r="L371" s="156"/>
      <c r="M371" s="230">
        <f t="shared" si="21"/>
        <v>0</v>
      </c>
      <c r="N371" s="158"/>
      <c r="O371" s="159"/>
      <c r="P371" s="157">
        <f t="shared" si="23"/>
        <v>0</v>
      </c>
      <c r="Q371" s="158"/>
      <c r="R371" s="160"/>
    </row>
    <row r="372" spans="1:18" s="6" customFormat="1" ht="35.1" customHeight="1">
      <c r="A372" s="234">
        <v>370</v>
      </c>
      <c r="B372" s="235" t="s">
        <v>4515</v>
      </c>
      <c r="C372" s="238" t="s">
        <v>4516</v>
      </c>
      <c r="D372" s="248" t="s">
        <v>2192</v>
      </c>
      <c r="E372" s="248" t="s">
        <v>4517</v>
      </c>
      <c r="F372" s="248" t="s">
        <v>4518</v>
      </c>
      <c r="G372" s="234">
        <v>2024</v>
      </c>
      <c r="H372" s="236">
        <v>5594.58</v>
      </c>
      <c r="I372" s="153">
        <f t="shared" si="22"/>
        <v>0</v>
      </c>
      <c r="J372" s="229">
        <f t="shared" si="20"/>
        <v>0</v>
      </c>
      <c r="K372" s="155"/>
      <c r="L372" s="156"/>
      <c r="M372" s="230">
        <f t="shared" si="21"/>
        <v>0</v>
      </c>
      <c r="N372" s="158"/>
      <c r="O372" s="159"/>
      <c r="P372" s="157">
        <f t="shared" si="23"/>
        <v>0</v>
      </c>
      <c r="Q372" s="158"/>
      <c r="R372" s="160"/>
    </row>
    <row r="373" spans="1:18" s="6" customFormat="1" ht="35.1" customHeight="1">
      <c r="A373" s="234">
        <v>371</v>
      </c>
      <c r="B373" s="235" t="s">
        <v>2019</v>
      </c>
      <c r="C373" s="238" t="s">
        <v>2020</v>
      </c>
      <c r="D373" s="248" t="s">
        <v>69</v>
      </c>
      <c r="E373" s="248" t="s">
        <v>2021</v>
      </c>
      <c r="F373" s="248" t="s">
        <v>2022</v>
      </c>
      <c r="G373" s="234">
        <v>2022</v>
      </c>
      <c r="H373" s="236">
        <v>1500</v>
      </c>
      <c r="I373" s="153">
        <f t="shared" si="22"/>
        <v>0</v>
      </c>
      <c r="J373" s="229">
        <f t="shared" si="20"/>
        <v>0</v>
      </c>
      <c r="K373" s="155"/>
      <c r="L373" s="156"/>
      <c r="M373" s="230">
        <f t="shared" si="21"/>
        <v>0</v>
      </c>
      <c r="N373" s="158"/>
      <c r="O373" s="159"/>
      <c r="P373" s="157">
        <f t="shared" si="23"/>
        <v>0</v>
      </c>
      <c r="Q373" s="158"/>
      <c r="R373" s="160"/>
    </row>
    <row r="374" spans="1:18" s="6" customFormat="1" ht="35.1" customHeight="1">
      <c r="A374" s="234">
        <v>372</v>
      </c>
      <c r="B374" s="235" t="s">
        <v>10397</v>
      </c>
      <c r="C374" s="238" t="s">
        <v>10398</v>
      </c>
      <c r="D374" s="248" t="s">
        <v>10399</v>
      </c>
      <c r="E374" s="248" t="s">
        <v>984</v>
      </c>
      <c r="F374" s="248" t="s">
        <v>10400</v>
      </c>
      <c r="G374" s="234">
        <v>2026</v>
      </c>
      <c r="H374" s="236">
        <v>3920</v>
      </c>
      <c r="I374" s="153">
        <f t="shared" si="22"/>
        <v>0</v>
      </c>
      <c r="J374" s="229">
        <f t="shared" si="20"/>
        <v>0</v>
      </c>
      <c r="K374" s="155"/>
      <c r="L374" s="156"/>
      <c r="M374" s="230">
        <f t="shared" si="21"/>
        <v>0</v>
      </c>
      <c r="N374" s="158"/>
      <c r="O374" s="159"/>
      <c r="P374" s="157">
        <f t="shared" si="23"/>
        <v>0</v>
      </c>
      <c r="Q374" s="158"/>
      <c r="R374" s="160"/>
    </row>
    <row r="375" spans="1:18" s="6" customFormat="1" ht="35.1" customHeight="1">
      <c r="A375" s="234">
        <v>373</v>
      </c>
      <c r="B375" s="235" t="s">
        <v>4519</v>
      </c>
      <c r="C375" s="238" t="s">
        <v>4520</v>
      </c>
      <c r="D375" s="248" t="s">
        <v>10401</v>
      </c>
      <c r="E375" s="248" t="s">
        <v>984</v>
      </c>
      <c r="F375" s="248" t="s">
        <v>4521</v>
      </c>
      <c r="G375" s="234">
        <v>2024</v>
      </c>
      <c r="H375" s="236">
        <v>1770</v>
      </c>
      <c r="I375" s="153">
        <f t="shared" si="22"/>
        <v>0</v>
      </c>
      <c r="J375" s="229">
        <f t="shared" si="20"/>
        <v>0</v>
      </c>
      <c r="K375" s="155"/>
      <c r="L375" s="156"/>
      <c r="M375" s="230">
        <f t="shared" si="21"/>
        <v>0</v>
      </c>
      <c r="N375" s="158"/>
      <c r="O375" s="159"/>
      <c r="P375" s="157">
        <f t="shared" si="23"/>
        <v>0</v>
      </c>
      <c r="Q375" s="158"/>
      <c r="R375" s="160"/>
    </row>
    <row r="376" spans="1:18" s="6" customFormat="1" ht="35.1" customHeight="1">
      <c r="A376" s="234">
        <v>374</v>
      </c>
      <c r="B376" s="235" t="s">
        <v>201</v>
      </c>
      <c r="C376" s="238" t="s">
        <v>202</v>
      </c>
      <c r="D376" s="248" t="s">
        <v>69</v>
      </c>
      <c r="E376" s="248" t="s">
        <v>984</v>
      </c>
      <c r="F376" s="248" t="s">
        <v>203</v>
      </c>
      <c r="G376" s="234">
        <v>2025</v>
      </c>
      <c r="H376" s="236">
        <v>260</v>
      </c>
      <c r="I376" s="153">
        <f t="shared" si="22"/>
        <v>0</v>
      </c>
      <c r="J376" s="229">
        <f t="shared" si="20"/>
        <v>0</v>
      </c>
      <c r="K376" s="155"/>
      <c r="L376" s="156"/>
      <c r="M376" s="230">
        <f t="shared" si="21"/>
        <v>0</v>
      </c>
      <c r="N376" s="158"/>
      <c r="O376" s="159"/>
      <c r="P376" s="157">
        <f t="shared" si="23"/>
        <v>0</v>
      </c>
      <c r="Q376" s="158"/>
      <c r="R376" s="160"/>
    </row>
    <row r="377" spans="1:18" s="6" customFormat="1" ht="35.1" customHeight="1">
      <c r="A377" s="234">
        <v>375</v>
      </c>
      <c r="B377" s="235" t="s">
        <v>204</v>
      </c>
      <c r="C377" s="238" t="s">
        <v>205</v>
      </c>
      <c r="D377" s="248" t="s">
        <v>69</v>
      </c>
      <c r="E377" s="248" t="s">
        <v>984</v>
      </c>
      <c r="F377" s="248" t="s">
        <v>206</v>
      </c>
      <c r="G377" s="234">
        <v>2026</v>
      </c>
      <c r="H377" s="236">
        <v>101</v>
      </c>
      <c r="I377" s="153">
        <f t="shared" si="22"/>
        <v>0</v>
      </c>
      <c r="J377" s="229">
        <f t="shared" si="20"/>
        <v>0</v>
      </c>
      <c r="K377" s="155"/>
      <c r="L377" s="156"/>
      <c r="M377" s="230">
        <f t="shared" si="21"/>
        <v>0</v>
      </c>
      <c r="N377" s="158"/>
      <c r="O377" s="159"/>
      <c r="P377" s="157">
        <f t="shared" si="23"/>
        <v>0</v>
      </c>
      <c r="Q377" s="158"/>
      <c r="R377" s="160"/>
    </row>
    <row r="378" spans="1:18" s="6" customFormat="1" ht="35.1" customHeight="1">
      <c r="A378" s="234">
        <v>376</v>
      </c>
      <c r="B378" s="235" t="s">
        <v>207</v>
      </c>
      <c r="C378" s="238" t="s">
        <v>208</v>
      </c>
      <c r="D378" s="248" t="s">
        <v>69</v>
      </c>
      <c r="E378" s="248" t="s">
        <v>984</v>
      </c>
      <c r="F378" s="248" t="s">
        <v>209</v>
      </c>
      <c r="G378" s="234">
        <v>2025</v>
      </c>
      <c r="H378" s="236">
        <v>113</v>
      </c>
      <c r="I378" s="153">
        <f t="shared" si="22"/>
        <v>0</v>
      </c>
      <c r="J378" s="229">
        <f t="shared" si="20"/>
        <v>0</v>
      </c>
      <c r="K378" s="155"/>
      <c r="L378" s="156"/>
      <c r="M378" s="230">
        <f t="shared" si="21"/>
        <v>0</v>
      </c>
      <c r="N378" s="158"/>
      <c r="O378" s="159"/>
      <c r="P378" s="157">
        <f t="shared" si="23"/>
        <v>0</v>
      </c>
      <c r="Q378" s="158"/>
      <c r="R378" s="160"/>
    </row>
    <row r="379" spans="1:18" s="6" customFormat="1" ht="35.1" customHeight="1">
      <c r="A379" s="234">
        <v>377</v>
      </c>
      <c r="B379" s="235" t="s">
        <v>210</v>
      </c>
      <c r="C379" s="238" t="s">
        <v>211</v>
      </c>
      <c r="D379" s="248" t="s">
        <v>69</v>
      </c>
      <c r="E379" s="248" t="s">
        <v>984</v>
      </c>
      <c r="F379" s="248" t="s">
        <v>212</v>
      </c>
      <c r="G379" s="234">
        <v>2025</v>
      </c>
      <c r="H379" s="236">
        <v>128</v>
      </c>
      <c r="I379" s="153">
        <f t="shared" si="22"/>
        <v>0</v>
      </c>
      <c r="J379" s="229">
        <f t="shared" si="20"/>
        <v>0</v>
      </c>
      <c r="K379" s="155"/>
      <c r="L379" s="156"/>
      <c r="M379" s="230">
        <f t="shared" si="21"/>
        <v>0</v>
      </c>
      <c r="N379" s="158"/>
      <c r="O379" s="159"/>
      <c r="P379" s="157">
        <f t="shared" si="23"/>
        <v>0</v>
      </c>
      <c r="Q379" s="158"/>
      <c r="R379" s="160"/>
    </row>
    <row r="380" spans="1:18" s="6" customFormat="1" ht="35.1" customHeight="1">
      <c r="A380" s="234">
        <v>378</v>
      </c>
      <c r="B380" s="235" t="s">
        <v>6515</v>
      </c>
      <c r="C380" s="238" t="s">
        <v>6516</v>
      </c>
      <c r="D380" s="248" t="s">
        <v>69</v>
      </c>
      <c r="E380" s="248" t="s">
        <v>984</v>
      </c>
      <c r="F380" s="248" t="s">
        <v>6517</v>
      </c>
      <c r="G380" s="234">
        <v>2025</v>
      </c>
      <c r="H380" s="236">
        <v>177</v>
      </c>
      <c r="I380" s="153">
        <f t="shared" si="22"/>
        <v>0</v>
      </c>
      <c r="J380" s="229">
        <f t="shared" si="20"/>
        <v>0</v>
      </c>
      <c r="K380" s="155"/>
      <c r="L380" s="156"/>
      <c r="M380" s="230">
        <f t="shared" si="21"/>
        <v>0</v>
      </c>
      <c r="N380" s="158"/>
      <c r="O380" s="159"/>
      <c r="P380" s="157">
        <f t="shared" si="23"/>
        <v>0</v>
      </c>
      <c r="Q380" s="158"/>
      <c r="R380" s="160"/>
    </row>
    <row r="381" spans="1:18" s="6" customFormat="1" ht="35.1" customHeight="1">
      <c r="A381" s="234">
        <v>379</v>
      </c>
      <c r="B381" s="235" t="s">
        <v>4522</v>
      </c>
      <c r="C381" s="238" t="s">
        <v>4523</v>
      </c>
      <c r="D381" s="248" t="s">
        <v>69</v>
      </c>
      <c r="E381" s="248" t="s">
        <v>984</v>
      </c>
      <c r="F381" s="248" t="s">
        <v>4524</v>
      </c>
      <c r="G381" s="234">
        <v>2023</v>
      </c>
      <c r="H381" s="236">
        <v>355</v>
      </c>
      <c r="I381" s="153">
        <f t="shared" si="22"/>
        <v>0</v>
      </c>
      <c r="J381" s="229">
        <f t="shared" si="20"/>
        <v>0</v>
      </c>
      <c r="K381" s="155"/>
      <c r="L381" s="156"/>
      <c r="M381" s="230">
        <f t="shared" si="21"/>
        <v>0</v>
      </c>
      <c r="N381" s="158"/>
      <c r="O381" s="159"/>
      <c r="P381" s="157">
        <f t="shared" si="23"/>
        <v>0</v>
      </c>
      <c r="Q381" s="158"/>
      <c r="R381" s="160"/>
    </row>
    <row r="382" spans="1:18" s="6" customFormat="1" ht="35.1" customHeight="1">
      <c r="A382" s="234">
        <v>380</v>
      </c>
      <c r="B382" s="235" t="s">
        <v>213</v>
      </c>
      <c r="C382" s="238" t="s">
        <v>4525</v>
      </c>
      <c r="D382" s="248" t="s">
        <v>69</v>
      </c>
      <c r="E382" s="248" t="s">
        <v>984</v>
      </c>
      <c r="F382" s="248" t="s">
        <v>214</v>
      </c>
      <c r="G382" s="234">
        <v>2024</v>
      </c>
      <c r="H382" s="236">
        <v>689</v>
      </c>
      <c r="I382" s="153">
        <f t="shared" si="22"/>
        <v>0</v>
      </c>
      <c r="J382" s="229">
        <f t="shared" si="20"/>
        <v>0</v>
      </c>
      <c r="K382" s="155"/>
      <c r="L382" s="156"/>
      <c r="M382" s="230">
        <f t="shared" si="21"/>
        <v>0</v>
      </c>
      <c r="N382" s="158"/>
      <c r="O382" s="159"/>
      <c r="P382" s="157">
        <f t="shared" si="23"/>
        <v>0</v>
      </c>
      <c r="Q382" s="158"/>
      <c r="R382" s="160"/>
    </row>
    <row r="383" spans="1:18" s="6" customFormat="1" ht="35.1" customHeight="1">
      <c r="A383" s="234">
        <v>381</v>
      </c>
      <c r="B383" s="235" t="s">
        <v>2023</v>
      </c>
      <c r="C383" s="238" t="s">
        <v>6518</v>
      </c>
      <c r="D383" s="248" t="s">
        <v>69</v>
      </c>
      <c r="E383" s="248" t="s">
        <v>984</v>
      </c>
      <c r="F383" s="248" t="s">
        <v>4526</v>
      </c>
      <c r="G383" s="234">
        <v>2023</v>
      </c>
      <c r="H383" s="236">
        <v>218</v>
      </c>
      <c r="I383" s="153">
        <f t="shared" si="22"/>
        <v>0</v>
      </c>
      <c r="J383" s="229">
        <f t="shared" si="20"/>
        <v>0</v>
      </c>
      <c r="K383" s="155"/>
      <c r="L383" s="156"/>
      <c r="M383" s="230">
        <f t="shared" si="21"/>
        <v>0</v>
      </c>
      <c r="N383" s="158"/>
      <c r="O383" s="159"/>
      <c r="P383" s="157">
        <f t="shared" si="23"/>
        <v>0</v>
      </c>
      <c r="Q383" s="158"/>
      <c r="R383" s="160"/>
    </row>
    <row r="384" spans="1:18" s="6" customFormat="1" ht="35.1" customHeight="1">
      <c r="A384" s="234">
        <v>382</v>
      </c>
      <c r="B384" s="235" t="s">
        <v>4527</v>
      </c>
      <c r="C384" s="238" t="s">
        <v>4528</v>
      </c>
      <c r="D384" s="248" t="s">
        <v>69</v>
      </c>
      <c r="E384" s="248" t="s">
        <v>984</v>
      </c>
      <c r="F384" s="248" t="s">
        <v>4529</v>
      </c>
      <c r="G384" s="234">
        <v>2023</v>
      </c>
      <c r="H384" s="236">
        <v>308</v>
      </c>
      <c r="I384" s="153">
        <f t="shared" si="22"/>
        <v>0</v>
      </c>
      <c r="J384" s="229">
        <f t="shared" si="20"/>
        <v>0</v>
      </c>
      <c r="K384" s="155"/>
      <c r="L384" s="156"/>
      <c r="M384" s="230">
        <f t="shared" si="21"/>
        <v>0</v>
      </c>
      <c r="N384" s="158"/>
      <c r="O384" s="159"/>
      <c r="P384" s="157">
        <f t="shared" si="23"/>
        <v>0</v>
      </c>
      <c r="Q384" s="158"/>
      <c r="R384" s="160"/>
    </row>
    <row r="385" spans="1:18" s="6" customFormat="1" ht="35.1" customHeight="1">
      <c r="A385" s="234">
        <v>383</v>
      </c>
      <c r="B385" s="235" t="s">
        <v>2024</v>
      </c>
      <c r="C385" s="238" t="s">
        <v>2025</v>
      </c>
      <c r="D385" s="248" t="s">
        <v>69</v>
      </c>
      <c r="E385" s="248" t="s">
        <v>984</v>
      </c>
      <c r="F385" s="248" t="s">
        <v>2026</v>
      </c>
      <c r="G385" s="234">
        <v>2025</v>
      </c>
      <c r="H385" s="236">
        <v>325</v>
      </c>
      <c r="I385" s="153">
        <f t="shared" si="22"/>
        <v>0</v>
      </c>
      <c r="J385" s="229">
        <f t="shared" si="20"/>
        <v>0</v>
      </c>
      <c r="K385" s="155"/>
      <c r="L385" s="156"/>
      <c r="M385" s="230">
        <f t="shared" si="21"/>
        <v>0</v>
      </c>
      <c r="N385" s="158"/>
      <c r="O385" s="159"/>
      <c r="P385" s="157">
        <f t="shared" si="23"/>
        <v>0</v>
      </c>
      <c r="Q385" s="158"/>
      <c r="R385" s="160"/>
    </row>
    <row r="386" spans="1:18" s="6" customFormat="1" ht="35.1" customHeight="1">
      <c r="A386" s="234">
        <v>384</v>
      </c>
      <c r="B386" s="235" t="s">
        <v>4530</v>
      </c>
      <c r="C386" s="238" t="s">
        <v>4531</v>
      </c>
      <c r="D386" s="248" t="s">
        <v>1897</v>
      </c>
      <c r="E386" s="248" t="s">
        <v>984</v>
      </c>
      <c r="F386" s="248" t="s">
        <v>4532</v>
      </c>
      <c r="G386" s="234">
        <v>2023</v>
      </c>
      <c r="H386" s="236">
        <v>5652</v>
      </c>
      <c r="I386" s="153">
        <f t="shared" si="22"/>
        <v>0</v>
      </c>
      <c r="J386" s="229">
        <f t="shared" si="20"/>
        <v>0</v>
      </c>
      <c r="K386" s="155"/>
      <c r="L386" s="156"/>
      <c r="M386" s="230">
        <f t="shared" si="21"/>
        <v>0</v>
      </c>
      <c r="N386" s="158"/>
      <c r="O386" s="159"/>
      <c r="P386" s="157">
        <f t="shared" si="23"/>
        <v>0</v>
      </c>
      <c r="Q386" s="158"/>
      <c r="R386" s="160"/>
    </row>
    <row r="387" spans="1:18" s="6" customFormat="1" ht="35.1" customHeight="1">
      <c r="A387" s="234">
        <v>385</v>
      </c>
      <c r="B387" s="235" t="s">
        <v>350</v>
      </c>
      <c r="C387" s="238" t="s">
        <v>351</v>
      </c>
      <c r="D387" s="248" t="s">
        <v>69</v>
      </c>
      <c r="E387" s="248" t="s">
        <v>984</v>
      </c>
      <c r="F387" s="248" t="s">
        <v>352</v>
      </c>
      <c r="G387" s="234">
        <v>2021</v>
      </c>
      <c r="H387" s="236">
        <v>229</v>
      </c>
      <c r="I387" s="153">
        <f t="shared" si="22"/>
        <v>0</v>
      </c>
      <c r="J387" s="229">
        <f t="shared" ref="J387:J450" si="24">H387*I387</f>
        <v>0</v>
      </c>
      <c r="K387" s="155"/>
      <c r="L387" s="156"/>
      <c r="M387" s="230">
        <f t="shared" ref="M387:M450" si="25">L387*H387</f>
        <v>0</v>
      </c>
      <c r="N387" s="158"/>
      <c r="O387" s="159"/>
      <c r="P387" s="157">
        <f t="shared" si="23"/>
        <v>0</v>
      </c>
      <c r="Q387" s="158"/>
      <c r="R387" s="160"/>
    </row>
    <row r="388" spans="1:18" s="6" customFormat="1" ht="35.1" customHeight="1">
      <c r="A388" s="234">
        <v>386</v>
      </c>
      <c r="B388" s="235" t="s">
        <v>4533</v>
      </c>
      <c r="C388" s="238" t="s">
        <v>6519</v>
      </c>
      <c r="D388" s="248" t="s">
        <v>10322</v>
      </c>
      <c r="E388" s="248" t="s">
        <v>984</v>
      </c>
      <c r="F388" s="248" t="s">
        <v>215</v>
      </c>
      <c r="G388" s="234">
        <v>2025</v>
      </c>
      <c r="H388" s="236">
        <v>380</v>
      </c>
      <c r="I388" s="153">
        <f t="shared" ref="I388:I451" si="26">O388+L388</f>
        <v>0</v>
      </c>
      <c r="J388" s="229">
        <f t="shared" si="24"/>
        <v>0</v>
      </c>
      <c r="K388" s="155"/>
      <c r="L388" s="156"/>
      <c r="M388" s="230">
        <f t="shared" si="25"/>
        <v>0</v>
      </c>
      <c r="N388" s="158"/>
      <c r="O388" s="159"/>
      <c r="P388" s="157">
        <f t="shared" ref="P388:P451" si="27">O388*H388</f>
        <v>0</v>
      </c>
      <c r="Q388" s="158"/>
      <c r="R388" s="160"/>
    </row>
    <row r="389" spans="1:18" s="6" customFormat="1" ht="35.1" customHeight="1">
      <c r="A389" s="234">
        <v>387</v>
      </c>
      <c r="B389" s="235" t="s">
        <v>4534</v>
      </c>
      <c r="C389" s="238" t="s">
        <v>6520</v>
      </c>
      <c r="D389" s="248" t="s">
        <v>10322</v>
      </c>
      <c r="E389" s="248" t="s">
        <v>984</v>
      </c>
      <c r="F389" s="248" t="s">
        <v>216</v>
      </c>
      <c r="G389" s="234">
        <v>2025</v>
      </c>
      <c r="H389" s="236">
        <v>465</v>
      </c>
      <c r="I389" s="153">
        <f t="shared" si="26"/>
        <v>0</v>
      </c>
      <c r="J389" s="229">
        <f t="shared" si="24"/>
        <v>0</v>
      </c>
      <c r="K389" s="155"/>
      <c r="L389" s="156"/>
      <c r="M389" s="230">
        <f t="shared" si="25"/>
        <v>0</v>
      </c>
      <c r="N389" s="158"/>
      <c r="O389" s="159"/>
      <c r="P389" s="157">
        <f t="shared" si="27"/>
        <v>0</v>
      </c>
      <c r="Q389" s="158"/>
      <c r="R389" s="160"/>
    </row>
    <row r="390" spans="1:18" s="6" customFormat="1" ht="35.1" customHeight="1">
      <c r="A390" s="234">
        <v>388</v>
      </c>
      <c r="B390" s="235" t="s">
        <v>4535</v>
      </c>
      <c r="C390" s="238" t="s">
        <v>4536</v>
      </c>
      <c r="D390" s="248" t="s">
        <v>69</v>
      </c>
      <c r="E390" s="248" t="s">
        <v>984</v>
      </c>
      <c r="F390" s="248" t="s">
        <v>221</v>
      </c>
      <c r="G390" s="234">
        <v>2025</v>
      </c>
      <c r="H390" s="236">
        <v>291</v>
      </c>
      <c r="I390" s="153">
        <f t="shared" si="26"/>
        <v>0</v>
      </c>
      <c r="J390" s="229">
        <f t="shared" si="24"/>
        <v>0</v>
      </c>
      <c r="K390" s="155"/>
      <c r="L390" s="156"/>
      <c r="M390" s="230">
        <f t="shared" si="25"/>
        <v>0</v>
      </c>
      <c r="N390" s="158"/>
      <c r="O390" s="159"/>
      <c r="P390" s="157">
        <f t="shared" si="27"/>
        <v>0</v>
      </c>
      <c r="Q390" s="158"/>
      <c r="R390" s="160"/>
    </row>
    <row r="391" spans="1:18" s="6" customFormat="1" ht="35.1" customHeight="1">
      <c r="A391" s="234">
        <v>389</v>
      </c>
      <c r="B391" s="235" t="s">
        <v>219</v>
      </c>
      <c r="C391" s="238" t="s">
        <v>4537</v>
      </c>
      <c r="D391" s="248" t="s">
        <v>69</v>
      </c>
      <c r="E391" s="248" t="s">
        <v>984</v>
      </c>
      <c r="F391" s="248" t="s">
        <v>220</v>
      </c>
      <c r="G391" s="234">
        <v>2024</v>
      </c>
      <c r="H391" s="236">
        <v>365</v>
      </c>
      <c r="I391" s="153">
        <f t="shared" si="26"/>
        <v>0</v>
      </c>
      <c r="J391" s="229">
        <f t="shared" si="24"/>
        <v>0</v>
      </c>
      <c r="K391" s="155"/>
      <c r="L391" s="156"/>
      <c r="M391" s="230">
        <f t="shared" si="25"/>
        <v>0</v>
      </c>
      <c r="N391" s="158"/>
      <c r="O391" s="159"/>
      <c r="P391" s="157">
        <f t="shared" si="27"/>
        <v>0</v>
      </c>
      <c r="Q391" s="158"/>
      <c r="R391" s="160"/>
    </row>
    <row r="392" spans="1:18" s="6" customFormat="1" ht="35.1" customHeight="1">
      <c r="A392" s="234">
        <v>390</v>
      </c>
      <c r="B392" s="235" t="s">
        <v>2027</v>
      </c>
      <c r="C392" s="238" t="s">
        <v>217</v>
      </c>
      <c r="D392" s="248" t="s">
        <v>69</v>
      </c>
      <c r="E392" s="248" t="s">
        <v>984</v>
      </c>
      <c r="F392" s="248" t="s">
        <v>218</v>
      </c>
      <c r="G392" s="234">
        <v>2024</v>
      </c>
      <c r="H392" s="236">
        <v>255</v>
      </c>
      <c r="I392" s="153">
        <f t="shared" si="26"/>
        <v>0</v>
      </c>
      <c r="J392" s="229">
        <f t="shared" si="24"/>
        <v>0</v>
      </c>
      <c r="K392" s="155"/>
      <c r="L392" s="156"/>
      <c r="M392" s="230">
        <f t="shared" si="25"/>
        <v>0</v>
      </c>
      <c r="N392" s="158"/>
      <c r="O392" s="159"/>
      <c r="P392" s="157">
        <f t="shared" si="27"/>
        <v>0</v>
      </c>
      <c r="Q392" s="158"/>
      <c r="R392" s="160"/>
    </row>
    <row r="393" spans="1:18" s="6" customFormat="1" ht="35.1" customHeight="1">
      <c r="A393" s="234">
        <v>391</v>
      </c>
      <c r="B393" s="235" t="s">
        <v>223</v>
      </c>
      <c r="C393" s="238" t="s">
        <v>224</v>
      </c>
      <c r="D393" s="248" t="s">
        <v>69</v>
      </c>
      <c r="E393" s="248" t="s">
        <v>984</v>
      </c>
      <c r="F393" s="248" t="s">
        <v>225</v>
      </c>
      <c r="G393" s="234">
        <v>2025</v>
      </c>
      <c r="H393" s="236">
        <v>813</v>
      </c>
      <c r="I393" s="153">
        <f t="shared" si="26"/>
        <v>0</v>
      </c>
      <c r="J393" s="229">
        <f t="shared" si="24"/>
        <v>0</v>
      </c>
      <c r="K393" s="155"/>
      <c r="L393" s="156"/>
      <c r="M393" s="230">
        <f t="shared" si="25"/>
        <v>0</v>
      </c>
      <c r="N393" s="158"/>
      <c r="O393" s="159"/>
      <c r="P393" s="157">
        <f t="shared" si="27"/>
        <v>0</v>
      </c>
      <c r="Q393" s="158"/>
      <c r="R393" s="160"/>
    </row>
    <row r="394" spans="1:18" s="6" customFormat="1" ht="35.1" customHeight="1">
      <c r="A394" s="234">
        <v>392</v>
      </c>
      <c r="B394" s="235" t="s">
        <v>226</v>
      </c>
      <c r="C394" s="238" t="s">
        <v>227</v>
      </c>
      <c r="D394" s="248" t="s">
        <v>69</v>
      </c>
      <c r="E394" s="248" t="s">
        <v>984</v>
      </c>
      <c r="F394" s="248" t="s">
        <v>228</v>
      </c>
      <c r="G394" s="234">
        <v>2025</v>
      </c>
      <c r="H394" s="236">
        <v>255</v>
      </c>
      <c r="I394" s="153">
        <f t="shared" si="26"/>
        <v>0</v>
      </c>
      <c r="J394" s="229">
        <f t="shared" si="24"/>
        <v>0</v>
      </c>
      <c r="K394" s="155"/>
      <c r="L394" s="156"/>
      <c r="M394" s="230">
        <f t="shared" si="25"/>
        <v>0</v>
      </c>
      <c r="N394" s="158"/>
      <c r="O394" s="159"/>
      <c r="P394" s="157">
        <f t="shared" si="27"/>
        <v>0</v>
      </c>
      <c r="Q394" s="158"/>
      <c r="R394" s="160"/>
    </row>
    <row r="395" spans="1:18" s="6" customFormat="1" ht="35.1" customHeight="1">
      <c r="A395" s="234">
        <v>393</v>
      </c>
      <c r="B395" s="235" t="s">
        <v>4538</v>
      </c>
      <c r="C395" s="238" t="s">
        <v>4539</v>
      </c>
      <c r="D395" s="248" t="s">
        <v>69</v>
      </c>
      <c r="E395" s="248" t="s">
        <v>984</v>
      </c>
      <c r="F395" s="248" t="s">
        <v>222</v>
      </c>
      <c r="G395" s="234">
        <v>2025</v>
      </c>
      <c r="H395" s="236">
        <v>650</v>
      </c>
      <c r="I395" s="153">
        <f t="shared" si="26"/>
        <v>0</v>
      </c>
      <c r="J395" s="229">
        <f t="shared" si="24"/>
        <v>0</v>
      </c>
      <c r="K395" s="155"/>
      <c r="L395" s="156"/>
      <c r="M395" s="230">
        <f t="shared" si="25"/>
        <v>0</v>
      </c>
      <c r="N395" s="158"/>
      <c r="O395" s="159"/>
      <c r="P395" s="157">
        <f t="shared" si="27"/>
        <v>0</v>
      </c>
      <c r="Q395" s="158"/>
      <c r="R395" s="160"/>
    </row>
    <row r="396" spans="1:18" s="6" customFormat="1" ht="35.1" customHeight="1">
      <c r="A396" s="234">
        <v>394</v>
      </c>
      <c r="B396" s="235" t="s">
        <v>6521</v>
      </c>
      <c r="C396" s="238" t="s">
        <v>6522</v>
      </c>
      <c r="D396" s="248" t="s">
        <v>69</v>
      </c>
      <c r="E396" s="248" t="s">
        <v>984</v>
      </c>
      <c r="F396" s="248" t="s">
        <v>6523</v>
      </c>
      <c r="G396" s="234">
        <v>2025</v>
      </c>
      <c r="H396" s="236">
        <v>8</v>
      </c>
      <c r="I396" s="153">
        <f t="shared" si="26"/>
        <v>0</v>
      </c>
      <c r="J396" s="229">
        <f t="shared" si="24"/>
        <v>0</v>
      </c>
      <c r="K396" s="155"/>
      <c r="L396" s="156"/>
      <c r="M396" s="230">
        <f t="shared" si="25"/>
        <v>0</v>
      </c>
      <c r="N396" s="158"/>
      <c r="O396" s="159"/>
      <c r="P396" s="157">
        <f t="shared" si="27"/>
        <v>0</v>
      </c>
      <c r="Q396" s="158"/>
      <c r="R396" s="160"/>
    </row>
    <row r="397" spans="1:18" s="6" customFormat="1" ht="35.1" customHeight="1">
      <c r="A397" s="234">
        <v>395</v>
      </c>
      <c r="B397" s="235" t="s">
        <v>1057</v>
      </c>
      <c r="C397" s="238" t="s">
        <v>2028</v>
      </c>
      <c r="D397" s="248" t="s">
        <v>10402</v>
      </c>
      <c r="E397" s="248" t="s">
        <v>984</v>
      </c>
      <c r="F397" s="248" t="s">
        <v>1058</v>
      </c>
      <c r="G397" s="234">
        <v>2021</v>
      </c>
      <c r="H397" s="236">
        <v>576</v>
      </c>
      <c r="I397" s="153">
        <f t="shared" si="26"/>
        <v>0</v>
      </c>
      <c r="J397" s="229">
        <f t="shared" si="24"/>
        <v>0</v>
      </c>
      <c r="K397" s="155"/>
      <c r="L397" s="156"/>
      <c r="M397" s="230">
        <f t="shared" si="25"/>
        <v>0</v>
      </c>
      <c r="N397" s="158"/>
      <c r="O397" s="159"/>
      <c r="P397" s="157">
        <f t="shared" si="27"/>
        <v>0</v>
      </c>
      <c r="Q397" s="158"/>
      <c r="R397" s="160"/>
    </row>
    <row r="398" spans="1:18" s="6" customFormat="1" ht="35.1" customHeight="1">
      <c r="A398" s="234">
        <v>396</v>
      </c>
      <c r="B398" s="235" t="s">
        <v>6524</v>
      </c>
      <c r="C398" s="238" t="s">
        <v>6525</v>
      </c>
      <c r="D398" s="248" t="s">
        <v>69</v>
      </c>
      <c r="E398" s="248" t="s">
        <v>984</v>
      </c>
      <c r="F398" s="248" t="s">
        <v>237</v>
      </c>
      <c r="G398" s="234">
        <v>2025</v>
      </c>
      <c r="H398" s="236">
        <v>101</v>
      </c>
      <c r="I398" s="153">
        <f t="shared" si="26"/>
        <v>0</v>
      </c>
      <c r="J398" s="229">
        <f t="shared" si="24"/>
        <v>0</v>
      </c>
      <c r="K398" s="155"/>
      <c r="L398" s="156"/>
      <c r="M398" s="230">
        <f t="shared" si="25"/>
        <v>0</v>
      </c>
      <c r="N398" s="158"/>
      <c r="O398" s="159"/>
      <c r="P398" s="157">
        <f t="shared" si="27"/>
        <v>0</v>
      </c>
      <c r="Q398" s="158"/>
      <c r="R398" s="160"/>
    </row>
    <row r="399" spans="1:18" s="6" customFormat="1" ht="35.1" customHeight="1">
      <c r="A399" s="234">
        <v>397</v>
      </c>
      <c r="B399" s="235" t="s">
        <v>234</v>
      </c>
      <c r="C399" s="238" t="s">
        <v>235</v>
      </c>
      <c r="D399" s="248" t="s">
        <v>69</v>
      </c>
      <c r="E399" s="248" t="s">
        <v>984</v>
      </c>
      <c r="F399" s="248" t="s">
        <v>236</v>
      </c>
      <c r="G399" s="234">
        <v>2024</v>
      </c>
      <c r="H399" s="236">
        <v>65</v>
      </c>
      <c r="I399" s="153">
        <f t="shared" si="26"/>
        <v>0</v>
      </c>
      <c r="J399" s="229">
        <f t="shared" si="24"/>
        <v>0</v>
      </c>
      <c r="K399" s="155"/>
      <c r="L399" s="156"/>
      <c r="M399" s="230">
        <f t="shared" si="25"/>
        <v>0</v>
      </c>
      <c r="N399" s="158"/>
      <c r="O399" s="159"/>
      <c r="P399" s="157">
        <f t="shared" si="27"/>
        <v>0</v>
      </c>
      <c r="Q399" s="158"/>
      <c r="R399" s="160"/>
    </row>
    <row r="400" spans="1:18" s="6" customFormat="1" ht="35.1" customHeight="1">
      <c r="A400" s="234">
        <v>398</v>
      </c>
      <c r="B400" s="235" t="s">
        <v>229</v>
      </c>
      <c r="C400" s="238" t="s">
        <v>230</v>
      </c>
      <c r="D400" s="248" t="s">
        <v>69</v>
      </c>
      <c r="E400" s="248" t="s">
        <v>984</v>
      </c>
      <c r="F400" s="248" t="s">
        <v>231</v>
      </c>
      <c r="G400" s="234">
        <v>2025</v>
      </c>
      <c r="H400" s="236">
        <v>51</v>
      </c>
      <c r="I400" s="153">
        <f t="shared" si="26"/>
        <v>0</v>
      </c>
      <c r="J400" s="229">
        <f t="shared" si="24"/>
        <v>0</v>
      </c>
      <c r="K400" s="155"/>
      <c r="L400" s="156"/>
      <c r="M400" s="230">
        <f t="shared" si="25"/>
        <v>0</v>
      </c>
      <c r="N400" s="158"/>
      <c r="O400" s="159"/>
      <c r="P400" s="157">
        <f t="shared" si="27"/>
        <v>0</v>
      </c>
      <c r="Q400" s="158"/>
      <c r="R400" s="160"/>
    </row>
    <row r="401" spans="1:18" s="6" customFormat="1" ht="35.1" customHeight="1">
      <c r="A401" s="234">
        <v>399</v>
      </c>
      <c r="B401" s="235" t="s">
        <v>232</v>
      </c>
      <c r="C401" s="238" t="s">
        <v>889</v>
      </c>
      <c r="D401" s="248" t="s">
        <v>69</v>
      </c>
      <c r="E401" s="248" t="s">
        <v>984</v>
      </c>
      <c r="F401" s="248" t="s">
        <v>233</v>
      </c>
      <c r="G401" s="234">
        <v>2024</v>
      </c>
      <c r="H401" s="236">
        <v>163</v>
      </c>
      <c r="I401" s="153">
        <f t="shared" si="26"/>
        <v>0</v>
      </c>
      <c r="J401" s="229">
        <f t="shared" si="24"/>
        <v>0</v>
      </c>
      <c r="K401" s="155"/>
      <c r="L401" s="156"/>
      <c r="M401" s="230">
        <f t="shared" si="25"/>
        <v>0</v>
      </c>
      <c r="N401" s="158"/>
      <c r="O401" s="159"/>
      <c r="P401" s="157">
        <f t="shared" si="27"/>
        <v>0</v>
      </c>
      <c r="Q401" s="158"/>
      <c r="R401" s="160"/>
    </row>
    <row r="402" spans="1:18" s="6" customFormat="1" ht="35.1" customHeight="1">
      <c r="A402" s="234">
        <v>400</v>
      </c>
      <c r="B402" s="235" t="s">
        <v>238</v>
      </c>
      <c r="C402" s="238" t="s">
        <v>4540</v>
      </c>
      <c r="D402" s="248" t="s">
        <v>69</v>
      </c>
      <c r="E402" s="248" t="s">
        <v>984</v>
      </c>
      <c r="F402" s="248" t="s">
        <v>239</v>
      </c>
      <c r="G402" s="234">
        <v>2025</v>
      </c>
      <c r="H402" s="236">
        <v>319</v>
      </c>
      <c r="I402" s="153">
        <f t="shared" si="26"/>
        <v>0</v>
      </c>
      <c r="J402" s="229">
        <f t="shared" si="24"/>
        <v>0</v>
      </c>
      <c r="K402" s="155"/>
      <c r="L402" s="156"/>
      <c r="M402" s="230">
        <f t="shared" si="25"/>
        <v>0</v>
      </c>
      <c r="N402" s="158"/>
      <c r="O402" s="159"/>
      <c r="P402" s="157">
        <f t="shared" si="27"/>
        <v>0</v>
      </c>
      <c r="Q402" s="158"/>
      <c r="R402" s="160"/>
    </row>
    <row r="403" spans="1:18" s="6" customFormat="1" ht="35.1" customHeight="1">
      <c r="A403" s="234">
        <v>401</v>
      </c>
      <c r="B403" s="235" t="s">
        <v>2029</v>
      </c>
      <c r="C403" s="238" t="s">
        <v>2030</v>
      </c>
      <c r="D403" s="248" t="s">
        <v>69</v>
      </c>
      <c r="E403" s="248" t="s">
        <v>984</v>
      </c>
      <c r="F403" s="248" t="s">
        <v>2031</v>
      </c>
      <c r="G403" s="234">
        <v>2024</v>
      </c>
      <c r="H403" s="236">
        <v>51</v>
      </c>
      <c r="I403" s="153">
        <f t="shared" si="26"/>
        <v>0</v>
      </c>
      <c r="J403" s="229">
        <f t="shared" si="24"/>
        <v>0</v>
      </c>
      <c r="K403" s="155"/>
      <c r="L403" s="156"/>
      <c r="M403" s="230">
        <f t="shared" si="25"/>
        <v>0</v>
      </c>
      <c r="N403" s="158"/>
      <c r="O403" s="159"/>
      <c r="P403" s="157">
        <f t="shared" si="27"/>
        <v>0</v>
      </c>
      <c r="Q403" s="158"/>
      <c r="R403" s="160"/>
    </row>
    <row r="404" spans="1:18" s="6" customFormat="1" ht="35.1" customHeight="1">
      <c r="A404" s="234">
        <v>402</v>
      </c>
      <c r="B404" s="235" t="s">
        <v>6526</v>
      </c>
      <c r="C404" s="238" t="s">
        <v>6527</v>
      </c>
      <c r="D404" s="248" t="s">
        <v>10403</v>
      </c>
      <c r="E404" s="248" t="s">
        <v>984</v>
      </c>
      <c r="F404" s="248" t="s">
        <v>6528</v>
      </c>
      <c r="G404" s="234">
        <v>2025</v>
      </c>
      <c r="H404" s="236">
        <v>3489.2</v>
      </c>
      <c r="I404" s="153">
        <f t="shared" si="26"/>
        <v>0</v>
      </c>
      <c r="J404" s="229">
        <f t="shared" si="24"/>
        <v>0</v>
      </c>
      <c r="K404" s="155"/>
      <c r="L404" s="156"/>
      <c r="M404" s="230">
        <f t="shared" si="25"/>
        <v>0</v>
      </c>
      <c r="N404" s="158"/>
      <c r="O404" s="159"/>
      <c r="P404" s="157">
        <f t="shared" si="27"/>
        <v>0</v>
      </c>
      <c r="Q404" s="158"/>
      <c r="R404" s="160"/>
    </row>
    <row r="405" spans="1:18" s="6" customFormat="1" ht="35.1" customHeight="1">
      <c r="A405" s="234">
        <v>403</v>
      </c>
      <c r="B405" s="235" t="s">
        <v>2032</v>
      </c>
      <c r="C405" s="238" t="s">
        <v>2033</v>
      </c>
      <c r="D405" s="248" t="s">
        <v>2034</v>
      </c>
      <c r="E405" s="248" t="s">
        <v>6531</v>
      </c>
      <c r="F405" s="248" t="s">
        <v>2035</v>
      </c>
      <c r="G405" s="234">
        <v>2022</v>
      </c>
      <c r="H405" s="236">
        <v>3427</v>
      </c>
      <c r="I405" s="153">
        <f t="shared" si="26"/>
        <v>0</v>
      </c>
      <c r="J405" s="229">
        <f t="shared" si="24"/>
        <v>0</v>
      </c>
      <c r="K405" s="155"/>
      <c r="L405" s="156"/>
      <c r="M405" s="230">
        <f t="shared" si="25"/>
        <v>0</v>
      </c>
      <c r="N405" s="158"/>
      <c r="O405" s="159"/>
      <c r="P405" s="157">
        <f t="shared" si="27"/>
        <v>0</v>
      </c>
      <c r="Q405" s="158"/>
      <c r="R405" s="160"/>
    </row>
    <row r="406" spans="1:18" s="6" customFormat="1" ht="35.1" customHeight="1">
      <c r="A406" s="234">
        <v>404</v>
      </c>
      <c r="B406" s="235" t="s">
        <v>2036</v>
      </c>
      <c r="C406" s="238" t="s">
        <v>2037</v>
      </c>
      <c r="D406" s="248" t="s">
        <v>10404</v>
      </c>
      <c r="E406" s="248" t="s">
        <v>6531</v>
      </c>
      <c r="F406" s="248" t="s">
        <v>2038</v>
      </c>
      <c r="G406" s="234">
        <v>2020</v>
      </c>
      <c r="H406" s="236">
        <v>719</v>
      </c>
      <c r="I406" s="153">
        <f t="shared" si="26"/>
        <v>0</v>
      </c>
      <c r="J406" s="229">
        <f t="shared" si="24"/>
        <v>0</v>
      </c>
      <c r="K406" s="155"/>
      <c r="L406" s="156"/>
      <c r="M406" s="230">
        <f t="shared" si="25"/>
        <v>0</v>
      </c>
      <c r="N406" s="158"/>
      <c r="O406" s="159"/>
      <c r="P406" s="157">
        <f t="shared" si="27"/>
        <v>0</v>
      </c>
      <c r="Q406" s="158"/>
      <c r="R406" s="160"/>
    </row>
    <row r="407" spans="1:18" s="6" customFormat="1" ht="35.1" customHeight="1">
      <c r="A407" s="234">
        <v>405</v>
      </c>
      <c r="B407" s="235" t="s">
        <v>6529</v>
      </c>
      <c r="C407" s="238" t="s">
        <v>6530</v>
      </c>
      <c r="D407" s="248" t="s">
        <v>356</v>
      </c>
      <c r="E407" s="248" t="s">
        <v>6531</v>
      </c>
      <c r="F407" s="248" t="s">
        <v>6532</v>
      </c>
      <c r="G407" s="234">
        <v>2025</v>
      </c>
      <c r="H407" s="236">
        <v>7699</v>
      </c>
      <c r="I407" s="153">
        <f t="shared" si="26"/>
        <v>0</v>
      </c>
      <c r="J407" s="229">
        <f t="shared" si="24"/>
        <v>0</v>
      </c>
      <c r="K407" s="155"/>
      <c r="L407" s="156"/>
      <c r="M407" s="230">
        <f t="shared" si="25"/>
        <v>0</v>
      </c>
      <c r="N407" s="158"/>
      <c r="O407" s="159"/>
      <c r="P407" s="157">
        <f t="shared" si="27"/>
        <v>0</v>
      </c>
      <c r="Q407" s="158"/>
      <c r="R407" s="160"/>
    </row>
    <row r="408" spans="1:18" s="6" customFormat="1" ht="35.1" customHeight="1">
      <c r="A408" s="234">
        <v>406</v>
      </c>
      <c r="B408" s="235" t="s">
        <v>6533</v>
      </c>
      <c r="C408" s="238" t="s">
        <v>6534</v>
      </c>
      <c r="D408" s="248" t="s">
        <v>69</v>
      </c>
      <c r="E408" s="248" t="s">
        <v>6535</v>
      </c>
      <c r="F408" s="248" t="s">
        <v>6536</v>
      </c>
      <c r="G408" s="234">
        <v>2024</v>
      </c>
      <c r="H408" s="236">
        <v>13986.217699999999</v>
      </c>
      <c r="I408" s="153">
        <f t="shared" si="26"/>
        <v>0</v>
      </c>
      <c r="J408" s="229">
        <f t="shared" si="24"/>
        <v>0</v>
      </c>
      <c r="K408" s="155"/>
      <c r="L408" s="156"/>
      <c r="M408" s="230">
        <f t="shared" si="25"/>
        <v>0</v>
      </c>
      <c r="N408" s="158"/>
      <c r="O408" s="159"/>
      <c r="P408" s="157">
        <f t="shared" si="27"/>
        <v>0</v>
      </c>
      <c r="Q408" s="158"/>
      <c r="R408" s="160"/>
    </row>
    <row r="409" spans="1:18" s="6" customFormat="1" ht="35.1" customHeight="1">
      <c r="A409" s="234">
        <v>407</v>
      </c>
      <c r="B409" s="235" t="s">
        <v>6537</v>
      </c>
      <c r="C409" s="238" t="s">
        <v>6538</v>
      </c>
      <c r="D409" s="248" t="s">
        <v>6539</v>
      </c>
      <c r="E409" s="248" t="s">
        <v>6535</v>
      </c>
      <c r="F409" s="248" t="s">
        <v>6540</v>
      </c>
      <c r="G409" s="234">
        <v>2024</v>
      </c>
      <c r="H409" s="236">
        <v>1900</v>
      </c>
      <c r="I409" s="153">
        <f t="shared" si="26"/>
        <v>0</v>
      </c>
      <c r="J409" s="229">
        <f t="shared" si="24"/>
        <v>0</v>
      </c>
      <c r="K409" s="155"/>
      <c r="L409" s="156"/>
      <c r="M409" s="230">
        <f t="shared" si="25"/>
        <v>0</v>
      </c>
      <c r="N409" s="158"/>
      <c r="O409" s="159"/>
      <c r="P409" s="157">
        <f t="shared" si="27"/>
        <v>0</v>
      </c>
      <c r="Q409" s="158"/>
      <c r="R409" s="160"/>
    </row>
    <row r="410" spans="1:18" s="6" customFormat="1" ht="35.1" customHeight="1">
      <c r="A410" s="234">
        <v>408</v>
      </c>
      <c r="B410" s="235" t="s">
        <v>6541</v>
      </c>
      <c r="C410" s="238" t="s">
        <v>6542</v>
      </c>
      <c r="D410" s="248" t="s">
        <v>69</v>
      </c>
      <c r="E410" s="248" t="s">
        <v>6535</v>
      </c>
      <c r="F410" s="248" t="s">
        <v>6543</v>
      </c>
      <c r="G410" s="234">
        <v>2024</v>
      </c>
      <c r="H410" s="236">
        <v>1603.6447000000001</v>
      </c>
      <c r="I410" s="153">
        <f t="shared" si="26"/>
        <v>0</v>
      </c>
      <c r="J410" s="229">
        <f t="shared" si="24"/>
        <v>0</v>
      </c>
      <c r="K410" s="155"/>
      <c r="L410" s="156"/>
      <c r="M410" s="230">
        <f t="shared" si="25"/>
        <v>0</v>
      </c>
      <c r="N410" s="158"/>
      <c r="O410" s="159"/>
      <c r="P410" s="157">
        <f t="shared" si="27"/>
        <v>0</v>
      </c>
      <c r="Q410" s="158"/>
      <c r="R410" s="160"/>
    </row>
    <row r="411" spans="1:18" s="6" customFormat="1" ht="35.1" customHeight="1">
      <c r="A411" s="234">
        <v>409</v>
      </c>
      <c r="B411" s="235" t="s">
        <v>6544</v>
      </c>
      <c r="C411" s="238" t="s">
        <v>6545</v>
      </c>
      <c r="D411" s="248" t="s">
        <v>69</v>
      </c>
      <c r="E411" s="248" t="s">
        <v>6535</v>
      </c>
      <c r="F411" s="248" t="s">
        <v>6546</v>
      </c>
      <c r="G411" s="234">
        <v>2024</v>
      </c>
      <c r="H411" s="236">
        <v>507.48250000000002</v>
      </c>
      <c r="I411" s="153">
        <f t="shared" si="26"/>
        <v>0</v>
      </c>
      <c r="J411" s="229">
        <f t="shared" si="24"/>
        <v>0</v>
      </c>
      <c r="K411" s="155"/>
      <c r="L411" s="156"/>
      <c r="M411" s="230">
        <f t="shared" si="25"/>
        <v>0</v>
      </c>
      <c r="N411" s="158"/>
      <c r="O411" s="159"/>
      <c r="P411" s="157">
        <f t="shared" si="27"/>
        <v>0</v>
      </c>
      <c r="Q411" s="158"/>
      <c r="R411" s="160"/>
    </row>
    <row r="412" spans="1:18" s="6" customFormat="1" ht="35.1" customHeight="1">
      <c r="A412" s="234">
        <v>410</v>
      </c>
      <c r="B412" s="235" t="s">
        <v>6547</v>
      </c>
      <c r="C412" s="238" t="s">
        <v>6548</v>
      </c>
      <c r="D412" s="248" t="s">
        <v>69</v>
      </c>
      <c r="E412" s="248" t="s">
        <v>6535</v>
      </c>
      <c r="F412" s="248" t="s">
        <v>6549</v>
      </c>
      <c r="G412" s="234">
        <v>2024</v>
      </c>
      <c r="H412" s="236">
        <v>2415.6167</v>
      </c>
      <c r="I412" s="153">
        <f t="shared" si="26"/>
        <v>0</v>
      </c>
      <c r="J412" s="229">
        <f t="shared" si="24"/>
        <v>0</v>
      </c>
      <c r="K412" s="155"/>
      <c r="L412" s="156"/>
      <c r="M412" s="230">
        <f t="shared" si="25"/>
        <v>0</v>
      </c>
      <c r="N412" s="158"/>
      <c r="O412" s="159"/>
      <c r="P412" s="157">
        <f t="shared" si="27"/>
        <v>0</v>
      </c>
      <c r="Q412" s="158"/>
      <c r="R412" s="160"/>
    </row>
    <row r="413" spans="1:18" s="6" customFormat="1" ht="35.1" customHeight="1">
      <c r="A413" s="234">
        <v>411</v>
      </c>
      <c r="B413" s="235" t="s">
        <v>6550</v>
      </c>
      <c r="C413" s="238" t="s">
        <v>6551</v>
      </c>
      <c r="D413" s="248" t="s">
        <v>6552</v>
      </c>
      <c r="E413" s="248" t="s">
        <v>6535</v>
      </c>
      <c r="F413" s="248" t="s">
        <v>6553</v>
      </c>
      <c r="G413" s="234">
        <v>2024</v>
      </c>
      <c r="H413" s="236">
        <v>40600</v>
      </c>
      <c r="I413" s="153">
        <f t="shared" si="26"/>
        <v>0</v>
      </c>
      <c r="J413" s="229">
        <f t="shared" si="24"/>
        <v>0</v>
      </c>
      <c r="K413" s="155"/>
      <c r="L413" s="156"/>
      <c r="M413" s="230">
        <f t="shared" si="25"/>
        <v>0</v>
      </c>
      <c r="N413" s="158"/>
      <c r="O413" s="159"/>
      <c r="P413" s="157">
        <f t="shared" si="27"/>
        <v>0</v>
      </c>
      <c r="Q413" s="158"/>
      <c r="R413" s="160"/>
    </row>
    <row r="414" spans="1:18" s="6" customFormat="1" ht="35.1" customHeight="1">
      <c r="A414" s="234">
        <v>412</v>
      </c>
      <c r="B414" s="235" t="s">
        <v>2039</v>
      </c>
      <c r="C414" s="238" t="s">
        <v>6077</v>
      </c>
      <c r="D414" s="248" t="s">
        <v>10405</v>
      </c>
      <c r="E414" s="248" t="s">
        <v>2040</v>
      </c>
      <c r="F414" s="248" t="s">
        <v>2041</v>
      </c>
      <c r="G414" s="234">
        <v>2024</v>
      </c>
      <c r="H414" s="236">
        <v>800</v>
      </c>
      <c r="I414" s="153">
        <f t="shared" si="26"/>
        <v>0</v>
      </c>
      <c r="J414" s="229">
        <f t="shared" si="24"/>
        <v>0</v>
      </c>
      <c r="K414" s="155"/>
      <c r="L414" s="156"/>
      <c r="M414" s="230">
        <f t="shared" si="25"/>
        <v>0</v>
      </c>
      <c r="N414" s="158"/>
      <c r="O414" s="159"/>
      <c r="P414" s="157">
        <f t="shared" si="27"/>
        <v>0</v>
      </c>
      <c r="Q414" s="158"/>
      <c r="R414" s="160"/>
    </row>
    <row r="415" spans="1:18" s="6" customFormat="1" ht="35.1" customHeight="1">
      <c r="A415" s="234">
        <v>413</v>
      </c>
      <c r="B415" s="235" t="s">
        <v>6554</v>
      </c>
      <c r="C415" s="238" t="s">
        <v>10406</v>
      </c>
      <c r="D415" s="248" t="s">
        <v>1983</v>
      </c>
      <c r="E415" s="248" t="s">
        <v>6555</v>
      </c>
      <c r="F415" s="248" t="s">
        <v>6556</v>
      </c>
      <c r="G415" s="234">
        <v>2025</v>
      </c>
      <c r="H415" s="236">
        <v>1358</v>
      </c>
      <c r="I415" s="153">
        <f t="shared" si="26"/>
        <v>0</v>
      </c>
      <c r="J415" s="229">
        <f t="shared" si="24"/>
        <v>0</v>
      </c>
      <c r="K415" s="155"/>
      <c r="L415" s="156"/>
      <c r="M415" s="230">
        <f t="shared" si="25"/>
        <v>0</v>
      </c>
      <c r="N415" s="158"/>
      <c r="O415" s="159"/>
      <c r="P415" s="157">
        <f t="shared" si="27"/>
        <v>0</v>
      </c>
      <c r="Q415" s="158"/>
      <c r="R415" s="160"/>
    </row>
    <row r="416" spans="1:18" s="6" customFormat="1" ht="35.1" customHeight="1">
      <c r="A416" s="234">
        <v>414</v>
      </c>
      <c r="B416" s="235" t="s">
        <v>2042</v>
      </c>
      <c r="C416" s="238" t="s">
        <v>6557</v>
      </c>
      <c r="D416" s="248" t="s">
        <v>1828</v>
      </c>
      <c r="E416" s="248" t="s">
        <v>6558</v>
      </c>
      <c r="F416" s="248" t="s">
        <v>2043</v>
      </c>
      <c r="G416" s="234">
        <v>2022</v>
      </c>
      <c r="H416" s="236">
        <v>539</v>
      </c>
      <c r="I416" s="153">
        <f t="shared" si="26"/>
        <v>0</v>
      </c>
      <c r="J416" s="229">
        <f t="shared" si="24"/>
        <v>0</v>
      </c>
      <c r="K416" s="155"/>
      <c r="L416" s="156"/>
      <c r="M416" s="230">
        <f t="shared" si="25"/>
        <v>0</v>
      </c>
      <c r="N416" s="158"/>
      <c r="O416" s="159"/>
      <c r="P416" s="157">
        <f t="shared" si="27"/>
        <v>0</v>
      </c>
      <c r="Q416" s="158"/>
      <c r="R416" s="160"/>
    </row>
    <row r="417" spans="1:18" s="6" customFormat="1" ht="35.1" customHeight="1">
      <c r="A417" s="234">
        <v>415</v>
      </c>
      <c r="B417" s="235" t="s">
        <v>6559</v>
      </c>
      <c r="C417" s="238" t="s">
        <v>6560</v>
      </c>
      <c r="D417" s="248" t="s">
        <v>158</v>
      </c>
      <c r="E417" s="248" t="s">
        <v>10407</v>
      </c>
      <c r="F417" s="248" t="s">
        <v>6561</v>
      </c>
      <c r="G417" s="234">
        <v>2025</v>
      </c>
      <c r="H417" s="236">
        <v>13134.58</v>
      </c>
      <c r="I417" s="153">
        <f t="shared" si="26"/>
        <v>0</v>
      </c>
      <c r="J417" s="229">
        <f t="shared" si="24"/>
        <v>0</v>
      </c>
      <c r="K417" s="155"/>
      <c r="L417" s="156"/>
      <c r="M417" s="230">
        <f t="shared" si="25"/>
        <v>0</v>
      </c>
      <c r="N417" s="158"/>
      <c r="O417" s="159"/>
      <c r="P417" s="157">
        <f t="shared" si="27"/>
        <v>0</v>
      </c>
      <c r="Q417" s="158"/>
      <c r="R417" s="160"/>
    </row>
    <row r="418" spans="1:18" s="6" customFormat="1" ht="35.1" customHeight="1">
      <c r="A418" s="234">
        <v>416</v>
      </c>
      <c r="B418" s="235" t="s">
        <v>2044</v>
      </c>
      <c r="C418" s="238" t="s">
        <v>6562</v>
      </c>
      <c r="D418" s="248" t="s">
        <v>69</v>
      </c>
      <c r="E418" s="248" t="s">
        <v>2045</v>
      </c>
      <c r="F418" s="248" t="s">
        <v>6563</v>
      </c>
      <c r="G418" s="234">
        <v>2025</v>
      </c>
      <c r="H418" s="236">
        <v>14377</v>
      </c>
      <c r="I418" s="153">
        <f t="shared" si="26"/>
        <v>0</v>
      </c>
      <c r="J418" s="229">
        <f t="shared" si="24"/>
        <v>0</v>
      </c>
      <c r="K418" s="155"/>
      <c r="L418" s="156"/>
      <c r="M418" s="230">
        <f t="shared" si="25"/>
        <v>0</v>
      </c>
      <c r="N418" s="158"/>
      <c r="O418" s="159"/>
      <c r="P418" s="157">
        <f t="shared" si="27"/>
        <v>0</v>
      </c>
      <c r="Q418" s="158"/>
      <c r="R418" s="160"/>
    </row>
    <row r="419" spans="1:18" s="6" customFormat="1" ht="35.1" customHeight="1">
      <c r="A419" s="234">
        <v>417</v>
      </c>
      <c r="B419" s="235" t="s">
        <v>2046</v>
      </c>
      <c r="C419" s="238" t="s">
        <v>6564</v>
      </c>
      <c r="D419" s="248" t="s">
        <v>2192</v>
      </c>
      <c r="E419" s="248" t="s">
        <v>2045</v>
      </c>
      <c r="F419" s="248" t="s">
        <v>2047</v>
      </c>
      <c r="G419" s="234">
        <v>2025</v>
      </c>
      <c r="H419" s="236">
        <v>5519</v>
      </c>
      <c r="I419" s="153">
        <f t="shared" si="26"/>
        <v>0</v>
      </c>
      <c r="J419" s="229">
        <f t="shared" si="24"/>
        <v>0</v>
      </c>
      <c r="K419" s="155"/>
      <c r="L419" s="156"/>
      <c r="M419" s="230">
        <f t="shared" si="25"/>
        <v>0</v>
      </c>
      <c r="N419" s="158"/>
      <c r="O419" s="159"/>
      <c r="P419" s="157">
        <f t="shared" si="27"/>
        <v>0</v>
      </c>
      <c r="Q419" s="158"/>
      <c r="R419" s="160"/>
    </row>
    <row r="420" spans="1:18" s="6" customFormat="1" ht="35.1" customHeight="1">
      <c r="A420" s="234">
        <v>418</v>
      </c>
      <c r="B420" s="235" t="s">
        <v>4541</v>
      </c>
      <c r="C420" s="238" t="s">
        <v>4542</v>
      </c>
      <c r="D420" s="248" t="s">
        <v>2048</v>
      </c>
      <c r="E420" s="248" t="s">
        <v>2045</v>
      </c>
      <c r="F420" s="248" t="s">
        <v>6565</v>
      </c>
      <c r="G420" s="234">
        <v>2025</v>
      </c>
      <c r="H420" s="236">
        <v>8120</v>
      </c>
      <c r="I420" s="153">
        <f t="shared" si="26"/>
        <v>0</v>
      </c>
      <c r="J420" s="229">
        <f t="shared" si="24"/>
        <v>0</v>
      </c>
      <c r="K420" s="155"/>
      <c r="L420" s="156"/>
      <c r="M420" s="230">
        <f t="shared" si="25"/>
        <v>0</v>
      </c>
      <c r="N420" s="158"/>
      <c r="O420" s="159"/>
      <c r="P420" s="157">
        <f t="shared" si="27"/>
        <v>0</v>
      </c>
      <c r="Q420" s="158"/>
      <c r="R420" s="160"/>
    </row>
    <row r="421" spans="1:18" s="6" customFormat="1" ht="35.1" customHeight="1">
      <c r="A421" s="234">
        <v>419</v>
      </c>
      <c r="B421" s="235" t="s">
        <v>240</v>
      </c>
      <c r="C421" s="238" t="s">
        <v>241</v>
      </c>
      <c r="D421" s="248" t="s">
        <v>6313</v>
      </c>
      <c r="E421" s="248" t="s">
        <v>2045</v>
      </c>
      <c r="F421" s="248" t="s">
        <v>6566</v>
      </c>
      <c r="G421" s="234">
        <v>2025</v>
      </c>
      <c r="H421" s="236">
        <v>3200</v>
      </c>
      <c r="I421" s="153">
        <f t="shared" si="26"/>
        <v>0</v>
      </c>
      <c r="J421" s="229">
        <f t="shared" si="24"/>
        <v>0</v>
      </c>
      <c r="K421" s="155"/>
      <c r="L421" s="156"/>
      <c r="M421" s="230">
        <f t="shared" si="25"/>
        <v>0</v>
      </c>
      <c r="N421" s="158"/>
      <c r="O421" s="159"/>
      <c r="P421" s="157">
        <f t="shared" si="27"/>
        <v>0</v>
      </c>
      <c r="Q421" s="158"/>
      <c r="R421" s="160"/>
    </row>
    <row r="422" spans="1:18" s="6" customFormat="1" ht="35.1" customHeight="1">
      <c r="A422" s="234">
        <v>420</v>
      </c>
      <c r="B422" s="235" t="s">
        <v>242</v>
      </c>
      <c r="C422" s="238" t="s">
        <v>243</v>
      </c>
      <c r="D422" s="248" t="s">
        <v>244</v>
      </c>
      <c r="E422" s="248" t="s">
        <v>2045</v>
      </c>
      <c r="F422" s="248" t="s">
        <v>6567</v>
      </c>
      <c r="G422" s="234">
        <v>2025</v>
      </c>
      <c r="H422" s="236">
        <v>3200</v>
      </c>
      <c r="I422" s="153">
        <f t="shared" si="26"/>
        <v>0</v>
      </c>
      <c r="J422" s="229">
        <f t="shared" si="24"/>
        <v>0</v>
      </c>
      <c r="K422" s="155"/>
      <c r="L422" s="156"/>
      <c r="M422" s="230">
        <f t="shared" si="25"/>
        <v>0</v>
      </c>
      <c r="N422" s="158"/>
      <c r="O422" s="159"/>
      <c r="P422" s="157">
        <f t="shared" si="27"/>
        <v>0</v>
      </c>
      <c r="Q422" s="158"/>
      <c r="R422" s="160"/>
    </row>
    <row r="423" spans="1:18" s="6" customFormat="1" ht="35.1" customHeight="1">
      <c r="A423" s="234">
        <v>421</v>
      </c>
      <c r="B423" s="235" t="s">
        <v>2049</v>
      </c>
      <c r="C423" s="238" t="s">
        <v>6568</v>
      </c>
      <c r="D423" s="248" t="s">
        <v>2050</v>
      </c>
      <c r="E423" s="248" t="s">
        <v>2045</v>
      </c>
      <c r="F423" s="248" t="s">
        <v>6569</v>
      </c>
      <c r="G423" s="234">
        <v>2023</v>
      </c>
      <c r="H423" s="236">
        <v>11070</v>
      </c>
      <c r="I423" s="153">
        <f t="shared" si="26"/>
        <v>0</v>
      </c>
      <c r="J423" s="229">
        <f t="shared" si="24"/>
        <v>0</v>
      </c>
      <c r="K423" s="155"/>
      <c r="L423" s="156"/>
      <c r="M423" s="230">
        <f t="shared" si="25"/>
        <v>0</v>
      </c>
      <c r="N423" s="158"/>
      <c r="O423" s="159"/>
      <c r="P423" s="157">
        <f t="shared" si="27"/>
        <v>0</v>
      </c>
      <c r="Q423" s="158"/>
      <c r="R423" s="160"/>
    </row>
    <row r="424" spans="1:18" s="6" customFormat="1" ht="35.1" customHeight="1">
      <c r="A424" s="234">
        <v>422</v>
      </c>
      <c r="B424" s="235" t="s">
        <v>4543</v>
      </c>
      <c r="C424" s="238" t="s">
        <v>6570</v>
      </c>
      <c r="D424" s="248" t="s">
        <v>6571</v>
      </c>
      <c r="E424" s="248" t="s">
        <v>2045</v>
      </c>
      <c r="F424" s="248" t="s">
        <v>6572</v>
      </c>
      <c r="G424" s="234">
        <v>2025</v>
      </c>
      <c r="H424" s="236">
        <v>6220</v>
      </c>
      <c r="I424" s="153">
        <f t="shared" si="26"/>
        <v>0</v>
      </c>
      <c r="J424" s="229">
        <f t="shared" si="24"/>
        <v>0</v>
      </c>
      <c r="K424" s="155"/>
      <c r="L424" s="156"/>
      <c r="M424" s="230">
        <f t="shared" si="25"/>
        <v>0</v>
      </c>
      <c r="N424" s="158"/>
      <c r="O424" s="159"/>
      <c r="P424" s="157">
        <f t="shared" si="27"/>
        <v>0</v>
      </c>
      <c r="Q424" s="158"/>
      <c r="R424" s="160"/>
    </row>
    <row r="425" spans="1:18" s="6" customFormat="1" ht="35.1" customHeight="1">
      <c r="A425" s="234">
        <v>423</v>
      </c>
      <c r="B425" s="235" t="s">
        <v>10408</v>
      </c>
      <c r="C425" s="238" t="s">
        <v>10409</v>
      </c>
      <c r="D425" s="248" t="s">
        <v>10410</v>
      </c>
      <c r="E425" s="248" t="s">
        <v>10411</v>
      </c>
      <c r="F425" s="248" t="s">
        <v>6573</v>
      </c>
      <c r="G425" s="234">
        <v>2026</v>
      </c>
      <c r="H425" s="236">
        <v>5965.42</v>
      </c>
      <c r="I425" s="153">
        <f t="shared" si="26"/>
        <v>0</v>
      </c>
      <c r="J425" s="229">
        <f t="shared" si="24"/>
        <v>0</v>
      </c>
      <c r="K425" s="155"/>
      <c r="L425" s="156"/>
      <c r="M425" s="230">
        <f t="shared" si="25"/>
        <v>0</v>
      </c>
      <c r="N425" s="158"/>
      <c r="O425" s="159"/>
      <c r="P425" s="157">
        <f t="shared" si="27"/>
        <v>0</v>
      </c>
      <c r="Q425" s="158"/>
      <c r="R425" s="160"/>
    </row>
    <row r="426" spans="1:18" s="6" customFormat="1" ht="35.1" customHeight="1">
      <c r="A426" s="234">
        <v>424</v>
      </c>
      <c r="B426" s="235" t="s">
        <v>4544</v>
      </c>
      <c r="C426" s="238" t="s">
        <v>4545</v>
      </c>
      <c r="D426" s="248" t="s">
        <v>69</v>
      </c>
      <c r="E426" s="248" t="s">
        <v>4546</v>
      </c>
      <c r="F426" s="248" t="s">
        <v>4547</v>
      </c>
      <c r="G426" s="234">
        <v>2023</v>
      </c>
      <c r="H426" s="236">
        <v>30</v>
      </c>
      <c r="I426" s="153">
        <f t="shared" si="26"/>
        <v>0</v>
      </c>
      <c r="J426" s="229">
        <f t="shared" si="24"/>
        <v>0</v>
      </c>
      <c r="K426" s="155"/>
      <c r="L426" s="156"/>
      <c r="M426" s="230">
        <f t="shared" si="25"/>
        <v>0</v>
      </c>
      <c r="N426" s="158"/>
      <c r="O426" s="159"/>
      <c r="P426" s="157">
        <f t="shared" si="27"/>
        <v>0</v>
      </c>
      <c r="Q426" s="158"/>
      <c r="R426" s="160"/>
    </row>
    <row r="427" spans="1:18" s="6" customFormat="1" ht="35.1" customHeight="1">
      <c r="A427" s="234">
        <v>425</v>
      </c>
      <c r="B427" s="235" t="s">
        <v>4548</v>
      </c>
      <c r="C427" s="238" t="s">
        <v>4549</v>
      </c>
      <c r="D427" s="248" t="s">
        <v>69</v>
      </c>
      <c r="E427" s="248" t="s">
        <v>4546</v>
      </c>
      <c r="F427" s="248" t="s">
        <v>4550</v>
      </c>
      <c r="G427" s="234">
        <v>2024</v>
      </c>
      <c r="H427" s="236">
        <v>85</v>
      </c>
      <c r="I427" s="153">
        <f t="shared" si="26"/>
        <v>0</v>
      </c>
      <c r="J427" s="229">
        <f t="shared" si="24"/>
        <v>0</v>
      </c>
      <c r="K427" s="155"/>
      <c r="L427" s="156"/>
      <c r="M427" s="230">
        <f t="shared" si="25"/>
        <v>0</v>
      </c>
      <c r="N427" s="158"/>
      <c r="O427" s="159"/>
      <c r="P427" s="157">
        <f t="shared" si="27"/>
        <v>0</v>
      </c>
      <c r="Q427" s="158"/>
      <c r="R427" s="160"/>
    </row>
    <row r="428" spans="1:18" s="6" customFormat="1" ht="35.1" customHeight="1">
      <c r="A428" s="234">
        <v>426</v>
      </c>
      <c r="B428" s="235" t="s">
        <v>4551</v>
      </c>
      <c r="C428" s="238" t="s">
        <v>4552</v>
      </c>
      <c r="D428" s="248" t="s">
        <v>69</v>
      </c>
      <c r="E428" s="248" t="s">
        <v>4546</v>
      </c>
      <c r="F428" s="248" t="s">
        <v>4553</v>
      </c>
      <c r="G428" s="234">
        <v>2023</v>
      </c>
      <c r="H428" s="236">
        <v>300</v>
      </c>
      <c r="I428" s="153">
        <f t="shared" si="26"/>
        <v>0</v>
      </c>
      <c r="J428" s="229">
        <f t="shared" si="24"/>
        <v>0</v>
      </c>
      <c r="K428" s="155"/>
      <c r="L428" s="156"/>
      <c r="M428" s="230">
        <f t="shared" si="25"/>
        <v>0</v>
      </c>
      <c r="N428" s="158"/>
      <c r="O428" s="159"/>
      <c r="P428" s="157">
        <f t="shared" si="27"/>
        <v>0</v>
      </c>
      <c r="Q428" s="158"/>
      <c r="R428" s="160"/>
    </row>
    <row r="429" spans="1:18" s="6" customFormat="1" ht="35.1" customHeight="1">
      <c r="A429" s="234">
        <v>427</v>
      </c>
      <c r="B429" s="235" t="s">
        <v>2051</v>
      </c>
      <c r="C429" s="238" t="s">
        <v>6574</v>
      </c>
      <c r="D429" s="248" t="s">
        <v>69</v>
      </c>
      <c r="E429" s="248" t="s">
        <v>4546</v>
      </c>
      <c r="F429" s="248" t="s">
        <v>2052</v>
      </c>
      <c r="G429" s="234">
        <v>2025</v>
      </c>
      <c r="H429" s="236">
        <v>450</v>
      </c>
      <c r="I429" s="153">
        <f t="shared" si="26"/>
        <v>0</v>
      </c>
      <c r="J429" s="229">
        <f t="shared" si="24"/>
        <v>0</v>
      </c>
      <c r="K429" s="155"/>
      <c r="L429" s="156"/>
      <c r="M429" s="230">
        <f t="shared" si="25"/>
        <v>0</v>
      </c>
      <c r="N429" s="158"/>
      <c r="O429" s="159"/>
      <c r="P429" s="157">
        <f t="shared" si="27"/>
        <v>0</v>
      </c>
      <c r="Q429" s="158"/>
      <c r="R429" s="160"/>
    </row>
    <row r="430" spans="1:18" s="6" customFormat="1" ht="35.1" customHeight="1">
      <c r="A430" s="234">
        <v>428</v>
      </c>
      <c r="B430" s="235" t="s">
        <v>2053</v>
      </c>
      <c r="C430" s="238" t="s">
        <v>6078</v>
      </c>
      <c r="D430" s="248" t="s">
        <v>69</v>
      </c>
      <c r="E430" s="248" t="s">
        <v>4546</v>
      </c>
      <c r="F430" s="248" t="s">
        <v>2054</v>
      </c>
      <c r="G430" s="234">
        <v>2024</v>
      </c>
      <c r="H430" s="236">
        <v>100.6</v>
      </c>
      <c r="I430" s="153">
        <f t="shared" si="26"/>
        <v>0</v>
      </c>
      <c r="J430" s="229">
        <f t="shared" si="24"/>
        <v>0</v>
      </c>
      <c r="K430" s="155"/>
      <c r="L430" s="156"/>
      <c r="M430" s="230">
        <f t="shared" si="25"/>
        <v>0</v>
      </c>
      <c r="N430" s="158"/>
      <c r="O430" s="159"/>
      <c r="P430" s="157">
        <f t="shared" si="27"/>
        <v>0</v>
      </c>
      <c r="Q430" s="158"/>
      <c r="R430" s="160"/>
    </row>
    <row r="431" spans="1:18" s="6" customFormat="1" ht="35.1" customHeight="1">
      <c r="A431" s="234">
        <v>429</v>
      </c>
      <c r="B431" s="235" t="s">
        <v>2055</v>
      </c>
      <c r="C431" s="238" t="s">
        <v>2056</v>
      </c>
      <c r="D431" s="248" t="s">
        <v>69</v>
      </c>
      <c r="E431" s="248" t="s">
        <v>4546</v>
      </c>
      <c r="F431" s="248" t="s">
        <v>2057</v>
      </c>
      <c r="G431" s="234">
        <v>2024</v>
      </c>
      <c r="H431" s="236">
        <v>100</v>
      </c>
      <c r="I431" s="153">
        <f t="shared" si="26"/>
        <v>0</v>
      </c>
      <c r="J431" s="229">
        <f t="shared" si="24"/>
        <v>0</v>
      </c>
      <c r="K431" s="155"/>
      <c r="L431" s="156"/>
      <c r="M431" s="230">
        <f t="shared" si="25"/>
        <v>0</v>
      </c>
      <c r="N431" s="158"/>
      <c r="O431" s="159"/>
      <c r="P431" s="157">
        <f t="shared" si="27"/>
        <v>0</v>
      </c>
      <c r="Q431" s="158"/>
      <c r="R431" s="160"/>
    </row>
    <row r="432" spans="1:18" s="6" customFormat="1" ht="35.1" customHeight="1">
      <c r="A432" s="234">
        <v>430</v>
      </c>
      <c r="B432" s="235" t="s">
        <v>2058</v>
      </c>
      <c r="C432" s="238" t="s">
        <v>6079</v>
      </c>
      <c r="D432" s="248" t="s">
        <v>10192</v>
      </c>
      <c r="E432" s="248" t="s">
        <v>4546</v>
      </c>
      <c r="F432" s="248" t="s">
        <v>2059</v>
      </c>
      <c r="G432" s="234">
        <v>2024</v>
      </c>
      <c r="H432" s="236">
        <v>2639.92</v>
      </c>
      <c r="I432" s="153">
        <f t="shared" si="26"/>
        <v>0</v>
      </c>
      <c r="J432" s="229">
        <f t="shared" si="24"/>
        <v>0</v>
      </c>
      <c r="K432" s="155"/>
      <c r="L432" s="156"/>
      <c r="M432" s="230">
        <f t="shared" si="25"/>
        <v>0</v>
      </c>
      <c r="N432" s="158"/>
      <c r="O432" s="159"/>
      <c r="P432" s="157">
        <f t="shared" si="27"/>
        <v>0</v>
      </c>
      <c r="Q432" s="158"/>
      <c r="R432" s="160"/>
    </row>
    <row r="433" spans="1:18" s="6" customFormat="1" ht="35.1" customHeight="1">
      <c r="A433" s="234">
        <v>431</v>
      </c>
      <c r="B433" s="235" t="s">
        <v>4554</v>
      </c>
      <c r="C433" s="238" t="s">
        <v>4555</v>
      </c>
      <c r="D433" s="248" t="s">
        <v>10192</v>
      </c>
      <c r="E433" s="248" t="s">
        <v>4546</v>
      </c>
      <c r="F433" s="248" t="s">
        <v>4556</v>
      </c>
      <c r="G433" s="234">
        <v>2024</v>
      </c>
      <c r="H433" s="236">
        <v>4163.8</v>
      </c>
      <c r="I433" s="153">
        <f t="shared" si="26"/>
        <v>0</v>
      </c>
      <c r="J433" s="229">
        <f t="shared" si="24"/>
        <v>0</v>
      </c>
      <c r="K433" s="155"/>
      <c r="L433" s="156"/>
      <c r="M433" s="230">
        <f t="shared" si="25"/>
        <v>0</v>
      </c>
      <c r="N433" s="158"/>
      <c r="O433" s="159"/>
      <c r="P433" s="157">
        <f t="shared" si="27"/>
        <v>0</v>
      </c>
      <c r="Q433" s="158"/>
      <c r="R433" s="160"/>
    </row>
    <row r="434" spans="1:18" s="6" customFormat="1" ht="35.1" customHeight="1">
      <c r="A434" s="234">
        <v>432</v>
      </c>
      <c r="B434" s="235" t="s">
        <v>4557</v>
      </c>
      <c r="C434" s="238" t="s">
        <v>4558</v>
      </c>
      <c r="D434" s="248" t="s">
        <v>69</v>
      </c>
      <c r="E434" s="248" t="s">
        <v>4559</v>
      </c>
      <c r="F434" s="248" t="s">
        <v>4560</v>
      </c>
      <c r="G434" s="234">
        <v>2024</v>
      </c>
      <c r="H434" s="236">
        <v>4800</v>
      </c>
      <c r="I434" s="153">
        <f t="shared" si="26"/>
        <v>0</v>
      </c>
      <c r="J434" s="229">
        <f t="shared" si="24"/>
        <v>0</v>
      </c>
      <c r="K434" s="155"/>
      <c r="L434" s="156"/>
      <c r="M434" s="230">
        <f t="shared" si="25"/>
        <v>0</v>
      </c>
      <c r="N434" s="158"/>
      <c r="O434" s="159"/>
      <c r="P434" s="157">
        <f t="shared" si="27"/>
        <v>0</v>
      </c>
      <c r="Q434" s="158"/>
      <c r="R434" s="160"/>
    </row>
    <row r="435" spans="1:18" s="6" customFormat="1" ht="35.1" customHeight="1">
      <c r="A435" s="234">
        <v>433</v>
      </c>
      <c r="B435" s="235" t="s">
        <v>245</v>
      </c>
      <c r="C435" s="238" t="s">
        <v>246</v>
      </c>
      <c r="D435" s="248" t="s">
        <v>991</v>
      </c>
      <c r="E435" s="248" t="s">
        <v>247</v>
      </c>
      <c r="F435" s="248" t="s">
        <v>6575</v>
      </c>
      <c r="G435" s="234">
        <v>2022</v>
      </c>
      <c r="H435" s="236">
        <v>245.44</v>
      </c>
      <c r="I435" s="153">
        <f t="shared" si="26"/>
        <v>0</v>
      </c>
      <c r="J435" s="229">
        <f t="shared" si="24"/>
        <v>0</v>
      </c>
      <c r="K435" s="155"/>
      <c r="L435" s="156"/>
      <c r="M435" s="230">
        <f t="shared" si="25"/>
        <v>0</v>
      </c>
      <c r="N435" s="158"/>
      <c r="O435" s="159"/>
      <c r="P435" s="157">
        <f t="shared" si="27"/>
        <v>0</v>
      </c>
      <c r="Q435" s="158"/>
      <c r="R435" s="160"/>
    </row>
    <row r="436" spans="1:18" s="6" customFormat="1" ht="35.1" customHeight="1">
      <c r="A436" s="234">
        <v>434</v>
      </c>
      <c r="B436" s="235" t="s">
        <v>248</v>
      </c>
      <c r="C436" s="238" t="s">
        <v>249</v>
      </c>
      <c r="D436" s="248" t="s">
        <v>69</v>
      </c>
      <c r="E436" s="248" t="s">
        <v>250</v>
      </c>
      <c r="F436" s="248" t="s">
        <v>6576</v>
      </c>
      <c r="G436" s="234">
        <v>2025</v>
      </c>
      <c r="H436" s="236">
        <v>2671</v>
      </c>
      <c r="I436" s="153">
        <f t="shared" si="26"/>
        <v>0</v>
      </c>
      <c r="J436" s="229">
        <f t="shared" si="24"/>
        <v>0</v>
      </c>
      <c r="K436" s="155"/>
      <c r="L436" s="156"/>
      <c r="M436" s="230">
        <f t="shared" si="25"/>
        <v>0</v>
      </c>
      <c r="N436" s="158"/>
      <c r="O436" s="159"/>
      <c r="P436" s="157">
        <f t="shared" si="27"/>
        <v>0</v>
      </c>
      <c r="Q436" s="158"/>
      <c r="R436" s="160"/>
    </row>
    <row r="437" spans="1:18" s="6" customFormat="1" ht="35.1" customHeight="1">
      <c r="A437" s="234">
        <v>435</v>
      </c>
      <c r="B437" s="235" t="s">
        <v>255</v>
      </c>
      <c r="C437" s="238" t="s">
        <v>256</v>
      </c>
      <c r="D437" s="248" t="s">
        <v>258</v>
      </c>
      <c r="E437" s="248" t="s">
        <v>250</v>
      </c>
      <c r="F437" s="248" t="s">
        <v>257</v>
      </c>
      <c r="G437" s="234">
        <v>2020</v>
      </c>
      <c r="H437" s="236">
        <v>148</v>
      </c>
      <c r="I437" s="153">
        <f t="shared" si="26"/>
        <v>0</v>
      </c>
      <c r="J437" s="229">
        <f t="shared" si="24"/>
        <v>0</v>
      </c>
      <c r="K437" s="155"/>
      <c r="L437" s="156"/>
      <c r="M437" s="230">
        <f t="shared" si="25"/>
        <v>0</v>
      </c>
      <c r="N437" s="158"/>
      <c r="O437" s="159"/>
      <c r="P437" s="157">
        <f t="shared" si="27"/>
        <v>0</v>
      </c>
      <c r="Q437" s="158"/>
      <c r="R437" s="160"/>
    </row>
    <row r="438" spans="1:18" s="6" customFormat="1" ht="35.1" customHeight="1">
      <c r="A438" s="234">
        <v>436</v>
      </c>
      <c r="B438" s="235" t="s">
        <v>252</v>
      </c>
      <c r="C438" s="238" t="s">
        <v>253</v>
      </c>
      <c r="D438" s="248" t="s">
        <v>251</v>
      </c>
      <c r="E438" s="248" t="s">
        <v>250</v>
      </c>
      <c r="F438" s="248" t="s">
        <v>254</v>
      </c>
      <c r="G438" s="234">
        <v>2026</v>
      </c>
      <c r="H438" s="236">
        <v>107</v>
      </c>
      <c r="I438" s="153">
        <f t="shared" si="26"/>
        <v>0</v>
      </c>
      <c r="J438" s="229">
        <f t="shared" si="24"/>
        <v>0</v>
      </c>
      <c r="K438" s="155"/>
      <c r="L438" s="156"/>
      <c r="M438" s="230">
        <f t="shared" si="25"/>
        <v>0</v>
      </c>
      <c r="N438" s="158"/>
      <c r="O438" s="159"/>
      <c r="P438" s="157">
        <f t="shared" si="27"/>
        <v>0</v>
      </c>
      <c r="Q438" s="158"/>
      <c r="R438" s="160"/>
    </row>
    <row r="439" spans="1:18" s="6" customFormat="1" ht="35.1" customHeight="1">
      <c r="A439" s="234">
        <v>437</v>
      </c>
      <c r="B439" s="235" t="s">
        <v>10412</v>
      </c>
      <c r="C439" s="238" t="s">
        <v>10413</v>
      </c>
      <c r="D439" s="248" t="s">
        <v>155</v>
      </c>
      <c r="E439" s="248" t="s">
        <v>250</v>
      </c>
      <c r="F439" s="248" t="s">
        <v>10414</v>
      </c>
      <c r="G439" s="234">
        <v>2026</v>
      </c>
      <c r="H439" s="236">
        <v>20</v>
      </c>
      <c r="I439" s="153">
        <f t="shared" si="26"/>
        <v>0</v>
      </c>
      <c r="J439" s="229">
        <f t="shared" si="24"/>
        <v>0</v>
      </c>
      <c r="K439" s="155"/>
      <c r="L439" s="156"/>
      <c r="M439" s="230">
        <f t="shared" si="25"/>
        <v>0</v>
      </c>
      <c r="N439" s="158"/>
      <c r="O439" s="159"/>
      <c r="P439" s="157">
        <f t="shared" si="27"/>
        <v>0</v>
      </c>
      <c r="Q439" s="158"/>
      <c r="R439" s="160"/>
    </row>
    <row r="440" spans="1:18" s="6" customFormat="1" ht="35.1" customHeight="1">
      <c r="A440" s="234">
        <v>438</v>
      </c>
      <c r="B440" s="235" t="s">
        <v>10415</v>
      </c>
      <c r="C440" s="238" t="s">
        <v>10416</v>
      </c>
      <c r="D440" s="248" t="s">
        <v>251</v>
      </c>
      <c r="E440" s="248" t="s">
        <v>250</v>
      </c>
      <c r="F440" s="248" t="s">
        <v>10417</v>
      </c>
      <c r="G440" s="234">
        <v>2026</v>
      </c>
      <c r="H440" s="236">
        <v>20</v>
      </c>
      <c r="I440" s="153">
        <f t="shared" si="26"/>
        <v>0</v>
      </c>
      <c r="J440" s="229">
        <f t="shared" si="24"/>
        <v>0</v>
      </c>
      <c r="K440" s="155"/>
      <c r="L440" s="156"/>
      <c r="M440" s="230">
        <f t="shared" si="25"/>
        <v>0</v>
      </c>
      <c r="N440" s="158"/>
      <c r="O440" s="159"/>
      <c r="P440" s="157">
        <f t="shared" si="27"/>
        <v>0</v>
      </c>
      <c r="Q440" s="158"/>
      <c r="R440" s="160"/>
    </row>
    <row r="441" spans="1:18" s="6" customFormat="1" ht="35.1" customHeight="1">
      <c r="A441" s="234">
        <v>439</v>
      </c>
      <c r="B441" s="235" t="s">
        <v>259</v>
      </c>
      <c r="C441" s="238" t="s">
        <v>6577</v>
      </c>
      <c r="D441" s="248" t="s">
        <v>6362</v>
      </c>
      <c r="E441" s="248" t="s">
        <v>250</v>
      </c>
      <c r="F441" s="248" t="s">
        <v>260</v>
      </c>
      <c r="G441" s="234">
        <v>2026</v>
      </c>
      <c r="H441" s="236">
        <v>29</v>
      </c>
      <c r="I441" s="153">
        <f t="shared" si="26"/>
        <v>0</v>
      </c>
      <c r="J441" s="229">
        <f t="shared" si="24"/>
        <v>0</v>
      </c>
      <c r="K441" s="155"/>
      <c r="L441" s="156"/>
      <c r="M441" s="230">
        <f t="shared" si="25"/>
        <v>0</v>
      </c>
      <c r="N441" s="158"/>
      <c r="O441" s="159"/>
      <c r="P441" s="157">
        <f t="shared" si="27"/>
        <v>0</v>
      </c>
      <c r="Q441" s="158"/>
      <c r="R441" s="160"/>
    </row>
    <row r="442" spans="1:18" s="6" customFormat="1" ht="35.1" customHeight="1">
      <c r="A442" s="234">
        <v>440</v>
      </c>
      <c r="B442" s="235" t="s">
        <v>6578</v>
      </c>
      <c r="C442" s="238" t="s">
        <v>6579</v>
      </c>
      <c r="D442" s="248" t="s">
        <v>6580</v>
      </c>
      <c r="E442" s="248" t="s">
        <v>6581</v>
      </c>
      <c r="F442" s="248" t="s">
        <v>6582</v>
      </c>
      <c r="G442" s="234">
        <v>2025</v>
      </c>
      <c r="H442" s="236">
        <v>8300</v>
      </c>
      <c r="I442" s="153">
        <f t="shared" si="26"/>
        <v>0</v>
      </c>
      <c r="J442" s="229">
        <f t="shared" si="24"/>
        <v>0</v>
      </c>
      <c r="K442" s="155"/>
      <c r="L442" s="156"/>
      <c r="M442" s="230">
        <f t="shared" si="25"/>
        <v>0</v>
      </c>
      <c r="N442" s="158"/>
      <c r="O442" s="159"/>
      <c r="P442" s="157">
        <f t="shared" si="27"/>
        <v>0</v>
      </c>
      <c r="Q442" s="158"/>
      <c r="R442" s="160"/>
    </row>
    <row r="443" spans="1:18" s="6" customFormat="1" ht="35.1" customHeight="1">
      <c r="A443" s="234">
        <v>441</v>
      </c>
      <c r="B443" s="235" t="s">
        <v>10418</v>
      </c>
      <c r="C443" s="238" t="s">
        <v>10419</v>
      </c>
      <c r="D443" s="248" t="s">
        <v>10420</v>
      </c>
      <c r="E443" s="248" t="s">
        <v>10421</v>
      </c>
      <c r="F443" s="248" t="s">
        <v>10422</v>
      </c>
      <c r="G443" s="234">
        <v>2026</v>
      </c>
      <c r="H443" s="236">
        <v>4023.5</v>
      </c>
      <c r="I443" s="153">
        <f t="shared" si="26"/>
        <v>0</v>
      </c>
      <c r="J443" s="229">
        <f t="shared" si="24"/>
        <v>0</v>
      </c>
      <c r="K443" s="155"/>
      <c r="L443" s="156"/>
      <c r="M443" s="230">
        <f t="shared" si="25"/>
        <v>0</v>
      </c>
      <c r="N443" s="158"/>
      <c r="O443" s="159"/>
      <c r="P443" s="157">
        <f t="shared" si="27"/>
        <v>0</v>
      </c>
      <c r="Q443" s="158"/>
      <c r="R443" s="160"/>
    </row>
    <row r="444" spans="1:18" s="6" customFormat="1" ht="35.1" customHeight="1">
      <c r="A444" s="234">
        <v>442</v>
      </c>
      <c r="B444" s="235" t="s">
        <v>10423</v>
      </c>
      <c r="C444" s="238" t="s">
        <v>10424</v>
      </c>
      <c r="D444" s="248" t="s">
        <v>2192</v>
      </c>
      <c r="E444" s="248" t="s">
        <v>10421</v>
      </c>
      <c r="F444" s="248" t="s">
        <v>10425</v>
      </c>
      <c r="G444" s="234">
        <v>2026</v>
      </c>
      <c r="H444" s="236">
        <v>2000</v>
      </c>
      <c r="I444" s="153">
        <f t="shared" si="26"/>
        <v>0</v>
      </c>
      <c r="J444" s="229">
        <f t="shared" si="24"/>
        <v>0</v>
      </c>
      <c r="K444" s="155"/>
      <c r="L444" s="156"/>
      <c r="M444" s="230">
        <f t="shared" si="25"/>
        <v>0</v>
      </c>
      <c r="N444" s="158"/>
      <c r="O444" s="159"/>
      <c r="P444" s="157">
        <f t="shared" si="27"/>
        <v>0</v>
      </c>
      <c r="Q444" s="158"/>
      <c r="R444" s="160"/>
    </row>
    <row r="445" spans="1:18" s="6" customFormat="1" ht="35.1" customHeight="1">
      <c r="A445" s="234">
        <v>443</v>
      </c>
      <c r="B445" s="235" t="s">
        <v>10426</v>
      </c>
      <c r="C445" s="238" t="s">
        <v>10427</v>
      </c>
      <c r="D445" s="248" t="s">
        <v>155</v>
      </c>
      <c r="E445" s="248" t="s">
        <v>10421</v>
      </c>
      <c r="F445" s="248" t="s">
        <v>10428</v>
      </c>
      <c r="G445" s="234">
        <v>2026</v>
      </c>
      <c r="H445" s="236">
        <v>670</v>
      </c>
      <c r="I445" s="153">
        <f t="shared" si="26"/>
        <v>0</v>
      </c>
      <c r="J445" s="229">
        <f t="shared" si="24"/>
        <v>0</v>
      </c>
      <c r="K445" s="155"/>
      <c r="L445" s="156"/>
      <c r="M445" s="230">
        <f t="shared" si="25"/>
        <v>0</v>
      </c>
      <c r="N445" s="158"/>
      <c r="O445" s="159"/>
      <c r="P445" s="157">
        <f t="shared" si="27"/>
        <v>0</v>
      </c>
      <c r="Q445" s="158"/>
      <c r="R445" s="160"/>
    </row>
    <row r="446" spans="1:18" s="6" customFormat="1" ht="35.1" customHeight="1">
      <c r="A446" s="234">
        <v>444</v>
      </c>
      <c r="B446" s="235" t="s">
        <v>10429</v>
      </c>
      <c r="C446" s="238" t="s">
        <v>10430</v>
      </c>
      <c r="D446" s="248" t="s">
        <v>69</v>
      </c>
      <c r="E446" s="248" t="s">
        <v>10421</v>
      </c>
      <c r="F446" s="248" t="s">
        <v>10431</v>
      </c>
      <c r="G446" s="234">
        <v>2026</v>
      </c>
      <c r="H446" s="236">
        <v>1257</v>
      </c>
      <c r="I446" s="153">
        <f t="shared" si="26"/>
        <v>0</v>
      </c>
      <c r="J446" s="229">
        <f t="shared" si="24"/>
        <v>0</v>
      </c>
      <c r="K446" s="155"/>
      <c r="L446" s="156"/>
      <c r="M446" s="230">
        <f t="shared" si="25"/>
        <v>0</v>
      </c>
      <c r="N446" s="158"/>
      <c r="O446" s="159"/>
      <c r="P446" s="157">
        <f t="shared" si="27"/>
        <v>0</v>
      </c>
      <c r="Q446" s="158"/>
      <c r="R446" s="160"/>
    </row>
    <row r="447" spans="1:18" s="6" customFormat="1" ht="35.1" customHeight="1">
      <c r="A447" s="234">
        <v>445</v>
      </c>
      <c r="B447" s="235" t="s">
        <v>10432</v>
      </c>
      <c r="C447" s="238" t="s">
        <v>10433</v>
      </c>
      <c r="D447" s="248" t="s">
        <v>10207</v>
      </c>
      <c r="E447" s="248" t="s">
        <v>10421</v>
      </c>
      <c r="F447" s="248" t="s">
        <v>10434</v>
      </c>
      <c r="G447" s="234">
        <v>2026</v>
      </c>
      <c r="H447" s="236">
        <v>471</v>
      </c>
      <c r="I447" s="153">
        <f t="shared" si="26"/>
        <v>0</v>
      </c>
      <c r="J447" s="229">
        <f t="shared" si="24"/>
        <v>0</v>
      </c>
      <c r="K447" s="155"/>
      <c r="L447" s="156"/>
      <c r="M447" s="230">
        <f t="shared" si="25"/>
        <v>0</v>
      </c>
      <c r="N447" s="158"/>
      <c r="O447" s="159"/>
      <c r="P447" s="157">
        <f t="shared" si="27"/>
        <v>0</v>
      </c>
      <c r="Q447" s="158"/>
      <c r="R447" s="160"/>
    </row>
    <row r="448" spans="1:18" s="6" customFormat="1" ht="35.1" customHeight="1">
      <c r="A448" s="234">
        <v>446</v>
      </c>
      <c r="B448" s="235" t="s">
        <v>10435</v>
      </c>
      <c r="C448" s="238" t="s">
        <v>10436</v>
      </c>
      <c r="D448" s="248" t="s">
        <v>10207</v>
      </c>
      <c r="E448" s="248" t="s">
        <v>10421</v>
      </c>
      <c r="F448" s="248" t="s">
        <v>10437</v>
      </c>
      <c r="G448" s="234">
        <v>2026</v>
      </c>
      <c r="H448" s="236">
        <v>433</v>
      </c>
      <c r="I448" s="153">
        <f t="shared" si="26"/>
        <v>0</v>
      </c>
      <c r="J448" s="229">
        <f t="shared" si="24"/>
        <v>0</v>
      </c>
      <c r="K448" s="155"/>
      <c r="L448" s="156"/>
      <c r="M448" s="230">
        <f t="shared" si="25"/>
        <v>0</v>
      </c>
      <c r="N448" s="158"/>
      <c r="O448" s="159"/>
      <c r="P448" s="157">
        <f t="shared" si="27"/>
        <v>0</v>
      </c>
      <c r="Q448" s="158"/>
      <c r="R448" s="160"/>
    </row>
    <row r="449" spans="1:18" s="6" customFormat="1" ht="35.1" customHeight="1">
      <c r="A449" s="234">
        <v>447</v>
      </c>
      <c r="B449" s="235" t="s">
        <v>6583</v>
      </c>
      <c r="C449" s="238" t="s">
        <v>6584</v>
      </c>
      <c r="D449" s="248" t="s">
        <v>6585</v>
      </c>
      <c r="E449" s="248" t="s">
        <v>6586</v>
      </c>
      <c r="F449" s="248" t="s">
        <v>6587</v>
      </c>
      <c r="G449" s="234">
        <v>2025</v>
      </c>
      <c r="H449" s="236">
        <v>1850</v>
      </c>
      <c r="I449" s="153">
        <f t="shared" si="26"/>
        <v>0</v>
      </c>
      <c r="J449" s="229">
        <f t="shared" si="24"/>
        <v>0</v>
      </c>
      <c r="K449" s="155"/>
      <c r="L449" s="156"/>
      <c r="M449" s="230">
        <f t="shared" si="25"/>
        <v>0</v>
      </c>
      <c r="N449" s="158"/>
      <c r="O449" s="159"/>
      <c r="P449" s="157">
        <f t="shared" si="27"/>
        <v>0</v>
      </c>
      <c r="Q449" s="158"/>
      <c r="R449" s="160"/>
    </row>
    <row r="450" spans="1:18" s="6" customFormat="1" ht="35.1" customHeight="1">
      <c r="A450" s="234">
        <v>448</v>
      </c>
      <c r="B450" s="235" t="s">
        <v>985</v>
      </c>
      <c r="C450" s="238" t="s">
        <v>6588</v>
      </c>
      <c r="D450" s="248" t="s">
        <v>10207</v>
      </c>
      <c r="E450" s="248" t="s">
        <v>4563</v>
      </c>
      <c r="F450" s="248" t="s">
        <v>2060</v>
      </c>
      <c r="G450" s="234">
        <v>2021</v>
      </c>
      <c r="H450" s="236">
        <v>6583</v>
      </c>
      <c r="I450" s="153">
        <f t="shared" si="26"/>
        <v>0</v>
      </c>
      <c r="J450" s="229">
        <f t="shared" si="24"/>
        <v>0</v>
      </c>
      <c r="K450" s="155"/>
      <c r="L450" s="156"/>
      <c r="M450" s="230">
        <f t="shared" si="25"/>
        <v>0</v>
      </c>
      <c r="N450" s="158"/>
      <c r="O450" s="159"/>
      <c r="P450" s="157">
        <f t="shared" si="27"/>
        <v>0</v>
      </c>
      <c r="Q450" s="158"/>
      <c r="R450" s="160"/>
    </row>
    <row r="451" spans="1:18" s="6" customFormat="1" ht="35.1" customHeight="1">
      <c r="A451" s="234">
        <v>449</v>
      </c>
      <c r="B451" s="235" t="s">
        <v>4561</v>
      </c>
      <c r="C451" s="238" t="s">
        <v>4562</v>
      </c>
      <c r="D451" s="248" t="s">
        <v>10438</v>
      </c>
      <c r="E451" s="248" t="s">
        <v>4563</v>
      </c>
      <c r="F451" s="248" t="s">
        <v>6080</v>
      </c>
      <c r="G451" s="234">
        <v>2023</v>
      </c>
      <c r="H451" s="236">
        <v>6583</v>
      </c>
      <c r="I451" s="153">
        <f t="shared" si="26"/>
        <v>0</v>
      </c>
      <c r="J451" s="229">
        <f t="shared" ref="J451:J514" si="28">H451*I451</f>
        <v>0</v>
      </c>
      <c r="K451" s="155"/>
      <c r="L451" s="156"/>
      <c r="M451" s="230">
        <f t="shared" ref="M451:M514" si="29">L451*H451</f>
        <v>0</v>
      </c>
      <c r="N451" s="158"/>
      <c r="O451" s="159"/>
      <c r="P451" s="157">
        <f t="shared" si="27"/>
        <v>0</v>
      </c>
      <c r="Q451" s="158"/>
      <c r="R451" s="160"/>
    </row>
    <row r="452" spans="1:18" s="6" customFormat="1" ht="35.1" customHeight="1">
      <c r="A452" s="234">
        <v>450</v>
      </c>
      <c r="B452" s="235" t="s">
        <v>261</v>
      </c>
      <c r="C452" s="238" t="s">
        <v>262</v>
      </c>
      <c r="D452" s="248" t="s">
        <v>264</v>
      </c>
      <c r="E452" s="248" t="s">
        <v>989</v>
      </c>
      <c r="F452" s="248" t="s">
        <v>263</v>
      </c>
      <c r="G452" s="234">
        <v>2024</v>
      </c>
      <c r="H452" s="236">
        <v>7443</v>
      </c>
      <c r="I452" s="153">
        <f t="shared" ref="I452:I515" si="30">O452+L452</f>
        <v>0</v>
      </c>
      <c r="J452" s="229">
        <f t="shared" si="28"/>
        <v>0</v>
      </c>
      <c r="K452" s="155"/>
      <c r="L452" s="156"/>
      <c r="M452" s="230">
        <f t="shared" si="29"/>
        <v>0</v>
      </c>
      <c r="N452" s="158"/>
      <c r="O452" s="159"/>
      <c r="P452" s="157">
        <f t="shared" ref="P452:P515" si="31">O452*H452</f>
        <v>0</v>
      </c>
      <c r="Q452" s="158"/>
      <c r="R452" s="160"/>
    </row>
    <row r="453" spans="1:18" s="6" customFormat="1" ht="35.1" customHeight="1">
      <c r="A453" s="234">
        <v>451</v>
      </c>
      <c r="B453" s="235" t="s">
        <v>2086</v>
      </c>
      <c r="C453" s="238" t="s">
        <v>2087</v>
      </c>
      <c r="D453" s="248" t="s">
        <v>10439</v>
      </c>
      <c r="E453" s="248" t="s">
        <v>989</v>
      </c>
      <c r="F453" s="248" t="s">
        <v>2088</v>
      </c>
      <c r="G453" s="234">
        <v>2026</v>
      </c>
      <c r="H453" s="236">
        <v>7169</v>
      </c>
      <c r="I453" s="153">
        <f t="shared" si="30"/>
        <v>0</v>
      </c>
      <c r="J453" s="229">
        <f t="shared" si="28"/>
        <v>0</v>
      </c>
      <c r="K453" s="155"/>
      <c r="L453" s="156"/>
      <c r="M453" s="230">
        <f t="shared" si="29"/>
        <v>0</v>
      </c>
      <c r="N453" s="158"/>
      <c r="O453" s="159"/>
      <c r="P453" s="157">
        <f t="shared" si="31"/>
        <v>0</v>
      </c>
      <c r="Q453" s="158"/>
      <c r="R453" s="160"/>
    </row>
    <row r="454" spans="1:18" s="6" customFormat="1" ht="35.1" customHeight="1">
      <c r="A454" s="234">
        <v>452</v>
      </c>
      <c r="B454" s="235" t="s">
        <v>276</v>
      </c>
      <c r="C454" s="238" t="s">
        <v>277</v>
      </c>
      <c r="D454" s="248" t="s">
        <v>268</v>
      </c>
      <c r="E454" s="248" t="s">
        <v>989</v>
      </c>
      <c r="F454" s="248" t="s">
        <v>278</v>
      </c>
      <c r="G454" s="234">
        <v>2026</v>
      </c>
      <c r="H454" s="236">
        <v>7568</v>
      </c>
      <c r="I454" s="153">
        <f t="shared" si="30"/>
        <v>0</v>
      </c>
      <c r="J454" s="229">
        <f t="shared" si="28"/>
        <v>0</v>
      </c>
      <c r="K454" s="155"/>
      <c r="L454" s="156"/>
      <c r="M454" s="230">
        <f t="shared" si="29"/>
        <v>0</v>
      </c>
      <c r="N454" s="158"/>
      <c r="O454" s="159"/>
      <c r="P454" s="157">
        <f t="shared" si="31"/>
        <v>0</v>
      </c>
      <c r="Q454" s="158"/>
      <c r="R454" s="160"/>
    </row>
    <row r="455" spans="1:18" s="6" customFormat="1" ht="35.1" customHeight="1">
      <c r="A455" s="234">
        <v>453</v>
      </c>
      <c r="B455" s="235" t="s">
        <v>2092</v>
      </c>
      <c r="C455" s="238" t="s">
        <v>2093</v>
      </c>
      <c r="D455" s="248" t="s">
        <v>10439</v>
      </c>
      <c r="E455" s="248" t="s">
        <v>989</v>
      </c>
      <c r="F455" s="248" t="s">
        <v>2094</v>
      </c>
      <c r="G455" s="234">
        <v>2022</v>
      </c>
      <c r="H455" s="236">
        <v>2964</v>
      </c>
      <c r="I455" s="153">
        <f t="shared" si="30"/>
        <v>0</v>
      </c>
      <c r="J455" s="229">
        <f t="shared" si="28"/>
        <v>0</v>
      </c>
      <c r="K455" s="155"/>
      <c r="L455" s="156"/>
      <c r="M455" s="230">
        <f t="shared" si="29"/>
        <v>0</v>
      </c>
      <c r="N455" s="158"/>
      <c r="O455" s="159"/>
      <c r="P455" s="157">
        <f t="shared" si="31"/>
        <v>0</v>
      </c>
      <c r="Q455" s="158"/>
      <c r="R455" s="160"/>
    </row>
    <row r="456" spans="1:18" s="6" customFormat="1" ht="35.1" customHeight="1">
      <c r="A456" s="234">
        <v>454</v>
      </c>
      <c r="B456" s="235" t="s">
        <v>754</v>
      </c>
      <c r="C456" s="238" t="s">
        <v>755</v>
      </c>
      <c r="D456" s="248" t="s">
        <v>10440</v>
      </c>
      <c r="E456" s="248" t="s">
        <v>989</v>
      </c>
      <c r="F456" s="248" t="s">
        <v>756</v>
      </c>
      <c r="G456" s="234">
        <v>2026</v>
      </c>
      <c r="H456" s="236">
        <v>3314</v>
      </c>
      <c r="I456" s="153">
        <f t="shared" si="30"/>
        <v>0</v>
      </c>
      <c r="J456" s="229">
        <f t="shared" si="28"/>
        <v>0</v>
      </c>
      <c r="K456" s="155"/>
      <c r="L456" s="156"/>
      <c r="M456" s="230">
        <f t="shared" si="29"/>
        <v>0</v>
      </c>
      <c r="N456" s="158"/>
      <c r="O456" s="159"/>
      <c r="P456" s="157">
        <f t="shared" si="31"/>
        <v>0</v>
      </c>
      <c r="Q456" s="158"/>
      <c r="R456" s="160"/>
    </row>
    <row r="457" spans="1:18" s="6" customFormat="1" ht="35.1" customHeight="1">
      <c r="A457" s="234">
        <v>455</v>
      </c>
      <c r="B457" s="235" t="s">
        <v>990</v>
      </c>
      <c r="C457" s="238" t="s">
        <v>2095</v>
      </c>
      <c r="D457" s="248" t="s">
        <v>991</v>
      </c>
      <c r="E457" s="248" t="s">
        <v>989</v>
      </c>
      <c r="F457" s="248" t="s">
        <v>992</v>
      </c>
      <c r="G457" s="234">
        <v>2021</v>
      </c>
      <c r="H457" s="236">
        <v>515</v>
      </c>
      <c r="I457" s="153">
        <f t="shared" si="30"/>
        <v>0</v>
      </c>
      <c r="J457" s="229">
        <f t="shared" si="28"/>
        <v>0</v>
      </c>
      <c r="K457" s="155"/>
      <c r="L457" s="156"/>
      <c r="M457" s="230">
        <f t="shared" si="29"/>
        <v>0</v>
      </c>
      <c r="N457" s="158"/>
      <c r="O457" s="159"/>
      <c r="P457" s="157">
        <f t="shared" si="31"/>
        <v>0</v>
      </c>
      <c r="Q457" s="158"/>
      <c r="R457" s="160"/>
    </row>
    <row r="458" spans="1:18" s="6" customFormat="1" ht="35.1" customHeight="1">
      <c r="A458" s="234">
        <v>456</v>
      </c>
      <c r="B458" s="235" t="s">
        <v>4564</v>
      </c>
      <c r="C458" s="238" t="s">
        <v>4565</v>
      </c>
      <c r="D458" s="248" t="s">
        <v>69</v>
      </c>
      <c r="E458" s="248" t="s">
        <v>989</v>
      </c>
      <c r="F458" s="248" t="s">
        <v>4566</v>
      </c>
      <c r="G458" s="234">
        <v>2024</v>
      </c>
      <c r="H458" s="236">
        <v>6487.2</v>
      </c>
      <c r="I458" s="153">
        <f t="shared" si="30"/>
        <v>0</v>
      </c>
      <c r="J458" s="229">
        <f t="shared" si="28"/>
        <v>0</v>
      </c>
      <c r="K458" s="155"/>
      <c r="L458" s="156"/>
      <c r="M458" s="230">
        <f t="shared" si="29"/>
        <v>0</v>
      </c>
      <c r="N458" s="158"/>
      <c r="O458" s="159"/>
      <c r="P458" s="157">
        <f t="shared" si="31"/>
        <v>0</v>
      </c>
      <c r="Q458" s="158"/>
      <c r="R458" s="160"/>
    </row>
    <row r="459" spans="1:18" s="6" customFormat="1" ht="35.1" customHeight="1">
      <c r="A459" s="234">
        <v>457</v>
      </c>
      <c r="B459" s="235" t="s">
        <v>2061</v>
      </c>
      <c r="C459" s="238" t="s">
        <v>2062</v>
      </c>
      <c r="D459" s="248" t="s">
        <v>10259</v>
      </c>
      <c r="E459" s="248" t="s">
        <v>989</v>
      </c>
      <c r="F459" s="248" t="s">
        <v>6592</v>
      </c>
      <c r="G459" s="234">
        <v>2020</v>
      </c>
      <c r="H459" s="236">
        <v>5768.4</v>
      </c>
      <c r="I459" s="153">
        <f t="shared" si="30"/>
        <v>0</v>
      </c>
      <c r="J459" s="229">
        <f t="shared" si="28"/>
        <v>0</v>
      </c>
      <c r="K459" s="155"/>
      <c r="L459" s="156"/>
      <c r="M459" s="230">
        <f t="shared" si="29"/>
        <v>0</v>
      </c>
      <c r="N459" s="158"/>
      <c r="O459" s="159"/>
      <c r="P459" s="157">
        <f t="shared" si="31"/>
        <v>0</v>
      </c>
      <c r="Q459" s="158"/>
      <c r="R459" s="160"/>
    </row>
    <row r="460" spans="1:18" s="6" customFormat="1" ht="35.1" customHeight="1">
      <c r="A460" s="234">
        <v>458</v>
      </c>
      <c r="B460" s="235" t="s">
        <v>282</v>
      </c>
      <c r="C460" s="238" t="s">
        <v>283</v>
      </c>
      <c r="D460" s="248" t="s">
        <v>10192</v>
      </c>
      <c r="E460" s="248" t="s">
        <v>989</v>
      </c>
      <c r="F460" s="248" t="s">
        <v>284</v>
      </c>
      <c r="G460" s="234">
        <v>2024</v>
      </c>
      <c r="H460" s="236">
        <v>1352.7</v>
      </c>
      <c r="I460" s="153">
        <f t="shared" si="30"/>
        <v>0</v>
      </c>
      <c r="J460" s="229">
        <f t="shared" si="28"/>
        <v>0</v>
      </c>
      <c r="K460" s="155"/>
      <c r="L460" s="156"/>
      <c r="M460" s="230">
        <f t="shared" si="29"/>
        <v>0</v>
      </c>
      <c r="N460" s="158"/>
      <c r="O460" s="159"/>
      <c r="P460" s="157">
        <f t="shared" si="31"/>
        <v>0</v>
      </c>
      <c r="Q460" s="158"/>
      <c r="R460" s="160"/>
    </row>
    <row r="461" spans="1:18" s="6" customFormat="1" ht="35.1" customHeight="1">
      <c r="A461" s="234">
        <v>459</v>
      </c>
      <c r="B461" s="235" t="s">
        <v>2064</v>
      </c>
      <c r="C461" s="238" t="s">
        <v>2065</v>
      </c>
      <c r="D461" s="248" t="s">
        <v>2066</v>
      </c>
      <c r="E461" s="248" t="s">
        <v>989</v>
      </c>
      <c r="F461" s="248" t="s">
        <v>2067</v>
      </c>
      <c r="G461" s="234">
        <v>2020</v>
      </c>
      <c r="H461" s="236">
        <v>22902</v>
      </c>
      <c r="I461" s="153">
        <f t="shared" si="30"/>
        <v>0</v>
      </c>
      <c r="J461" s="229">
        <f t="shared" si="28"/>
        <v>0</v>
      </c>
      <c r="K461" s="155"/>
      <c r="L461" s="156"/>
      <c r="M461" s="230">
        <f t="shared" si="29"/>
        <v>0</v>
      </c>
      <c r="N461" s="158"/>
      <c r="O461" s="159"/>
      <c r="P461" s="157">
        <f t="shared" si="31"/>
        <v>0</v>
      </c>
      <c r="Q461" s="158"/>
      <c r="R461" s="160"/>
    </row>
    <row r="462" spans="1:18" s="6" customFormat="1" ht="35.1" customHeight="1">
      <c r="A462" s="234">
        <v>460</v>
      </c>
      <c r="B462" s="235" t="s">
        <v>285</v>
      </c>
      <c r="C462" s="238" t="s">
        <v>4567</v>
      </c>
      <c r="D462" s="248" t="s">
        <v>10192</v>
      </c>
      <c r="E462" s="248" t="s">
        <v>989</v>
      </c>
      <c r="F462" s="248" t="s">
        <v>286</v>
      </c>
      <c r="G462" s="234">
        <v>2024</v>
      </c>
      <c r="H462" s="236">
        <v>1397.79</v>
      </c>
      <c r="I462" s="153">
        <f t="shared" si="30"/>
        <v>0</v>
      </c>
      <c r="J462" s="229">
        <f t="shared" si="28"/>
        <v>0</v>
      </c>
      <c r="K462" s="155"/>
      <c r="L462" s="156"/>
      <c r="M462" s="230">
        <f t="shared" si="29"/>
        <v>0</v>
      </c>
      <c r="N462" s="158"/>
      <c r="O462" s="159"/>
      <c r="P462" s="157">
        <f t="shared" si="31"/>
        <v>0</v>
      </c>
      <c r="Q462" s="158"/>
      <c r="R462" s="160"/>
    </row>
    <row r="463" spans="1:18" s="6" customFormat="1" ht="35.1" customHeight="1">
      <c r="A463" s="234">
        <v>461</v>
      </c>
      <c r="B463" s="235" t="s">
        <v>2099</v>
      </c>
      <c r="C463" s="238" t="s">
        <v>2100</v>
      </c>
      <c r="D463" s="248" t="s">
        <v>155</v>
      </c>
      <c r="E463" s="248" t="s">
        <v>989</v>
      </c>
      <c r="F463" s="248" t="s">
        <v>2101</v>
      </c>
      <c r="G463" s="234">
        <v>2024</v>
      </c>
      <c r="H463" s="236">
        <v>2686.5</v>
      </c>
      <c r="I463" s="153">
        <f t="shared" si="30"/>
        <v>0</v>
      </c>
      <c r="J463" s="229">
        <f t="shared" si="28"/>
        <v>0</v>
      </c>
      <c r="K463" s="155"/>
      <c r="L463" s="156"/>
      <c r="M463" s="230">
        <f t="shared" si="29"/>
        <v>0</v>
      </c>
      <c r="N463" s="158"/>
      <c r="O463" s="159"/>
      <c r="P463" s="157">
        <f t="shared" si="31"/>
        <v>0</v>
      </c>
      <c r="Q463" s="158"/>
      <c r="R463" s="160"/>
    </row>
    <row r="464" spans="1:18" s="6" customFormat="1" ht="35.1" customHeight="1">
      <c r="A464" s="234">
        <v>462</v>
      </c>
      <c r="B464" s="235" t="s">
        <v>272</v>
      </c>
      <c r="C464" s="238" t="s">
        <v>273</v>
      </c>
      <c r="D464" s="248" t="s">
        <v>71</v>
      </c>
      <c r="E464" s="248" t="s">
        <v>989</v>
      </c>
      <c r="F464" s="248" t="s">
        <v>274</v>
      </c>
      <c r="G464" s="234">
        <v>2024</v>
      </c>
      <c r="H464" s="236">
        <v>14338</v>
      </c>
      <c r="I464" s="153">
        <f t="shared" si="30"/>
        <v>0</v>
      </c>
      <c r="J464" s="229">
        <f t="shared" si="28"/>
        <v>0</v>
      </c>
      <c r="K464" s="155"/>
      <c r="L464" s="156"/>
      <c r="M464" s="230">
        <f t="shared" si="29"/>
        <v>0</v>
      </c>
      <c r="N464" s="158"/>
      <c r="O464" s="159"/>
      <c r="P464" s="157">
        <f t="shared" si="31"/>
        <v>0</v>
      </c>
      <c r="Q464" s="158"/>
      <c r="R464" s="160"/>
    </row>
    <row r="465" spans="1:18" s="6" customFormat="1" ht="35.1" customHeight="1">
      <c r="A465" s="234">
        <v>463</v>
      </c>
      <c r="B465" s="235" t="s">
        <v>2071</v>
      </c>
      <c r="C465" s="238" t="s">
        <v>2072</v>
      </c>
      <c r="D465" s="248" t="s">
        <v>155</v>
      </c>
      <c r="E465" s="248" t="s">
        <v>989</v>
      </c>
      <c r="F465" s="248" t="s">
        <v>2073</v>
      </c>
      <c r="G465" s="234">
        <v>2020</v>
      </c>
      <c r="H465" s="236">
        <v>3694.55</v>
      </c>
      <c r="I465" s="153">
        <f t="shared" si="30"/>
        <v>0</v>
      </c>
      <c r="J465" s="229">
        <f t="shared" si="28"/>
        <v>0</v>
      </c>
      <c r="K465" s="155"/>
      <c r="L465" s="156"/>
      <c r="M465" s="230">
        <f t="shared" si="29"/>
        <v>0</v>
      </c>
      <c r="N465" s="158"/>
      <c r="O465" s="159"/>
      <c r="P465" s="157">
        <f t="shared" si="31"/>
        <v>0</v>
      </c>
      <c r="Q465" s="158"/>
      <c r="R465" s="160"/>
    </row>
    <row r="466" spans="1:18" s="6" customFormat="1" ht="35.1" customHeight="1">
      <c r="A466" s="234">
        <v>464</v>
      </c>
      <c r="B466" s="235" t="s">
        <v>2074</v>
      </c>
      <c r="C466" s="238" t="s">
        <v>2075</v>
      </c>
      <c r="D466" s="248" t="s">
        <v>155</v>
      </c>
      <c r="E466" s="248" t="s">
        <v>989</v>
      </c>
      <c r="F466" s="248" t="s">
        <v>2076</v>
      </c>
      <c r="G466" s="234">
        <v>2020</v>
      </c>
      <c r="H466" s="236">
        <v>4333</v>
      </c>
      <c r="I466" s="153">
        <f t="shared" si="30"/>
        <v>0</v>
      </c>
      <c r="J466" s="229">
        <f t="shared" si="28"/>
        <v>0</v>
      </c>
      <c r="K466" s="155"/>
      <c r="L466" s="156"/>
      <c r="M466" s="230">
        <f t="shared" si="29"/>
        <v>0</v>
      </c>
      <c r="N466" s="158"/>
      <c r="O466" s="159"/>
      <c r="P466" s="157">
        <f t="shared" si="31"/>
        <v>0</v>
      </c>
      <c r="Q466" s="158"/>
      <c r="R466" s="160"/>
    </row>
    <row r="467" spans="1:18" s="6" customFormat="1" ht="35.1" customHeight="1">
      <c r="A467" s="234">
        <v>465</v>
      </c>
      <c r="B467" s="235" t="s">
        <v>290</v>
      </c>
      <c r="C467" s="238" t="s">
        <v>291</v>
      </c>
      <c r="D467" s="248" t="s">
        <v>69</v>
      </c>
      <c r="E467" s="248" t="s">
        <v>989</v>
      </c>
      <c r="F467" s="248" t="s">
        <v>292</v>
      </c>
      <c r="G467" s="234">
        <v>2020</v>
      </c>
      <c r="H467" s="236">
        <v>2584</v>
      </c>
      <c r="I467" s="153">
        <f t="shared" si="30"/>
        <v>0</v>
      </c>
      <c r="J467" s="229">
        <f t="shared" si="28"/>
        <v>0</v>
      </c>
      <c r="K467" s="155"/>
      <c r="L467" s="156"/>
      <c r="M467" s="230">
        <f t="shared" si="29"/>
        <v>0</v>
      </c>
      <c r="N467" s="158"/>
      <c r="O467" s="159"/>
      <c r="P467" s="157">
        <f t="shared" si="31"/>
        <v>0</v>
      </c>
      <c r="Q467" s="158"/>
      <c r="R467" s="160"/>
    </row>
    <row r="468" spans="1:18" s="6" customFormat="1" ht="35.1" customHeight="1">
      <c r="A468" s="234">
        <v>466</v>
      </c>
      <c r="B468" s="235" t="s">
        <v>993</v>
      </c>
      <c r="C468" s="238" t="s">
        <v>6593</v>
      </c>
      <c r="D468" s="248" t="s">
        <v>2096</v>
      </c>
      <c r="E468" s="248" t="s">
        <v>989</v>
      </c>
      <c r="F468" s="248" t="s">
        <v>2097</v>
      </c>
      <c r="G468" s="234">
        <v>2021</v>
      </c>
      <c r="H468" s="236">
        <v>617</v>
      </c>
      <c r="I468" s="153">
        <f t="shared" si="30"/>
        <v>0</v>
      </c>
      <c r="J468" s="229">
        <f t="shared" si="28"/>
        <v>0</v>
      </c>
      <c r="K468" s="155"/>
      <c r="L468" s="156"/>
      <c r="M468" s="230">
        <f t="shared" si="29"/>
        <v>0</v>
      </c>
      <c r="N468" s="158"/>
      <c r="O468" s="159"/>
      <c r="P468" s="157">
        <f t="shared" si="31"/>
        <v>0</v>
      </c>
      <c r="Q468" s="158"/>
      <c r="R468" s="160"/>
    </row>
    <row r="469" spans="1:18" s="6" customFormat="1" ht="35.1" customHeight="1">
      <c r="A469" s="234">
        <v>467</v>
      </c>
      <c r="B469" s="235" t="s">
        <v>275</v>
      </c>
      <c r="C469" s="238" t="s">
        <v>10441</v>
      </c>
      <c r="D469" s="248" t="s">
        <v>72</v>
      </c>
      <c r="E469" s="248" t="s">
        <v>989</v>
      </c>
      <c r="F469" s="248" t="s">
        <v>6594</v>
      </c>
      <c r="G469" s="234">
        <v>2026</v>
      </c>
      <c r="H469" s="236">
        <v>397</v>
      </c>
      <c r="I469" s="153">
        <f t="shared" si="30"/>
        <v>0</v>
      </c>
      <c r="J469" s="229">
        <f t="shared" si="28"/>
        <v>0</v>
      </c>
      <c r="K469" s="155"/>
      <c r="L469" s="156"/>
      <c r="M469" s="230">
        <f t="shared" si="29"/>
        <v>0</v>
      </c>
      <c r="N469" s="158"/>
      <c r="O469" s="159"/>
      <c r="P469" s="157">
        <f t="shared" si="31"/>
        <v>0</v>
      </c>
      <c r="Q469" s="158"/>
      <c r="R469" s="160"/>
    </row>
    <row r="470" spans="1:18" s="6" customFormat="1" ht="35.1" customHeight="1">
      <c r="A470" s="234">
        <v>468</v>
      </c>
      <c r="B470" s="235" t="s">
        <v>2077</v>
      </c>
      <c r="C470" s="238" t="s">
        <v>2078</v>
      </c>
      <c r="D470" s="248" t="s">
        <v>10442</v>
      </c>
      <c r="E470" s="248" t="s">
        <v>989</v>
      </c>
      <c r="F470" s="248" t="s">
        <v>2079</v>
      </c>
      <c r="G470" s="234">
        <v>2020</v>
      </c>
      <c r="H470" s="236">
        <v>6838.1</v>
      </c>
      <c r="I470" s="153">
        <f t="shared" si="30"/>
        <v>0</v>
      </c>
      <c r="J470" s="229">
        <f t="shared" si="28"/>
        <v>0</v>
      </c>
      <c r="K470" s="155"/>
      <c r="L470" s="156"/>
      <c r="M470" s="230">
        <f t="shared" si="29"/>
        <v>0</v>
      </c>
      <c r="N470" s="158"/>
      <c r="O470" s="159"/>
      <c r="P470" s="157">
        <f t="shared" si="31"/>
        <v>0</v>
      </c>
      <c r="Q470" s="158"/>
      <c r="R470" s="160"/>
    </row>
    <row r="471" spans="1:18" s="6" customFormat="1" ht="35.1" customHeight="1">
      <c r="A471" s="234">
        <v>469</v>
      </c>
      <c r="B471" s="235" t="s">
        <v>293</v>
      </c>
      <c r="C471" s="238" t="s">
        <v>294</v>
      </c>
      <c r="D471" s="248" t="s">
        <v>1897</v>
      </c>
      <c r="E471" s="248" t="s">
        <v>989</v>
      </c>
      <c r="F471" s="248" t="s">
        <v>2105</v>
      </c>
      <c r="G471" s="234">
        <v>2026</v>
      </c>
      <c r="H471" s="236">
        <v>6829</v>
      </c>
      <c r="I471" s="153">
        <f t="shared" si="30"/>
        <v>0</v>
      </c>
      <c r="J471" s="229">
        <f t="shared" si="28"/>
        <v>0</v>
      </c>
      <c r="K471" s="155"/>
      <c r="L471" s="156"/>
      <c r="M471" s="230">
        <f t="shared" si="29"/>
        <v>0</v>
      </c>
      <c r="N471" s="158"/>
      <c r="O471" s="159"/>
      <c r="P471" s="157">
        <f t="shared" si="31"/>
        <v>0</v>
      </c>
      <c r="Q471" s="158"/>
      <c r="R471" s="160"/>
    </row>
    <row r="472" spans="1:18" s="6" customFormat="1" ht="35.1" customHeight="1">
      <c r="A472" s="234">
        <v>470</v>
      </c>
      <c r="B472" s="235" t="s">
        <v>2106</v>
      </c>
      <c r="C472" s="238" t="s">
        <v>2107</v>
      </c>
      <c r="D472" s="248" t="s">
        <v>1828</v>
      </c>
      <c r="E472" s="248" t="s">
        <v>2108</v>
      </c>
      <c r="F472" s="248" t="s">
        <v>2109</v>
      </c>
      <c r="G472" s="234">
        <v>2020</v>
      </c>
      <c r="H472" s="236">
        <v>2934.55</v>
      </c>
      <c r="I472" s="153">
        <f t="shared" si="30"/>
        <v>0</v>
      </c>
      <c r="J472" s="229">
        <f t="shared" si="28"/>
        <v>0</v>
      </c>
      <c r="K472" s="155"/>
      <c r="L472" s="156"/>
      <c r="M472" s="230">
        <f t="shared" si="29"/>
        <v>0</v>
      </c>
      <c r="N472" s="158"/>
      <c r="O472" s="159"/>
      <c r="P472" s="157">
        <f t="shared" si="31"/>
        <v>0</v>
      </c>
      <c r="Q472" s="158"/>
      <c r="R472" s="160"/>
    </row>
    <row r="473" spans="1:18" s="6" customFormat="1" ht="35.1" customHeight="1">
      <c r="A473" s="234">
        <v>471</v>
      </c>
      <c r="B473" s="235" t="s">
        <v>353</v>
      </c>
      <c r="C473" s="238" t="s">
        <v>354</v>
      </c>
      <c r="D473" s="248" t="s">
        <v>268</v>
      </c>
      <c r="E473" s="248" t="s">
        <v>2063</v>
      </c>
      <c r="F473" s="248" t="s">
        <v>355</v>
      </c>
      <c r="G473" s="234">
        <v>2025</v>
      </c>
      <c r="H473" s="236">
        <v>7835</v>
      </c>
      <c r="I473" s="153">
        <f t="shared" si="30"/>
        <v>0</v>
      </c>
      <c r="J473" s="229">
        <f t="shared" si="28"/>
        <v>0</v>
      </c>
      <c r="K473" s="155"/>
      <c r="L473" s="156"/>
      <c r="M473" s="230">
        <f t="shared" si="29"/>
        <v>0</v>
      </c>
      <c r="N473" s="158"/>
      <c r="O473" s="159"/>
      <c r="P473" s="157">
        <f t="shared" si="31"/>
        <v>0</v>
      </c>
      <c r="Q473" s="158"/>
      <c r="R473" s="160"/>
    </row>
    <row r="474" spans="1:18" s="6" customFormat="1" ht="35.1" customHeight="1">
      <c r="A474" s="234">
        <v>472</v>
      </c>
      <c r="B474" s="235" t="s">
        <v>265</v>
      </c>
      <c r="C474" s="238" t="s">
        <v>266</v>
      </c>
      <c r="D474" s="248" t="s">
        <v>268</v>
      </c>
      <c r="E474" s="248" t="s">
        <v>2063</v>
      </c>
      <c r="F474" s="248" t="s">
        <v>267</v>
      </c>
      <c r="G474" s="234">
        <v>2025</v>
      </c>
      <c r="H474" s="236">
        <v>7568</v>
      </c>
      <c r="I474" s="153">
        <f t="shared" si="30"/>
        <v>0</v>
      </c>
      <c r="J474" s="229">
        <f t="shared" si="28"/>
        <v>0</v>
      </c>
      <c r="K474" s="155"/>
      <c r="L474" s="156"/>
      <c r="M474" s="230">
        <f t="shared" si="29"/>
        <v>0</v>
      </c>
      <c r="N474" s="158"/>
      <c r="O474" s="159"/>
      <c r="P474" s="157">
        <f t="shared" si="31"/>
        <v>0</v>
      </c>
      <c r="Q474" s="158"/>
      <c r="R474" s="160"/>
    </row>
    <row r="475" spans="1:18" s="6" customFormat="1" ht="35.1" customHeight="1">
      <c r="A475" s="234">
        <v>473</v>
      </c>
      <c r="B475" s="235" t="s">
        <v>2089</v>
      </c>
      <c r="C475" s="238" t="s">
        <v>2090</v>
      </c>
      <c r="D475" s="248" t="s">
        <v>10439</v>
      </c>
      <c r="E475" s="248" t="s">
        <v>2063</v>
      </c>
      <c r="F475" s="248" t="s">
        <v>2091</v>
      </c>
      <c r="G475" s="234">
        <v>2025</v>
      </c>
      <c r="H475" s="236">
        <v>7841</v>
      </c>
      <c r="I475" s="153">
        <f t="shared" si="30"/>
        <v>0</v>
      </c>
      <c r="J475" s="229">
        <f t="shared" si="28"/>
        <v>0</v>
      </c>
      <c r="K475" s="155"/>
      <c r="L475" s="156"/>
      <c r="M475" s="230">
        <f t="shared" si="29"/>
        <v>0</v>
      </c>
      <c r="N475" s="158"/>
      <c r="O475" s="159"/>
      <c r="P475" s="157">
        <f t="shared" si="31"/>
        <v>0</v>
      </c>
      <c r="Q475" s="158"/>
      <c r="R475" s="160"/>
    </row>
    <row r="476" spans="1:18" s="6" customFormat="1" ht="35.1" customHeight="1">
      <c r="A476" s="234">
        <v>474</v>
      </c>
      <c r="B476" s="235" t="s">
        <v>269</v>
      </c>
      <c r="C476" s="238" t="s">
        <v>270</v>
      </c>
      <c r="D476" s="248" t="s">
        <v>268</v>
      </c>
      <c r="E476" s="248" t="s">
        <v>2063</v>
      </c>
      <c r="F476" s="248" t="s">
        <v>271</v>
      </c>
      <c r="G476" s="234">
        <v>2025</v>
      </c>
      <c r="H476" s="236">
        <v>3191</v>
      </c>
      <c r="I476" s="153">
        <f t="shared" si="30"/>
        <v>0</v>
      </c>
      <c r="J476" s="229">
        <f t="shared" si="28"/>
        <v>0</v>
      </c>
      <c r="K476" s="155"/>
      <c r="L476" s="156"/>
      <c r="M476" s="230">
        <f t="shared" si="29"/>
        <v>0</v>
      </c>
      <c r="N476" s="158"/>
      <c r="O476" s="159"/>
      <c r="P476" s="157">
        <f t="shared" si="31"/>
        <v>0</v>
      </c>
      <c r="Q476" s="158"/>
      <c r="R476" s="160"/>
    </row>
    <row r="477" spans="1:18" s="6" customFormat="1" ht="35.1" customHeight="1">
      <c r="A477" s="234">
        <v>475</v>
      </c>
      <c r="B477" s="235" t="s">
        <v>988</v>
      </c>
      <c r="C477" s="238" t="s">
        <v>6589</v>
      </c>
      <c r="D477" s="248" t="s">
        <v>2084</v>
      </c>
      <c r="E477" s="248" t="s">
        <v>2063</v>
      </c>
      <c r="F477" s="248" t="s">
        <v>2085</v>
      </c>
      <c r="G477" s="234">
        <v>2025</v>
      </c>
      <c r="H477" s="236">
        <v>8122</v>
      </c>
      <c r="I477" s="153">
        <f t="shared" si="30"/>
        <v>0</v>
      </c>
      <c r="J477" s="229">
        <f t="shared" si="28"/>
        <v>0</v>
      </c>
      <c r="K477" s="155"/>
      <c r="L477" s="156"/>
      <c r="M477" s="230">
        <f t="shared" si="29"/>
        <v>0</v>
      </c>
      <c r="N477" s="158"/>
      <c r="O477" s="159"/>
      <c r="P477" s="157">
        <f t="shared" si="31"/>
        <v>0</v>
      </c>
      <c r="Q477" s="158"/>
      <c r="R477" s="160"/>
    </row>
    <row r="478" spans="1:18" s="6" customFormat="1" ht="35.1" customHeight="1">
      <c r="A478" s="234">
        <v>476</v>
      </c>
      <c r="B478" s="235" t="s">
        <v>279</v>
      </c>
      <c r="C478" s="238" t="s">
        <v>280</v>
      </c>
      <c r="D478" s="248" t="s">
        <v>10193</v>
      </c>
      <c r="E478" s="248" t="s">
        <v>2063</v>
      </c>
      <c r="F478" s="248" t="s">
        <v>281</v>
      </c>
      <c r="G478" s="234">
        <v>2025</v>
      </c>
      <c r="H478" s="236">
        <v>2158</v>
      </c>
      <c r="I478" s="153">
        <f t="shared" si="30"/>
        <v>0</v>
      </c>
      <c r="J478" s="229">
        <f t="shared" si="28"/>
        <v>0</v>
      </c>
      <c r="K478" s="155"/>
      <c r="L478" s="156"/>
      <c r="M478" s="230">
        <f t="shared" si="29"/>
        <v>0</v>
      </c>
      <c r="N478" s="158"/>
      <c r="O478" s="159"/>
      <c r="P478" s="157">
        <f t="shared" si="31"/>
        <v>0</v>
      </c>
      <c r="Q478" s="158"/>
      <c r="R478" s="160"/>
    </row>
    <row r="479" spans="1:18" s="6" customFormat="1" ht="35.1" customHeight="1">
      <c r="A479" s="234">
        <v>477</v>
      </c>
      <c r="B479" s="235" t="s">
        <v>2098</v>
      </c>
      <c r="C479" s="238" t="s">
        <v>6590</v>
      </c>
      <c r="D479" s="248" t="s">
        <v>155</v>
      </c>
      <c r="E479" s="248" t="s">
        <v>2063</v>
      </c>
      <c r="F479" s="248" t="s">
        <v>6591</v>
      </c>
      <c r="G479" s="234">
        <v>2025</v>
      </c>
      <c r="H479" s="236">
        <v>2034</v>
      </c>
      <c r="I479" s="153">
        <f t="shared" si="30"/>
        <v>0</v>
      </c>
      <c r="J479" s="229">
        <f t="shared" si="28"/>
        <v>0</v>
      </c>
      <c r="K479" s="155"/>
      <c r="L479" s="156"/>
      <c r="M479" s="230">
        <f t="shared" si="29"/>
        <v>0</v>
      </c>
      <c r="N479" s="158"/>
      <c r="O479" s="159"/>
      <c r="P479" s="157">
        <f t="shared" si="31"/>
        <v>0</v>
      </c>
      <c r="Q479" s="158"/>
      <c r="R479" s="160"/>
    </row>
    <row r="480" spans="1:18" s="6" customFormat="1" ht="35.1" customHeight="1">
      <c r="A480" s="234">
        <v>478</v>
      </c>
      <c r="B480" s="235" t="s">
        <v>2068</v>
      </c>
      <c r="C480" s="238" t="s">
        <v>2069</v>
      </c>
      <c r="D480" s="248" t="s">
        <v>10192</v>
      </c>
      <c r="E480" s="248" t="s">
        <v>2063</v>
      </c>
      <c r="F480" s="248" t="s">
        <v>2070</v>
      </c>
      <c r="G480" s="234">
        <v>2025</v>
      </c>
      <c r="H480" s="236">
        <v>2333.12</v>
      </c>
      <c r="I480" s="153">
        <f t="shared" si="30"/>
        <v>0</v>
      </c>
      <c r="J480" s="229">
        <f t="shared" si="28"/>
        <v>0</v>
      </c>
      <c r="K480" s="155"/>
      <c r="L480" s="156"/>
      <c r="M480" s="230">
        <f t="shared" si="29"/>
        <v>0</v>
      </c>
      <c r="N480" s="158"/>
      <c r="O480" s="159"/>
      <c r="P480" s="157">
        <f t="shared" si="31"/>
        <v>0</v>
      </c>
      <c r="Q480" s="158"/>
      <c r="R480" s="160"/>
    </row>
    <row r="481" spans="1:18" s="6" customFormat="1" ht="35.1" customHeight="1">
      <c r="A481" s="234">
        <v>479</v>
      </c>
      <c r="B481" s="235" t="s">
        <v>287</v>
      </c>
      <c r="C481" s="238" t="s">
        <v>288</v>
      </c>
      <c r="D481" s="248" t="s">
        <v>10192</v>
      </c>
      <c r="E481" s="248" t="s">
        <v>2063</v>
      </c>
      <c r="F481" s="248" t="s">
        <v>289</v>
      </c>
      <c r="G481" s="234">
        <v>2025</v>
      </c>
      <c r="H481" s="236">
        <v>1974</v>
      </c>
      <c r="I481" s="153">
        <f t="shared" si="30"/>
        <v>0</v>
      </c>
      <c r="J481" s="229">
        <f t="shared" si="28"/>
        <v>0</v>
      </c>
      <c r="K481" s="155"/>
      <c r="L481" s="156"/>
      <c r="M481" s="230">
        <f t="shared" si="29"/>
        <v>0</v>
      </c>
      <c r="N481" s="158"/>
      <c r="O481" s="159"/>
      <c r="P481" s="157">
        <f t="shared" si="31"/>
        <v>0</v>
      </c>
      <c r="Q481" s="158"/>
      <c r="R481" s="160"/>
    </row>
    <row r="482" spans="1:18" s="6" customFormat="1" ht="35.1" customHeight="1">
      <c r="A482" s="234">
        <v>480</v>
      </c>
      <c r="B482" s="235" t="s">
        <v>2102</v>
      </c>
      <c r="C482" s="238" t="s">
        <v>2103</v>
      </c>
      <c r="D482" s="248" t="s">
        <v>10193</v>
      </c>
      <c r="E482" s="248" t="s">
        <v>2063</v>
      </c>
      <c r="F482" s="248" t="s">
        <v>2104</v>
      </c>
      <c r="G482" s="234">
        <v>2025</v>
      </c>
      <c r="H482" s="236">
        <v>2460</v>
      </c>
      <c r="I482" s="153">
        <f t="shared" si="30"/>
        <v>0</v>
      </c>
      <c r="J482" s="229">
        <f t="shared" si="28"/>
        <v>0</v>
      </c>
      <c r="K482" s="155"/>
      <c r="L482" s="156"/>
      <c r="M482" s="230">
        <f t="shared" si="29"/>
        <v>0</v>
      </c>
      <c r="N482" s="158"/>
      <c r="O482" s="159"/>
      <c r="P482" s="157">
        <f t="shared" si="31"/>
        <v>0</v>
      </c>
      <c r="Q482" s="158"/>
      <c r="R482" s="160"/>
    </row>
    <row r="483" spans="1:18" s="6" customFormat="1" ht="35.1" customHeight="1">
      <c r="A483" s="234">
        <v>481</v>
      </c>
      <c r="B483" s="235" t="s">
        <v>2080</v>
      </c>
      <c r="C483" s="238" t="s">
        <v>2081</v>
      </c>
      <c r="D483" s="248" t="s">
        <v>69</v>
      </c>
      <c r="E483" s="248" t="s">
        <v>2082</v>
      </c>
      <c r="F483" s="248" t="s">
        <v>2083</v>
      </c>
      <c r="G483" s="234">
        <v>2020</v>
      </c>
      <c r="H483" s="236">
        <v>1028</v>
      </c>
      <c r="I483" s="153">
        <f t="shared" si="30"/>
        <v>0</v>
      </c>
      <c r="J483" s="229">
        <f t="shared" si="28"/>
        <v>0</v>
      </c>
      <c r="K483" s="155"/>
      <c r="L483" s="156"/>
      <c r="M483" s="230">
        <f t="shared" si="29"/>
        <v>0</v>
      </c>
      <c r="N483" s="158"/>
      <c r="O483" s="159"/>
      <c r="P483" s="157">
        <f t="shared" si="31"/>
        <v>0</v>
      </c>
      <c r="Q483" s="158"/>
      <c r="R483" s="160"/>
    </row>
    <row r="484" spans="1:18" s="6" customFormat="1" ht="35.1" customHeight="1">
      <c r="A484" s="234">
        <v>482</v>
      </c>
      <c r="B484" s="235" t="s">
        <v>2110</v>
      </c>
      <c r="C484" s="238" t="s">
        <v>2111</v>
      </c>
      <c r="D484" s="248" t="s">
        <v>155</v>
      </c>
      <c r="E484" s="248" t="s">
        <v>2112</v>
      </c>
      <c r="F484" s="248" t="s">
        <v>6595</v>
      </c>
      <c r="G484" s="234">
        <v>2022</v>
      </c>
      <c r="H484" s="236">
        <v>4247</v>
      </c>
      <c r="I484" s="153">
        <f t="shared" si="30"/>
        <v>0</v>
      </c>
      <c r="J484" s="229">
        <f t="shared" si="28"/>
        <v>0</v>
      </c>
      <c r="K484" s="155"/>
      <c r="L484" s="156"/>
      <c r="M484" s="230">
        <f t="shared" si="29"/>
        <v>0</v>
      </c>
      <c r="N484" s="158"/>
      <c r="O484" s="159"/>
      <c r="P484" s="157">
        <f t="shared" si="31"/>
        <v>0</v>
      </c>
      <c r="Q484" s="158"/>
      <c r="R484" s="160"/>
    </row>
    <row r="485" spans="1:18" s="6" customFormat="1" ht="35.1" customHeight="1">
      <c r="A485" s="234">
        <v>483</v>
      </c>
      <c r="B485" s="235" t="s">
        <v>6596</v>
      </c>
      <c r="C485" s="238" t="s">
        <v>6597</v>
      </c>
      <c r="D485" s="248" t="s">
        <v>69</v>
      </c>
      <c r="E485" s="248" t="s">
        <v>6598</v>
      </c>
      <c r="F485" s="248" t="s">
        <v>6599</v>
      </c>
      <c r="G485" s="234">
        <v>2025</v>
      </c>
      <c r="H485" s="236">
        <v>949</v>
      </c>
      <c r="I485" s="153">
        <f t="shared" si="30"/>
        <v>0</v>
      </c>
      <c r="J485" s="229">
        <f t="shared" si="28"/>
        <v>0</v>
      </c>
      <c r="K485" s="155"/>
      <c r="L485" s="156"/>
      <c r="M485" s="230">
        <f t="shared" si="29"/>
        <v>0</v>
      </c>
      <c r="N485" s="158"/>
      <c r="O485" s="159"/>
      <c r="P485" s="157">
        <f t="shared" si="31"/>
        <v>0</v>
      </c>
      <c r="Q485" s="158"/>
      <c r="R485" s="160"/>
    </row>
    <row r="486" spans="1:18" s="6" customFormat="1" ht="35.1" customHeight="1">
      <c r="A486" s="234">
        <v>484</v>
      </c>
      <c r="B486" s="235" t="s">
        <v>6600</v>
      </c>
      <c r="C486" s="238" t="s">
        <v>6601</v>
      </c>
      <c r="D486" s="248" t="s">
        <v>6602</v>
      </c>
      <c r="E486" s="248" t="s">
        <v>6603</v>
      </c>
      <c r="F486" s="248" t="s">
        <v>6604</v>
      </c>
      <c r="G486" s="234">
        <v>2025</v>
      </c>
      <c r="H486" s="236">
        <v>7275.36</v>
      </c>
      <c r="I486" s="153">
        <f t="shared" si="30"/>
        <v>0</v>
      </c>
      <c r="J486" s="229">
        <f t="shared" si="28"/>
        <v>0</v>
      </c>
      <c r="K486" s="155"/>
      <c r="L486" s="156"/>
      <c r="M486" s="230">
        <f t="shared" si="29"/>
        <v>0</v>
      </c>
      <c r="N486" s="158"/>
      <c r="O486" s="159"/>
      <c r="P486" s="157">
        <f t="shared" si="31"/>
        <v>0</v>
      </c>
      <c r="Q486" s="158"/>
      <c r="R486" s="160"/>
    </row>
    <row r="487" spans="1:18" s="6" customFormat="1" ht="35.1" customHeight="1">
      <c r="A487" s="234">
        <v>485</v>
      </c>
      <c r="B487" s="235" t="s">
        <v>2113</v>
      </c>
      <c r="C487" s="238" t="s">
        <v>2114</v>
      </c>
      <c r="D487" s="248" t="s">
        <v>69</v>
      </c>
      <c r="E487" s="248" t="s">
        <v>2115</v>
      </c>
      <c r="F487" s="248" t="s">
        <v>2116</v>
      </c>
      <c r="G487" s="234">
        <v>2024</v>
      </c>
      <c r="H487" s="236">
        <v>6089.4</v>
      </c>
      <c r="I487" s="153">
        <f t="shared" si="30"/>
        <v>0</v>
      </c>
      <c r="J487" s="229">
        <f t="shared" si="28"/>
        <v>0</v>
      </c>
      <c r="K487" s="155"/>
      <c r="L487" s="156"/>
      <c r="M487" s="230">
        <f t="shared" si="29"/>
        <v>0</v>
      </c>
      <c r="N487" s="158"/>
      <c r="O487" s="159"/>
      <c r="P487" s="157">
        <f t="shared" si="31"/>
        <v>0</v>
      </c>
      <c r="Q487" s="158"/>
      <c r="R487" s="160"/>
    </row>
    <row r="488" spans="1:18" s="6" customFormat="1" ht="35.1" customHeight="1">
      <c r="A488" s="234">
        <v>486</v>
      </c>
      <c r="B488" s="235" t="s">
        <v>6605</v>
      </c>
      <c r="C488" s="238" t="s">
        <v>6606</v>
      </c>
      <c r="D488" s="248" t="s">
        <v>92</v>
      </c>
      <c r="E488" s="248" t="s">
        <v>6607</v>
      </c>
      <c r="F488" s="248" t="s">
        <v>6608</v>
      </c>
      <c r="G488" s="234">
        <v>2025</v>
      </c>
      <c r="H488" s="236">
        <v>2200</v>
      </c>
      <c r="I488" s="153">
        <f t="shared" si="30"/>
        <v>0</v>
      </c>
      <c r="J488" s="229">
        <f t="shared" si="28"/>
        <v>0</v>
      </c>
      <c r="K488" s="155"/>
      <c r="L488" s="156"/>
      <c r="M488" s="230">
        <f t="shared" si="29"/>
        <v>0</v>
      </c>
      <c r="N488" s="158"/>
      <c r="O488" s="159"/>
      <c r="P488" s="157">
        <f t="shared" si="31"/>
        <v>0</v>
      </c>
      <c r="Q488" s="158"/>
      <c r="R488" s="160"/>
    </row>
    <row r="489" spans="1:18" s="6" customFormat="1" ht="35.1" customHeight="1">
      <c r="A489" s="234">
        <v>487</v>
      </c>
      <c r="B489" s="235" t="s">
        <v>6609</v>
      </c>
      <c r="C489" s="238" t="s">
        <v>6610</v>
      </c>
      <c r="D489" s="248" t="s">
        <v>6611</v>
      </c>
      <c r="E489" s="248" t="s">
        <v>6607</v>
      </c>
      <c r="F489" s="248" t="s">
        <v>6612</v>
      </c>
      <c r="G489" s="234">
        <v>2025</v>
      </c>
      <c r="H489" s="236">
        <v>5700</v>
      </c>
      <c r="I489" s="153">
        <f t="shared" si="30"/>
        <v>0</v>
      </c>
      <c r="J489" s="229">
        <f t="shared" si="28"/>
        <v>0</v>
      </c>
      <c r="K489" s="155"/>
      <c r="L489" s="156"/>
      <c r="M489" s="230">
        <f t="shared" si="29"/>
        <v>0</v>
      </c>
      <c r="N489" s="158"/>
      <c r="O489" s="159"/>
      <c r="P489" s="157">
        <f t="shared" si="31"/>
        <v>0</v>
      </c>
      <c r="Q489" s="158"/>
      <c r="R489" s="160"/>
    </row>
    <row r="490" spans="1:18" s="6" customFormat="1" ht="35.1" customHeight="1">
      <c r="A490" s="234">
        <v>488</v>
      </c>
      <c r="B490" s="235" t="s">
        <v>10443</v>
      </c>
      <c r="C490" s="238" t="s">
        <v>10444</v>
      </c>
      <c r="D490" s="248" t="s">
        <v>10445</v>
      </c>
      <c r="E490" s="248" t="s">
        <v>6615</v>
      </c>
      <c r="F490" s="248" t="s">
        <v>10446</v>
      </c>
      <c r="G490" s="234">
        <v>2026</v>
      </c>
      <c r="H490" s="236">
        <v>6154</v>
      </c>
      <c r="I490" s="153">
        <f t="shared" si="30"/>
        <v>0</v>
      </c>
      <c r="J490" s="229">
        <f t="shared" si="28"/>
        <v>0</v>
      </c>
      <c r="K490" s="155"/>
      <c r="L490" s="156"/>
      <c r="M490" s="230">
        <f t="shared" si="29"/>
        <v>0</v>
      </c>
      <c r="N490" s="158"/>
      <c r="O490" s="159"/>
      <c r="P490" s="157">
        <f t="shared" si="31"/>
        <v>0</v>
      </c>
      <c r="Q490" s="158"/>
      <c r="R490" s="160"/>
    </row>
    <row r="491" spans="1:18" s="6" customFormat="1" ht="35.1" customHeight="1">
      <c r="A491" s="234">
        <v>489</v>
      </c>
      <c r="B491" s="235" t="s">
        <v>10447</v>
      </c>
      <c r="C491" s="238" t="s">
        <v>10448</v>
      </c>
      <c r="D491" s="248" t="s">
        <v>10449</v>
      </c>
      <c r="E491" s="248" t="s">
        <v>6615</v>
      </c>
      <c r="F491" s="248" t="s">
        <v>10450</v>
      </c>
      <c r="G491" s="234">
        <v>2026</v>
      </c>
      <c r="H491" s="236">
        <v>23009</v>
      </c>
      <c r="I491" s="153">
        <f t="shared" si="30"/>
        <v>0</v>
      </c>
      <c r="J491" s="229">
        <f t="shared" si="28"/>
        <v>0</v>
      </c>
      <c r="K491" s="155"/>
      <c r="L491" s="156"/>
      <c r="M491" s="230">
        <f t="shared" si="29"/>
        <v>0</v>
      </c>
      <c r="N491" s="158"/>
      <c r="O491" s="159"/>
      <c r="P491" s="157">
        <f t="shared" si="31"/>
        <v>0</v>
      </c>
      <c r="Q491" s="158"/>
      <c r="R491" s="160"/>
    </row>
    <row r="492" spans="1:18" s="6" customFormat="1" ht="35.1" customHeight="1">
      <c r="A492" s="234">
        <v>490</v>
      </c>
      <c r="B492" s="235" t="s">
        <v>10451</v>
      </c>
      <c r="C492" s="238" t="s">
        <v>10452</v>
      </c>
      <c r="D492" s="248" t="s">
        <v>1024</v>
      </c>
      <c r="E492" s="248" t="s">
        <v>6615</v>
      </c>
      <c r="F492" s="248" t="s">
        <v>10453</v>
      </c>
      <c r="G492" s="234">
        <v>2026</v>
      </c>
      <c r="H492" s="236">
        <v>11128</v>
      </c>
      <c r="I492" s="153">
        <f t="shared" si="30"/>
        <v>0</v>
      </c>
      <c r="J492" s="229">
        <f t="shared" si="28"/>
        <v>0</v>
      </c>
      <c r="K492" s="155"/>
      <c r="L492" s="156"/>
      <c r="M492" s="230">
        <f t="shared" si="29"/>
        <v>0</v>
      </c>
      <c r="N492" s="158"/>
      <c r="O492" s="159"/>
      <c r="P492" s="157">
        <f t="shared" si="31"/>
        <v>0</v>
      </c>
      <c r="Q492" s="158"/>
      <c r="R492" s="160"/>
    </row>
    <row r="493" spans="1:18" s="6" customFormat="1" ht="35.1" customHeight="1">
      <c r="A493" s="234">
        <v>491</v>
      </c>
      <c r="B493" s="235" t="s">
        <v>10454</v>
      </c>
      <c r="C493" s="238" t="s">
        <v>10455</v>
      </c>
      <c r="D493" s="248" t="s">
        <v>1024</v>
      </c>
      <c r="E493" s="248" t="s">
        <v>6615</v>
      </c>
      <c r="F493" s="248" t="s">
        <v>10456</v>
      </c>
      <c r="G493" s="234">
        <v>2026</v>
      </c>
      <c r="H493" s="236">
        <v>8540</v>
      </c>
      <c r="I493" s="153">
        <f t="shared" si="30"/>
        <v>0</v>
      </c>
      <c r="J493" s="229">
        <f t="shared" si="28"/>
        <v>0</v>
      </c>
      <c r="K493" s="155"/>
      <c r="L493" s="156"/>
      <c r="M493" s="230">
        <f t="shared" si="29"/>
        <v>0</v>
      </c>
      <c r="N493" s="158"/>
      <c r="O493" s="159"/>
      <c r="P493" s="157">
        <f t="shared" si="31"/>
        <v>0</v>
      </c>
      <c r="Q493" s="158"/>
      <c r="R493" s="160"/>
    </row>
    <row r="494" spans="1:18" s="6" customFormat="1" ht="35.1" customHeight="1">
      <c r="A494" s="234">
        <v>492</v>
      </c>
      <c r="B494" s="235" t="s">
        <v>6613</v>
      </c>
      <c r="C494" s="238" t="s">
        <v>6614</v>
      </c>
      <c r="D494" s="248" t="s">
        <v>10457</v>
      </c>
      <c r="E494" s="248" t="s">
        <v>6615</v>
      </c>
      <c r="F494" s="248" t="s">
        <v>6616</v>
      </c>
      <c r="G494" s="234">
        <v>2025</v>
      </c>
      <c r="H494" s="236">
        <v>1540</v>
      </c>
      <c r="I494" s="153">
        <f t="shared" si="30"/>
        <v>0</v>
      </c>
      <c r="J494" s="229">
        <f t="shared" si="28"/>
        <v>0</v>
      </c>
      <c r="K494" s="155"/>
      <c r="L494" s="156"/>
      <c r="M494" s="230">
        <f t="shared" si="29"/>
        <v>0</v>
      </c>
      <c r="N494" s="158"/>
      <c r="O494" s="159"/>
      <c r="P494" s="157">
        <f t="shared" si="31"/>
        <v>0</v>
      </c>
      <c r="Q494" s="158"/>
      <c r="R494" s="160"/>
    </row>
    <row r="495" spans="1:18" s="6" customFormat="1" ht="35.1" customHeight="1">
      <c r="A495" s="234">
        <v>493</v>
      </c>
      <c r="B495" s="235" t="s">
        <v>1059</v>
      </c>
      <c r="C495" s="238" t="s">
        <v>2117</v>
      </c>
      <c r="D495" s="248" t="s">
        <v>69</v>
      </c>
      <c r="E495" s="248" t="s">
        <v>337</v>
      </c>
      <c r="F495" s="248" t="s">
        <v>1060</v>
      </c>
      <c r="G495" s="234">
        <v>2021</v>
      </c>
      <c r="H495" s="236">
        <v>1568</v>
      </c>
      <c r="I495" s="153">
        <f t="shared" si="30"/>
        <v>0</v>
      </c>
      <c r="J495" s="229">
        <f t="shared" si="28"/>
        <v>0</v>
      </c>
      <c r="K495" s="155"/>
      <c r="L495" s="156"/>
      <c r="M495" s="230">
        <f t="shared" si="29"/>
        <v>0</v>
      </c>
      <c r="N495" s="158"/>
      <c r="O495" s="159"/>
      <c r="P495" s="157">
        <f t="shared" si="31"/>
        <v>0</v>
      </c>
      <c r="Q495" s="158"/>
      <c r="R495" s="160"/>
    </row>
    <row r="496" spans="1:18" s="6" customFormat="1" ht="35.1" customHeight="1">
      <c r="A496" s="234">
        <v>494</v>
      </c>
      <c r="B496" s="235" t="s">
        <v>295</v>
      </c>
      <c r="C496" s="238" t="s">
        <v>6617</v>
      </c>
      <c r="D496" s="248" t="s">
        <v>69</v>
      </c>
      <c r="E496" s="248" t="s">
        <v>296</v>
      </c>
      <c r="F496" s="248" t="s">
        <v>297</v>
      </c>
      <c r="G496" s="234">
        <v>2025</v>
      </c>
      <c r="H496" s="236">
        <v>2700</v>
      </c>
      <c r="I496" s="153">
        <f t="shared" si="30"/>
        <v>0</v>
      </c>
      <c r="J496" s="229">
        <f t="shared" si="28"/>
        <v>0</v>
      </c>
      <c r="K496" s="155"/>
      <c r="L496" s="156"/>
      <c r="M496" s="230">
        <f t="shared" si="29"/>
        <v>0</v>
      </c>
      <c r="N496" s="158"/>
      <c r="O496" s="159"/>
      <c r="P496" s="157">
        <f t="shared" si="31"/>
        <v>0</v>
      </c>
      <c r="Q496" s="158"/>
      <c r="R496" s="160"/>
    </row>
    <row r="497" spans="1:18" s="6" customFormat="1" ht="35.1" customHeight="1">
      <c r="A497" s="234">
        <v>495</v>
      </c>
      <c r="B497" s="235" t="s">
        <v>994</v>
      </c>
      <c r="C497" s="238" t="s">
        <v>4571</v>
      </c>
      <c r="D497" s="248" t="s">
        <v>10186</v>
      </c>
      <c r="E497" s="248" t="s">
        <v>4572</v>
      </c>
      <c r="F497" s="248" t="s">
        <v>2118</v>
      </c>
      <c r="G497" s="234">
        <v>2023</v>
      </c>
      <c r="H497" s="236">
        <v>2944</v>
      </c>
      <c r="I497" s="153">
        <f t="shared" si="30"/>
        <v>0</v>
      </c>
      <c r="J497" s="229">
        <f t="shared" si="28"/>
        <v>0</v>
      </c>
      <c r="K497" s="155"/>
      <c r="L497" s="156"/>
      <c r="M497" s="230">
        <f t="shared" si="29"/>
        <v>0</v>
      </c>
      <c r="N497" s="158"/>
      <c r="O497" s="159"/>
      <c r="P497" s="157">
        <f t="shared" si="31"/>
        <v>0</v>
      </c>
      <c r="Q497" s="158"/>
      <c r="R497" s="160"/>
    </row>
    <row r="498" spans="1:18" s="6" customFormat="1" ht="35.1" customHeight="1">
      <c r="A498" s="234">
        <v>496</v>
      </c>
      <c r="B498" s="235" t="s">
        <v>2119</v>
      </c>
      <c r="C498" s="238" t="s">
        <v>4573</v>
      </c>
      <c r="D498" s="248" t="s">
        <v>10282</v>
      </c>
      <c r="E498" s="248" t="s">
        <v>4572</v>
      </c>
      <c r="F498" s="248" t="s">
        <v>2120</v>
      </c>
      <c r="G498" s="234">
        <v>2024</v>
      </c>
      <c r="H498" s="236">
        <v>6242</v>
      </c>
      <c r="I498" s="153">
        <f t="shared" si="30"/>
        <v>0</v>
      </c>
      <c r="J498" s="229">
        <f t="shared" si="28"/>
        <v>0</v>
      </c>
      <c r="K498" s="155"/>
      <c r="L498" s="156"/>
      <c r="M498" s="230">
        <f t="shared" si="29"/>
        <v>0</v>
      </c>
      <c r="N498" s="158"/>
      <c r="O498" s="159"/>
      <c r="P498" s="157">
        <f t="shared" si="31"/>
        <v>0</v>
      </c>
      <c r="Q498" s="158"/>
      <c r="R498" s="160"/>
    </row>
    <row r="499" spans="1:18" s="6" customFormat="1" ht="35.1" customHeight="1">
      <c r="A499" s="234">
        <v>497</v>
      </c>
      <c r="B499" s="235" t="s">
        <v>4574</v>
      </c>
      <c r="C499" s="238" t="s">
        <v>4575</v>
      </c>
      <c r="D499" s="248" t="s">
        <v>10386</v>
      </c>
      <c r="E499" s="248" t="s">
        <v>4576</v>
      </c>
      <c r="F499" s="248" t="s">
        <v>4577</v>
      </c>
      <c r="G499" s="234">
        <v>2023</v>
      </c>
      <c r="H499" s="236">
        <v>3539</v>
      </c>
      <c r="I499" s="153">
        <f t="shared" si="30"/>
        <v>0</v>
      </c>
      <c r="J499" s="229">
        <f t="shared" si="28"/>
        <v>0</v>
      </c>
      <c r="K499" s="155"/>
      <c r="L499" s="156"/>
      <c r="M499" s="230">
        <f t="shared" si="29"/>
        <v>0</v>
      </c>
      <c r="N499" s="158"/>
      <c r="O499" s="159"/>
      <c r="P499" s="157">
        <f t="shared" si="31"/>
        <v>0</v>
      </c>
      <c r="Q499" s="158"/>
      <c r="R499" s="160"/>
    </row>
    <row r="500" spans="1:18" s="6" customFormat="1" ht="35.1" customHeight="1">
      <c r="A500" s="234">
        <v>498</v>
      </c>
      <c r="B500" s="235" t="s">
        <v>2121</v>
      </c>
      <c r="C500" s="238" t="s">
        <v>2122</v>
      </c>
      <c r="D500" s="248" t="s">
        <v>155</v>
      </c>
      <c r="E500" s="248" t="s">
        <v>2123</v>
      </c>
      <c r="F500" s="248" t="s">
        <v>6618</v>
      </c>
      <c r="G500" s="234">
        <v>2020</v>
      </c>
      <c r="H500" s="236">
        <v>179</v>
      </c>
      <c r="I500" s="153">
        <f t="shared" si="30"/>
        <v>0</v>
      </c>
      <c r="J500" s="229">
        <f t="shared" si="28"/>
        <v>0</v>
      </c>
      <c r="K500" s="155"/>
      <c r="L500" s="156"/>
      <c r="M500" s="230">
        <f t="shared" si="29"/>
        <v>0</v>
      </c>
      <c r="N500" s="158"/>
      <c r="O500" s="159"/>
      <c r="P500" s="157">
        <f t="shared" si="31"/>
        <v>0</v>
      </c>
      <c r="Q500" s="158"/>
      <c r="R500" s="160"/>
    </row>
    <row r="501" spans="1:18" s="6" customFormat="1" ht="35.1" customHeight="1">
      <c r="A501" s="234">
        <v>499</v>
      </c>
      <c r="B501" s="235" t="s">
        <v>4578</v>
      </c>
      <c r="C501" s="238" t="s">
        <v>6619</v>
      </c>
      <c r="D501" s="248" t="s">
        <v>4579</v>
      </c>
      <c r="E501" s="248" t="s">
        <v>6081</v>
      </c>
      <c r="F501" s="248" t="s">
        <v>4580</v>
      </c>
      <c r="G501" s="234">
        <v>2025</v>
      </c>
      <c r="H501" s="236">
        <v>710</v>
      </c>
      <c r="I501" s="153">
        <f t="shared" si="30"/>
        <v>0</v>
      </c>
      <c r="J501" s="229">
        <f t="shared" si="28"/>
        <v>0</v>
      </c>
      <c r="K501" s="155"/>
      <c r="L501" s="156"/>
      <c r="M501" s="230">
        <f t="shared" si="29"/>
        <v>0</v>
      </c>
      <c r="N501" s="158"/>
      <c r="O501" s="159"/>
      <c r="P501" s="157">
        <f t="shared" si="31"/>
        <v>0</v>
      </c>
      <c r="Q501" s="158"/>
      <c r="R501" s="160"/>
    </row>
    <row r="502" spans="1:18" s="6" customFormat="1" ht="35.1" customHeight="1">
      <c r="A502" s="234">
        <v>500</v>
      </c>
      <c r="B502" s="235" t="s">
        <v>6620</v>
      </c>
      <c r="C502" s="238" t="s">
        <v>6621</v>
      </c>
      <c r="D502" s="248" t="s">
        <v>10282</v>
      </c>
      <c r="E502" s="248" t="s">
        <v>10458</v>
      </c>
      <c r="F502" s="248" t="s">
        <v>6622</v>
      </c>
      <c r="G502" s="234">
        <v>2025</v>
      </c>
      <c r="H502" s="236">
        <v>2940</v>
      </c>
      <c r="I502" s="153">
        <f t="shared" si="30"/>
        <v>0</v>
      </c>
      <c r="J502" s="229">
        <f t="shared" si="28"/>
        <v>0</v>
      </c>
      <c r="K502" s="155"/>
      <c r="L502" s="156"/>
      <c r="M502" s="230">
        <f t="shared" si="29"/>
        <v>0</v>
      </c>
      <c r="N502" s="158"/>
      <c r="O502" s="159"/>
      <c r="P502" s="157">
        <f t="shared" si="31"/>
        <v>0</v>
      </c>
      <c r="Q502" s="158"/>
      <c r="R502" s="160"/>
    </row>
    <row r="503" spans="1:18" s="6" customFormat="1" ht="35.1" customHeight="1">
      <c r="A503" s="234">
        <v>501</v>
      </c>
      <c r="B503" s="235" t="s">
        <v>6623</v>
      </c>
      <c r="C503" s="238" t="s">
        <v>6624</v>
      </c>
      <c r="D503" s="248" t="s">
        <v>2170</v>
      </c>
      <c r="E503" s="248" t="s">
        <v>6625</v>
      </c>
      <c r="F503" s="248" t="s">
        <v>6626</v>
      </c>
      <c r="G503" s="234">
        <v>2025</v>
      </c>
      <c r="H503" s="236">
        <v>860</v>
      </c>
      <c r="I503" s="153">
        <f t="shared" si="30"/>
        <v>0</v>
      </c>
      <c r="J503" s="229">
        <f t="shared" si="28"/>
        <v>0</v>
      </c>
      <c r="K503" s="155"/>
      <c r="L503" s="156"/>
      <c r="M503" s="230">
        <f t="shared" si="29"/>
        <v>0</v>
      </c>
      <c r="N503" s="158"/>
      <c r="O503" s="159"/>
      <c r="P503" s="157">
        <f t="shared" si="31"/>
        <v>0</v>
      </c>
      <c r="Q503" s="158"/>
      <c r="R503" s="160"/>
    </row>
    <row r="504" spans="1:18" s="6" customFormat="1" ht="35.1" customHeight="1">
      <c r="A504" s="234">
        <v>502</v>
      </c>
      <c r="B504" s="235" t="s">
        <v>6627</v>
      </c>
      <c r="C504" s="238" t="s">
        <v>6628</v>
      </c>
      <c r="D504" s="248" t="s">
        <v>6629</v>
      </c>
      <c r="E504" s="248" t="s">
        <v>6625</v>
      </c>
      <c r="F504" s="248" t="s">
        <v>6630</v>
      </c>
      <c r="G504" s="234">
        <v>2025</v>
      </c>
      <c r="H504" s="236">
        <v>2420</v>
      </c>
      <c r="I504" s="153">
        <f t="shared" si="30"/>
        <v>0</v>
      </c>
      <c r="J504" s="229">
        <f t="shared" si="28"/>
        <v>0</v>
      </c>
      <c r="K504" s="155"/>
      <c r="L504" s="156"/>
      <c r="M504" s="230">
        <f t="shared" si="29"/>
        <v>0</v>
      </c>
      <c r="N504" s="158"/>
      <c r="O504" s="159"/>
      <c r="P504" s="157">
        <f t="shared" si="31"/>
        <v>0</v>
      </c>
      <c r="Q504" s="158"/>
      <c r="R504" s="160"/>
    </row>
    <row r="505" spans="1:18" s="6" customFormat="1" ht="35.1" customHeight="1">
      <c r="A505" s="234">
        <v>503</v>
      </c>
      <c r="B505" s="235" t="s">
        <v>6631</v>
      </c>
      <c r="C505" s="238" t="s">
        <v>6632</v>
      </c>
      <c r="D505" s="248" t="s">
        <v>6633</v>
      </c>
      <c r="E505" s="248" t="s">
        <v>6625</v>
      </c>
      <c r="F505" s="248" t="s">
        <v>6634</v>
      </c>
      <c r="G505" s="234">
        <v>2025</v>
      </c>
      <c r="H505" s="236">
        <v>2320</v>
      </c>
      <c r="I505" s="153">
        <f t="shared" si="30"/>
        <v>0</v>
      </c>
      <c r="J505" s="229">
        <f t="shared" si="28"/>
        <v>0</v>
      </c>
      <c r="K505" s="155"/>
      <c r="L505" s="156"/>
      <c r="M505" s="230">
        <f t="shared" si="29"/>
        <v>0</v>
      </c>
      <c r="N505" s="158"/>
      <c r="O505" s="159"/>
      <c r="P505" s="157">
        <f t="shared" si="31"/>
        <v>0</v>
      </c>
      <c r="Q505" s="158"/>
      <c r="R505" s="160"/>
    </row>
    <row r="506" spans="1:18" s="6" customFormat="1" ht="35.1" customHeight="1">
      <c r="A506" s="234">
        <v>504</v>
      </c>
      <c r="B506" s="235" t="s">
        <v>4581</v>
      </c>
      <c r="C506" s="238" t="s">
        <v>6082</v>
      </c>
      <c r="D506" s="248" t="s">
        <v>356</v>
      </c>
      <c r="E506" s="248" t="s">
        <v>4582</v>
      </c>
      <c r="F506" s="248" t="s">
        <v>6635</v>
      </c>
      <c r="G506" s="234">
        <v>2024</v>
      </c>
      <c r="H506" s="236">
        <v>1624.51</v>
      </c>
      <c r="I506" s="153">
        <f t="shared" si="30"/>
        <v>0</v>
      </c>
      <c r="J506" s="229">
        <f t="shared" si="28"/>
        <v>0</v>
      </c>
      <c r="K506" s="155"/>
      <c r="L506" s="156"/>
      <c r="M506" s="230">
        <f t="shared" si="29"/>
        <v>0</v>
      </c>
      <c r="N506" s="158"/>
      <c r="O506" s="159"/>
      <c r="P506" s="157">
        <f t="shared" si="31"/>
        <v>0</v>
      </c>
      <c r="Q506" s="158"/>
      <c r="R506" s="160"/>
    </row>
    <row r="507" spans="1:18" s="6" customFormat="1" ht="35.1" customHeight="1">
      <c r="A507" s="234">
        <v>505</v>
      </c>
      <c r="B507" s="235" t="s">
        <v>357</v>
      </c>
      <c r="C507" s="238" t="s">
        <v>358</v>
      </c>
      <c r="D507" s="248" t="s">
        <v>10193</v>
      </c>
      <c r="E507" s="248" t="s">
        <v>4582</v>
      </c>
      <c r="F507" s="248" t="s">
        <v>6636</v>
      </c>
      <c r="G507" s="234">
        <v>2025</v>
      </c>
      <c r="H507" s="236">
        <v>1880</v>
      </c>
      <c r="I507" s="153">
        <f t="shared" si="30"/>
        <v>0</v>
      </c>
      <c r="J507" s="229">
        <f t="shared" si="28"/>
        <v>0</v>
      </c>
      <c r="K507" s="155"/>
      <c r="L507" s="156"/>
      <c r="M507" s="230">
        <f t="shared" si="29"/>
        <v>0</v>
      </c>
      <c r="N507" s="158"/>
      <c r="O507" s="159"/>
      <c r="P507" s="157">
        <f t="shared" si="31"/>
        <v>0</v>
      </c>
      <c r="Q507" s="158"/>
      <c r="R507" s="160"/>
    </row>
    <row r="508" spans="1:18" s="6" customFormat="1" ht="35.1" customHeight="1">
      <c r="A508" s="234">
        <v>506</v>
      </c>
      <c r="B508" s="235" t="s">
        <v>2126</v>
      </c>
      <c r="C508" s="238" t="s">
        <v>2127</v>
      </c>
      <c r="D508" s="248" t="s">
        <v>2170</v>
      </c>
      <c r="E508" s="248" t="s">
        <v>4582</v>
      </c>
      <c r="F508" s="248" t="s">
        <v>6637</v>
      </c>
      <c r="G508" s="234">
        <v>2025</v>
      </c>
      <c r="H508" s="236">
        <v>2720</v>
      </c>
      <c r="I508" s="153">
        <f t="shared" si="30"/>
        <v>0</v>
      </c>
      <c r="J508" s="229">
        <f t="shared" si="28"/>
        <v>0</v>
      </c>
      <c r="K508" s="155"/>
      <c r="L508" s="156"/>
      <c r="M508" s="230">
        <f t="shared" si="29"/>
        <v>0</v>
      </c>
      <c r="N508" s="158"/>
      <c r="O508" s="159"/>
      <c r="P508" s="157">
        <f t="shared" si="31"/>
        <v>0</v>
      </c>
      <c r="Q508" s="158"/>
      <c r="R508" s="160"/>
    </row>
    <row r="509" spans="1:18" s="6" customFormat="1" ht="35.1" customHeight="1">
      <c r="A509" s="234">
        <v>507</v>
      </c>
      <c r="B509" s="235" t="s">
        <v>2124</v>
      </c>
      <c r="C509" s="238" t="s">
        <v>2125</v>
      </c>
      <c r="D509" s="248" t="s">
        <v>10193</v>
      </c>
      <c r="E509" s="248" t="s">
        <v>4582</v>
      </c>
      <c r="F509" s="248" t="s">
        <v>6638</v>
      </c>
      <c r="G509" s="234">
        <v>2025</v>
      </c>
      <c r="H509" s="236">
        <v>2131.27</v>
      </c>
      <c r="I509" s="153">
        <f t="shared" si="30"/>
        <v>0</v>
      </c>
      <c r="J509" s="229">
        <f t="shared" si="28"/>
        <v>0</v>
      </c>
      <c r="K509" s="155"/>
      <c r="L509" s="156"/>
      <c r="M509" s="230">
        <f t="shared" si="29"/>
        <v>0</v>
      </c>
      <c r="N509" s="158"/>
      <c r="O509" s="159"/>
      <c r="P509" s="157">
        <f t="shared" si="31"/>
        <v>0</v>
      </c>
      <c r="Q509" s="158"/>
      <c r="R509" s="160"/>
    </row>
    <row r="510" spans="1:18" s="6" customFormat="1" ht="35.1" customHeight="1">
      <c r="A510" s="234">
        <v>508</v>
      </c>
      <c r="B510" s="235" t="s">
        <v>758</v>
      </c>
      <c r="C510" s="238" t="s">
        <v>4583</v>
      </c>
      <c r="D510" s="248" t="s">
        <v>4584</v>
      </c>
      <c r="E510" s="248" t="s">
        <v>4582</v>
      </c>
      <c r="F510" s="248" t="s">
        <v>6639</v>
      </c>
      <c r="G510" s="234">
        <v>2023</v>
      </c>
      <c r="H510" s="236">
        <v>1409.83</v>
      </c>
      <c r="I510" s="153">
        <f t="shared" si="30"/>
        <v>0</v>
      </c>
      <c r="J510" s="229">
        <f t="shared" si="28"/>
        <v>0</v>
      </c>
      <c r="K510" s="155"/>
      <c r="L510" s="156"/>
      <c r="M510" s="230">
        <f t="shared" si="29"/>
        <v>0</v>
      </c>
      <c r="N510" s="158"/>
      <c r="O510" s="159"/>
      <c r="P510" s="157">
        <f t="shared" si="31"/>
        <v>0</v>
      </c>
      <c r="Q510" s="158"/>
      <c r="R510" s="160"/>
    </row>
    <row r="511" spans="1:18" s="6" customFormat="1" ht="35.1" customHeight="1">
      <c r="A511" s="234">
        <v>509</v>
      </c>
      <c r="B511" s="235" t="s">
        <v>359</v>
      </c>
      <c r="C511" s="238" t="s">
        <v>129</v>
      </c>
      <c r="D511" s="248" t="s">
        <v>81</v>
      </c>
      <c r="E511" s="248" t="s">
        <v>4582</v>
      </c>
      <c r="F511" s="248" t="s">
        <v>6640</v>
      </c>
      <c r="G511" s="234">
        <v>2023</v>
      </c>
      <c r="H511" s="236">
        <v>521.86</v>
      </c>
      <c r="I511" s="153">
        <f t="shared" si="30"/>
        <v>0</v>
      </c>
      <c r="J511" s="229">
        <f t="shared" si="28"/>
        <v>0</v>
      </c>
      <c r="K511" s="155"/>
      <c r="L511" s="156"/>
      <c r="M511" s="230">
        <f t="shared" si="29"/>
        <v>0</v>
      </c>
      <c r="N511" s="158"/>
      <c r="O511" s="159"/>
      <c r="P511" s="157">
        <f t="shared" si="31"/>
        <v>0</v>
      </c>
      <c r="Q511" s="158"/>
      <c r="R511" s="160"/>
    </row>
    <row r="512" spans="1:18" s="6" customFormat="1" ht="35.1" customHeight="1">
      <c r="A512" s="234">
        <v>510</v>
      </c>
      <c r="B512" s="235" t="s">
        <v>757</v>
      </c>
      <c r="C512" s="238" t="s">
        <v>4585</v>
      </c>
      <c r="D512" s="248" t="s">
        <v>4586</v>
      </c>
      <c r="E512" s="248" t="s">
        <v>4582</v>
      </c>
      <c r="F512" s="248" t="s">
        <v>6641</v>
      </c>
      <c r="G512" s="234">
        <v>2023</v>
      </c>
      <c r="H512" s="236">
        <v>5014.5</v>
      </c>
      <c r="I512" s="153">
        <f t="shared" si="30"/>
        <v>0</v>
      </c>
      <c r="J512" s="229">
        <f t="shared" si="28"/>
        <v>0</v>
      </c>
      <c r="K512" s="155"/>
      <c r="L512" s="156"/>
      <c r="M512" s="230">
        <f t="shared" si="29"/>
        <v>0</v>
      </c>
      <c r="N512" s="158"/>
      <c r="O512" s="159"/>
      <c r="P512" s="157">
        <f t="shared" si="31"/>
        <v>0</v>
      </c>
      <c r="Q512" s="158"/>
      <c r="R512" s="160"/>
    </row>
    <row r="513" spans="1:18" s="6" customFormat="1" ht="35.1" customHeight="1">
      <c r="A513" s="234">
        <v>511</v>
      </c>
      <c r="B513" s="235" t="s">
        <v>6642</v>
      </c>
      <c r="C513" s="238" t="s">
        <v>6643</v>
      </c>
      <c r="D513" s="248" t="s">
        <v>69</v>
      </c>
      <c r="E513" s="248" t="s">
        <v>6644</v>
      </c>
      <c r="F513" s="248" t="s">
        <v>6645</v>
      </c>
      <c r="G513" s="234">
        <v>2025</v>
      </c>
      <c r="H513" s="236">
        <v>3800</v>
      </c>
      <c r="I513" s="153">
        <f t="shared" si="30"/>
        <v>0</v>
      </c>
      <c r="J513" s="229">
        <f t="shared" si="28"/>
        <v>0</v>
      </c>
      <c r="K513" s="155"/>
      <c r="L513" s="156"/>
      <c r="M513" s="230">
        <f t="shared" si="29"/>
        <v>0</v>
      </c>
      <c r="N513" s="158"/>
      <c r="O513" s="159"/>
      <c r="P513" s="157">
        <f t="shared" si="31"/>
        <v>0</v>
      </c>
      <c r="Q513" s="158"/>
      <c r="R513" s="160"/>
    </row>
    <row r="514" spans="1:18" s="6" customFormat="1" ht="35.1" customHeight="1">
      <c r="A514" s="234">
        <v>512</v>
      </c>
      <c r="B514" s="235" t="s">
        <v>10459</v>
      </c>
      <c r="C514" s="238" t="s">
        <v>10460</v>
      </c>
      <c r="D514" s="248" t="s">
        <v>69</v>
      </c>
      <c r="E514" s="248" t="s">
        <v>10461</v>
      </c>
      <c r="F514" s="248" t="s">
        <v>10462</v>
      </c>
      <c r="G514" s="234">
        <v>2026</v>
      </c>
      <c r="H514" s="236">
        <v>3771</v>
      </c>
      <c r="I514" s="153">
        <f t="shared" si="30"/>
        <v>0</v>
      </c>
      <c r="J514" s="229">
        <f t="shared" si="28"/>
        <v>0</v>
      </c>
      <c r="K514" s="155"/>
      <c r="L514" s="156"/>
      <c r="M514" s="230">
        <f t="shared" si="29"/>
        <v>0</v>
      </c>
      <c r="N514" s="158"/>
      <c r="O514" s="159"/>
      <c r="P514" s="157">
        <f t="shared" si="31"/>
        <v>0</v>
      </c>
      <c r="Q514" s="158"/>
      <c r="R514" s="160"/>
    </row>
    <row r="515" spans="1:18" s="6" customFormat="1" ht="35.1" customHeight="1">
      <c r="A515" s="234">
        <v>513</v>
      </c>
      <c r="B515" s="235" t="s">
        <v>999</v>
      </c>
      <c r="C515" s="238" t="s">
        <v>1000</v>
      </c>
      <c r="D515" s="248" t="s">
        <v>69</v>
      </c>
      <c r="E515" s="248" t="s">
        <v>1001</v>
      </c>
      <c r="F515" s="248" t="s">
        <v>2143</v>
      </c>
      <c r="G515" s="234">
        <v>2021</v>
      </c>
      <c r="H515" s="236">
        <v>1900</v>
      </c>
      <c r="I515" s="153">
        <f t="shared" si="30"/>
        <v>0</v>
      </c>
      <c r="J515" s="229">
        <f t="shared" ref="J515:J578" si="32">H515*I515</f>
        <v>0</v>
      </c>
      <c r="K515" s="155"/>
      <c r="L515" s="156"/>
      <c r="M515" s="230">
        <f t="shared" ref="M515:M578" si="33">L515*H515</f>
        <v>0</v>
      </c>
      <c r="N515" s="158"/>
      <c r="O515" s="159"/>
      <c r="P515" s="157">
        <f t="shared" si="31"/>
        <v>0</v>
      </c>
      <c r="Q515" s="158"/>
      <c r="R515" s="160"/>
    </row>
    <row r="516" spans="1:18" s="6" customFormat="1" ht="35.1" customHeight="1">
      <c r="A516" s="234">
        <v>514</v>
      </c>
      <c r="B516" s="235" t="s">
        <v>6646</v>
      </c>
      <c r="C516" s="238" t="s">
        <v>6647</v>
      </c>
      <c r="D516" s="248" t="s">
        <v>69</v>
      </c>
      <c r="E516" s="248" t="s">
        <v>6648</v>
      </c>
      <c r="F516" s="248" t="s">
        <v>6649</v>
      </c>
      <c r="G516" s="234">
        <v>2025</v>
      </c>
      <c r="H516" s="236">
        <v>1400</v>
      </c>
      <c r="I516" s="153">
        <f t="shared" ref="I516:I579" si="34">O516+L516</f>
        <v>0</v>
      </c>
      <c r="J516" s="229">
        <f t="shared" si="32"/>
        <v>0</v>
      </c>
      <c r="K516" s="155"/>
      <c r="L516" s="156"/>
      <c r="M516" s="230">
        <f t="shared" si="33"/>
        <v>0</v>
      </c>
      <c r="N516" s="158"/>
      <c r="O516" s="159"/>
      <c r="P516" s="157">
        <f t="shared" ref="P516:P579" si="35">O516*H516</f>
        <v>0</v>
      </c>
      <c r="Q516" s="158"/>
      <c r="R516" s="160"/>
    </row>
    <row r="517" spans="1:18" s="6" customFormat="1" ht="35.1" customHeight="1">
      <c r="A517" s="234">
        <v>515</v>
      </c>
      <c r="B517" s="235" t="s">
        <v>6650</v>
      </c>
      <c r="C517" s="238" t="s">
        <v>6651</v>
      </c>
      <c r="D517" s="248" t="s">
        <v>158</v>
      </c>
      <c r="E517" s="248" t="s">
        <v>995</v>
      </c>
      <c r="F517" s="248" t="s">
        <v>2129</v>
      </c>
      <c r="G517" s="234">
        <v>2025</v>
      </c>
      <c r="H517" s="236">
        <v>13134.58</v>
      </c>
      <c r="I517" s="153">
        <f t="shared" si="34"/>
        <v>0</v>
      </c>
      <c r="J517" s="229">
        <f t="shared" si="32"/>
        <v>0</v>
      </c>
      <c r="K517" s="155"/>
      <c r="L517" s="156"/>
      <c r="M517" s="230">
        <f t="shared" si="33"/>
        <v>0</v>
      </c>
      <c r="N517" s="158"/>
      <c r="O517" s="159"/>
      <c r="P517" s="157">
        <f t="shared" si="35"/>
        <v>0</v>
      </c>
      <c r="Q517" s="158"/>
      <c r="R517" s="160"/>
    </row>
    <row r="518" spans="1:18" s="6" customFormat="1" ht="35.1" customHeight="1">
      <c r="A518" s="234">
        <v>516</v>
      </c>
      <c r="B518" s="235" t="s">
        <v>996</v>
      </c>
      <c r="C518" s="238" t="s">
        <v>997</v>
      </c>
      <c r="D518" s="248" t="s">
        <v>10192</v>
      </c>
      <c r="E518" s="248" t="s">
        <v>2128</v>
      </c>
      <c r="F518" s="248" t="s">
        <v>998</v>
      </c>
      <c r="G518" s="234">
        <v>2022</v>
      </c>
      <c r="H518" s="236">
        <v>2553</v>
      </c>
      <c r="I518" s="153">
        <f t="shared" si="34"/>
        <v>0</v>
      </c>
      <c r="J518" s="229">
        <f t="shared" si="32"/>
        <v>0</v>
      </c>
      <c r="K518" s="155"/>
      <c r="L518" s="156"/>
      <c r="M518" s="230">
        <f t="shared" si="33"/>
        <v>0</v>
      </c>
      <c r="N518" s="158"/>
      <c r="O518" s="159"/>
      <c r="P518" s="157">
        <f t="shared" si="35"/>
        <v>0</v>
      </c>
      <c r="Q518" s="158"/>
      <c r="R518" s="160"/>
    </row>
    <row r="519" spans="1:18" s="6" customFormat="1" ht="35.1" customHeight="1">
      <c r="A519" s="234">
        <v>517</v>
      </c>
      <c r="B519" s="235" t="s">
        <v>4587</v>
      </c>
      <c r="C519" s="238" t="s">
        <v>6652</v>
      </c>
      <c r="D519" s="248" t="s">
        <v>4588</v>
      </c>
      <c r="E519" s="248" t="s">
        <v>4589</v>
      </c>
      <c r="F519" s="248" t="s">
        <v>4590</v>
      </c>
      <c r="G519" s="234">
        <v>2025</v>
      </c>
      <c r="H519" s="236">
        <v>46735</v>
      </c>
      <c r="I519" s="153">
        <f t="shared" si="34"/>
        <v>0</v>
      </c>
      <c r="J519" s="229">
        <f t="shared" si="32"/>
        <v>0</v>
      </c>
      <c r="K519" s="155"/>
      <c r="L519" s="156"/>
      <c r="M519" s="230">
        <f t="shared" si="33"/>
        <v>0</v>
      </c>
      <c r="N519" s="158"/>
      <c r="O519" s="159"/>
      <c r="P519" s="157">
        <f t="shared" si="35"/>
        <v>0</v>
      </c>
      <c r="Q519" s="158"/>
      <c r="R519" s="160"/>
    </row>
    <row r="520" spans="1:18" s="6" customFormat="1" ht="35.1" customHeight="1">
      <c r="A520" s="234">
        <v>518</v>
      </c>
      <c r="B520" s="235" t="s">
        <v>2134</v>
      </c>
      <c r="C520" s="238" t="s">
        <v>4591</v>
      </c>
      <c r="D520" s="248" t="s">
        <v>10463</v>
      </c>
      <c r="E520" s="248" t="s">
        <v>2135</v>
      </c>
      <c r="F520" s="248" t="s">
        <v>2136</v>
      </c>
      <c r="G520" s="234">
        <v>2023</v>
      </c>
      <c r="H520" s="236">
        <v>202.47</v>
      </c>
      <c r="I520" s="153">
        <f t="shared" si="34"/>
        <v>0</v>
      </c>
      <c r="J520" s="229">
        <f t="shared" si="32"/>
        <v>0</v>
      </c>
      <c r="K520" s="155"/>
      <c r="L520" s="156"/>
      <c r="M520" s="230">
        <f t="shared" si="33"/>
        <v>0</v>
      </c>
      <c r="N520" s="158"/>
      <c r="O520" s="159"/>
      <c r="P520" s="157">
        <f t="shared" si="35"/>
        <v>0</v>
      </c>
      <c r="Q520" s="158"/>
      <c r="R520" s="160"/>
    </row>
    <row r="521" spans="1:18" s="6" customFormat="1" ht="35.1" customHeight="1">
      <c r="A521" s="234">
        <v>519</v>
      </c>
      <c r="B521" s="235" t="s">
        <v>10464</v>
      </c>
      <c r="C521" s="238" t="s">
        <v>10465</v>
      </c>
      <c r="D521" s="248" t="s">
        <v>69</v>
      </c>
      <c r="E521" s="248" t="s">
        <v>2135</v>
      </c>
      <c r="F521" s="248" t="s">
        <v>10466</v>
      </c>
      <c r="G521" s="234">
        <v>2025</v>
      </c>
      <c r="H521" s="236">
        <v>253.57</v>
      </c>
      <c r="I521" s="153">
        <f t="shared" si="34"/>
        <v>0</v>
      </c>
      <c r="J521" s="229">
        <f t="shared" si="32"/>
        <v>0</v>
      </c>
      <c r="K521" s="155"/>
      <c r="L521" s="156"/>
      <c r="M521" s="230">
        <f t="shared" si="33"/>
        <v>0</v>
      </c>
      <c r="N521" s="158"/>
      <c r="O521" s="159"/>
      <c r="P521" s="157">
        <f t="shared" si="35"/>
        <v>0</v>
      </c>
      <c r="Q521" s="158"/>
      <c r="R521" s="160"/>
    </row>
    <row r="522" spans="1:18" s="6" customFormat="1" ht="35.1" customHeight="1">
      <c r="A522" s="234">
        <v>520</v>
      </c>
      <c r="B522" s="235" t="s">
        <v>2137</v>
      </c>
      <c r="C522" s="238" t="s">
        <v>2138</v>
      </c>
      <c r="D522" s="248" t="s">
        <v>334</v>
      </c>
      <c r="E522" s="248" t="s">
        <v>2135</v>
      </c>
      <c r="F522" s="248" t="s">
        <v>2139</v>
      </c>
      <c r="G522" s="234">
        <v>2020</v>
      </c>
      <c r="H522" s="236">
        <v>114</v>
      </c>
      <c r="I522" s="153">
        <f t="shared" si="34"/>
        <v>0</v>
      </c>
      <c r="J522" s="229">
        <f t="shared" si="32"/>
        <v>0</v>
      </c>
      <c r="K522" s="155"/>
      <c r="L522" s="156"/>
      <c r="M522" s="230">
        <f t="shared" si="33"/>
        <v>0</v>
      </c>
      <c r="N522" s="158"/>
      <c r="O522" s="159"/>
      <c r="P522" s="157">
        <f t="shared" si="35"/>
        <v>0</v>
      </c>
      <c r="Q522" s="158"/>
      <c r="R522" s="160"/>
    </row>
    <row r="523" spans="1:18" s="6" customFormat="1" ht="35.1" customHeight="1">
      <c r="A523" s="234">
        <v>521</v>
      </c>
      <c r="B523" s="235" t="s">
        <v>2140</v>
      </c>
      <c r="C523" s="238" t="s">
        <v>2141</v>
      </c>
      <c r="D523" s="248" t="s">
        <v>334</v>
      </c>
      <c r="E523" s="248" t="s">
        <v>2135</v>
      </c>
      <c r="F523" s="248" t="s">
        <v>2142</v>
      </c>
      <c r="G523" s="234">
        <v>2020</v>
      </c>
      <c r="H523" s="236">
        <v>100</v>
      </c>
      <c r="I523" s="153">
        <f t="shared" si="34"/>
        <v>0</v>
      </c>
      <c r="J523" s="229">
        <f t="shared" si="32"/>
        <v>0</v>
      </c>
      <c r="K523" s="155"/>
      <c r="L523" s="156"/>
      <c r="M523" s="230">
        <f t="shared" si="33"/>
        <v>0</v>
      </c>
      <c r="N523" s="158"/>
      <c r="O523" s="159"/>
      <c r="P523" s="157">
        <f t="shared" si="35"/>
        <v>0</v>
      </c>
      <c r="Q523" s="158"/>
      <c r="R523" s="160"/>
    </row>
    <row r="524" spans="1:18" s="6" customFormat="1" ht="35.1" customHeight="1">
      <c r="A524" s="234">
        <v>522</v>
      </c>
      <c r="B524" s="235" t="s">
        <v>2132</v>
      </c>
      <c r="C524" s="238" t="s">
        <v>6083</v>
      </c>
      <c r="D524" s="248" t="s">
        <v>69</v>
      </c>
      <c r="E524" s="248" t="s">
        <v>2135</v>
      </c>
      <c r="F524" s="248" t="s">
        <v>2133</v>
      </c>
      <c r="G524" s="234">
        <v>2024</v>
      </c>
      <c r="H524" s="236">
        <v>45</v>
      </c>
      <c r="I524" s="153">
        <f t="shared" si="34"/>
        <v>0</v>
      </c>
      <c r="J524" s="229">
        <f t="shared" si="32"/>
        <v>0</v>
      </c>
      <c r="K524" s="155"/>
      <c r="L524" s="156"/>
      <c r="M524" s="230">
        <f t="shared" si="33"/>
        <v>0</v>
      </c>
      <c r="N524" s="158"/>
      <c r="O524" s="159"/>
      <c r="P524" s="157">
        <f t="shared" si="35"/>
        <v>0</v>
      </c>
      <c r="Q524" s="158"/>
      <c r="R524" s="160"/>
    </row>
    <row r="525" spans="1:18" s="6" customFormat="1" ht="35.1" customHeight="1">
      <c r="A525" s="234">
        <v>523</v>
      </c>
      <c r="B525" s="235" t="s">
        <v>2130</v>
      </c>
      <c r="C525" s="238" t="s">
        <v>6653</v>
      </c>
      <c r="D525" s="248" t="s">
        <v>69</v>
      </c>
      <c r="E525" s="248" t="s">
        <v>2135</v>
      </c>
      <c r="F525" s="248" t="s">
        <v>2131</v>
      </c>
      <c r="G525" s="234">
        <v>2025</v>
      </c>
      <c r="H525" s="236">
        <v>40</v>
      </c>
      <c r="I525" s="153">
        <f t="shared" si="34"/>
        <v>0</v>
      </c>
      <c r="J525" s="229">
        <f t="shared" si="32"/>
        <v>0</v>
      </c>
      <c r="K525" s="155"/>
      <c r="L525" s="156"/>
      <c r="M525" s="230">
        <f t="shared" si="33"/>
        <v>0</v>
      </c>
      <c r="N525" s="158"/>
      <c r="O525" s="159"/>
      <c r="P525" s="157">
        <f t="shared" si="35"/>
        <v>0</v>
      </c>
      <c r="Q525" s="158"/>
      <c r="R525" s="160"/>
    </row>
    <row r="526" spans="1:18" s="6" customFormat="1" ht="35.1" customHeight="1">
      <c r="A526" s="234">
        <v>524</v>
      </c>
      <c r="B526" s="235" t="s">
        <v>6654</v>
      </c>
      <c r="C526" s="238" t="s">
        <v>6655</v>
      </c>
      <c r="D526" s="248" t="s">
        <v>2048</v>
      </c>
      <c r="E526" s="248" t="s">
        <v>2146</v>
      </c>
      <c r="F526" s="248" t="s">
        <v>6656</v>
      </c>
      <c r="G526" s="234">
        <v>2025</v>
      </c>
      <c r="H526" s="236">
        <v>8120</v>
      </c>
      <c r="I526" s="153">
        <f t="shared" si="34"/>
        <v>0</v>
      </c>
      <c r="J526" s="229">
        <f t="shared" si="32"/>
        <v>0</v>
      </c>
      <c r="K526" s="155"/>
      <c r="L526" s="156"/>
      <c r="M526" s="230">
        <f t="shared" si="33"/>
        <v>0</v>
      </c>
      <c r="N526" s="158"/>
      <c r="O526" s="159"/>
      <c r="P526" s="157">
        <f t="shared" si="35"/>
        <v>0</v>
      </c>
      <c r="Q526" s="158"/>
      <c r="R526" s="160"/>
    </row>
    <row r="527" spans="1:18" s="6" customFormat="1" ht="35.1" customHeight="1">
      <c r="A527" s="234">
        <v>525</v>
      </c>
      <c r="B527" s="235" t="s">
        <v>2144</v>
      </c>
      <c r="C527" s="238" t="s">
        <v>2145</v>
      </c>
      <c r="D527" s="248" t="s">
        <v>69</v>
      </c>
      <c r="E527" s="248" t="s">
        <v>2146</v>
      </c>
      <c r="F527" s="248" t="s">
        <v>2147</v>
      </c>
      <c r="G527" s="234">
        <v>2024</v>
      </c>
      <c r="H527" s="236">
        <v>337</v>
      </c>
      <c r="I527" s="153">
        <f t="shared" si="34"/>
        <v>0</v>
      </c>
      <c r="J527" s="229">
        <f t="shared" si="32"/>
        <v>0</v>
      </c>
      <c r="K527" s="155"/>
      <c r="L527" s="156"/>
      <c r="M527" s="230">
        <f t="shared" si="33"/>
        <v>0</v>
      </c>
      <c r="N527" s="158"/>
      <c r="O527" s="159"/>
      <c r="P527" s="157">
        <f t="shared" si="35"/>
        <v>0</v>
      </c>
      <c r="Q527" s="158"/>
      <c r="R527" s="160"/>
    </row>
    <row r="528" spans="1:18" s="6" customFormat="1" ht="35.1" customHeight="1">
      <c r="A528" s="234">
        <v>526</v>
      </c>
      <c r="B528" s="235" t="s">
        <v>2160</v>
      </c>
      <c r="C528" s="238" t="s">
        <v>2161</v>
      </c>
      <c r="D528" s="248" t="s">
        <v>10467</v>
      </c>
      <c r="E528" s="248" t="s">
        <v>2146</v>
      </c>
      <c r="F528" s="248" t="s">
        <v>2162</v>
      </c>
      <c r="G528" s="234">
        <v>2023</v>
      </c>
      <c r="H528" s="236">
        <v>3049</v>
      </c>
      <c r="I528" s="153">
        <f t="shared" si="34"/>
        <v>0</v>
      </c>
      <c r="J528" s="229">
        <f t="shared" si="32"/>
        <v>0</v>
      </c>
      <c r="K528" s="155"/>
      <c r="L528" s="156"/>
      <c r="M528" s="230">
        <f t="shared" si="33"/>
        <v>0</v>
      </c>
      <c r="N528" s="158"/>
      <c r="O528" s="159"/>
      <c r="P528" s="157">
        <f t="shared" si="35"/>
        <v>0</v>
      </c>
      <c r="Q528" s="158"/>
      <c r="R528" s="160"/>
    </row>
    <row r="529" spans="1:18" s="6" customFormat="1" ht="35.1" customHeight="1">
      <c r="A529" s="234">
        <v>527</v>
      </c>
      <c r="B529" s="235" t="s">
        <v>10468</v>
      </c>
      <c r="C529" s="238" t="s">
        <v>10469</v>
      </c>
      <c r="D529" s="248" t="s">
        <v>69</v>
      </c>
      <c r="E529" s="248" t="s">
        <v>2146</v>
      </c>
      <c r="F529" s="248" t="s">
        <v>10470</v>
      </c>
      <c r="G529" s="234">
        <v>2026</v>
      </c>
      <c r="H529" s="236">
        <v>114</v>
      </c>
      <c r="I529" s="153">
        <f t="shared" si="34"/>
        <v>0</v>
      </c>
      <c r="J529" s="229">
        <f t="shared" si="32"/>
        <v>0</v>
      </c>
      <c r="K529" s="155"/>
      <c r="L529" s="156"/>
      <c r="M529" s="230">
        <f t="shared" si="33"/>
        <v>0</v>
      </c>
      <c r="N529" s="158"/>
      <c r="O529" s="159"/>
      <c r="P529" s="157">
        <f t="shared" si="35"/>
        <v>0</v>
      </c>
      <c r="Q529" s="158"/>
      <c r="R529" s="160"/>
    </row>
    <row r="530" spans="1:18" s="6" customFormat="1" ht="35.1" customHeight="1">
      <c r="A530" s="234">
        <v>528</v>
      </c>
      <c r="B530" s="235" t="s">
        <v>6657</v>
      </c>
      <c r="C530" s="238" t="s">
        <v>6658</v>
      </c>
      <c r="D530" s="248" t="s">
        <v>69</v>
      </c>
      <c r="E530" s="248" t="s">
        <v>2146</v>
      </c>
      <c r="F530" s="248" t="s">
        <v>6659</v>
      </c>
      <c r="G530" s="234">
        <v>2025</v>
      </c>
      <c r="H530" s="236">
        <v>540</v>
      </c>
      <c r="I530" s="153">
        <f t="shared" si="34"/>
        <v>0</v>
      </c>
      <c r="J530" s="229">
        <f t="shared" si="32"/>
        <v>0</v>
      </c>
      <c r="K530" s="155"/>
      <c r="L530" s="156"/>
      <c r="M530" s="230">
        <f t="shared" si="33"/>
        <v>0</v>
      </c>
      <c r="N530" s="158"/>
      <c r="O530" s="159"/>
      <c r="P530" s="157">
        <f t="shared" si="35"/>
        <v>0</v>
      </c>
      <c r="Q530" s="158"/>
      <c r="R530" s="160"/>
    </row>
    <row r="531" spans="1:18" s="6" customFormat="1" ht="35.1" customHeight="1">
      <c r="A531" s="234">
        <v>529</v>
      </c>
      <c r="B531" s="235" t="s">
        <v>6660</v>
      </c>
      <c r="C531" s="238" t="s">
        <v>6661</v>
      </c>
      <c r="D531" s="248" t="s">
        <v>69</v>
      </c>
      <c r="E531" s="248" t="s">
        <v>2146</v>
      </c>
      <c r="F531" s="248" t="s">
        <v>6662</v>
      </c>
      <c r="G531" s="234">
        <v>2025</v>
      </c>
      <c r="H531" s="236">
        <v>394.54</v>
      </c>
      <c r="I531" s="153">
        <f t="shared" si="34"/>
        <v>0</v>
      </c>
      <c r="J531" s="229">
        <f t="shared" si="32"/>
        <v>0</v>
      </c>
      <c r="K531" s="155"/>
      <c r="L531" s="156"/>
      <c r="M531" s="230">
        <f t="shared" si="33"/>
        <v>0</v>
      </c>
      <c r="N531" s="158"/>
      <c r="O531" s="159"/>
      <c r="P531" s="157">
        <f t="shared" si="35"/>
        <v>0</v>
      </c>
      <c r="Q531" s="158"/>
      <c r="R531" s="160"/>
    </row>
    <row r="532" spans="1:18" s="6" customFormat="1" ht="35.1" customHeight="1">
      <c r="A532" s="234">
        <v>530</v>
      </c>
      <c r="B532" s="235" t="s">
        <v>298</v>
      </c>
      <c r="C532" s="238" t="s">
        <v>299</v>
      </c>
      <c r="D532" s="248" t="s">
        <v>69</v>
      </c>
      <c r="E532" s="248" t="s">
        <v>2146</v>
      </c>
      <c r="F532" s="248" t="s">
        <v>300</v>
      </c>
      <c r="G532" s="234">
        <v>2022</v>
      </c>
      <c r="H532" s="236">
        <v>92</v>
      </c>
      <c r="I532" s="153">
        <f t="shared" si="34"/>
        <v>0</v>
      </c>
      <c r="J532" s="229">
        <f t="shared" si="32"/>
        <v>0</v>
      </c>
      <c r="K532" s="155"/>
      <c r="L532" s="156"/>
      <c r="M532" s="230">
        <f t="shared" si="33"/>
        <v>0</v>
      </c>
      <c r="N532" s="158"/>
      <c r="O532" s="159"/>
      <c r="P532" s="157">
        <f t="shared" si="35"/>
        <v>0</v>
      </c>
      <c r="Q532" s="158"/>
      <c r="R532" s="160"/>
    </row>
    <row r="533" spans="1:18" s="6" customFormat="1" ht="35.1" customHeight="1">
      <c r="A533" s="234">
        <v>531</v>
      </c>
      <c r="B533" s="235" t="s">
        <v>1930</v>
      </c>
      <c r="C533" s="238" t="s">
        <v>1931</v>
      </c>
      <c r="D533" s="248" t="s">
        <v>69</v>
      </c>
      <c r="E533" s="248" t="s">
        <v>2146</v>
      </c>
      <c r="F533" s="248" t="s">
        <v>10471</v>
      </c>
      <c r="G533" s="234">
        <v>2024</v>
      </c>
      <c r="H533" s="236">
        <v>735</v>
      </c>
      <c r="I533" s="153">
        <f t="shared" si="34"/>
        <v>0</v>
      </c>
      <c r="J533" s="229">
        <f t="shared" si="32"/>
        <v>0</v>
      </c>
      <c r="K533" s="155"/>
      <c r="L533" s="156"/>
      <c r="M533" s="230">
        <f t="shared" si="33"/>
        <v>0</v>
      </c>
      <c r="N533" s="158"/>
      <c r="O533" s="159"/>
      <c r="P533" s="157">
        <f t="shared" si="35"/>
        <v>0</v>
      </c>
      <c r="Q533" s="158"/>
      <c r="R533" s="160"/>
    </row>
    <row r="534" spans="1:18" s="6" customFormat="1" ht="35.1" customHeight="1">
      <c r="A534" s="234">
        <v>532</v>
      </c>
      <c r="B534" s="235" t="s">
        <v>6663</v>
      </c>
      <c r="C534" s="238" t="s">
        <v>6664</v>
      </c>
      <c r="D534" s="248" t="s">
        <v>69</v>
      </c>
      <c r="E534" s="248" t="s">
        <v>2146</v>
      </c>
      <c r="F534" s="248" t="s">
        <v>6665</v>
      </c>
      <c r="G534" s="234">
        <v>2025</v>
      </c>
      <c r="H534" s="236">
        <v>1352.53</v>
      </c>
      <c r="I534" s="153">
        <f t="shared" si="34"/>
        <v>0</v>
      </c>
      <c r="J534" s="229">
        <f t="shared" si="32"/>
        <v>0</v>
      </c>
      <c r="K534" s="155"/>
      <c r="L534" s="156"/>
      <c r="M534" s="230">
        <f t="shared" si="33"/>
        <v>0</v>
      </c>
      <c r="N534" s="158"/>
      <c r="O534" s="159"/>
      <c r="P534" s="157">
        <f t="shared" si="35"/>
        <v>0</v>
      </c>
      <c r="Q534" s="158"/>
      <c r="R534" s="160"/>
    </row>
    <row r="535" spans="1:18" s="6" customFormat="1" ht="35.1" customHeight="1">
      <c r="A535" s="234">
        <v>533</v>
      </c>
      <c r="B535" s="235" t="s">
        <v>2148</v>
      </c>
      <c r="C535" s="238" t="s">
        <v>2149</v>
      </c>
      <c r="D535" s="248" t="s">
        <v>10472</v>
      </c>
      <c r="E535" s="248" t="s">
        <v>2146</v>
      </c>
      <c r="F535" s="248" t="s">
        <v>2150</v>
      </c>
      <c r="G535" s="234">
        <v>2020</v>
      </c>
      <c r="H535" s="236">
        <v>5149.4399999999996</v>
      </c>
      <c r="I535" s="153">
        <f t="shared" si="34"/>
        <v>0</v>
      </c>
      <c r="J535" s="229">
        <f t="shared" si="32"/>
        <v>0</v>
      </c>
      <c r="K535" s="155"/>
      <c r="L535" s="156"/>
      <c r="M535" s="230">
        <f t="shared" si="33"/>
        <v>0</v>
      </c>
      <c r="N535" s="158"/>
      <c r="O535" s="159"/>
      <c r="P535" s="157">
        <f t="shared" si="35"/>
        <v>0</v>
      </c>
      <c r="Q535" s="158"/>
      <c r="R535" s="160"/>
    </row>
    <row r="536" spans="1:18" s="6" customFormat="1" ht="35.1" customHeight="1">
      <c r="A536" s="234">
        <v>534</v>
      </c>
      <c r="B536" s="235" t="s">
        <v>2151</v>
      </c>
      <c r="C536" s="238" t="s">
        <v>2152</v>
      </c>
      <c r="D536" s="248" t="s">
        <v>10472</v>
      </c>
      <c r="E536" s="248" t="s">
        <v>2146</v>
      </c>
      <c r="F536" s="248" t="s">
        <v>2153</v>
      </c>
      <c r="G536" s="234">
        <v>2026</v>
      </c>
      <c r="H536" s="236">
        <v>3456</v>
      </c>
      <c r="I536" s="153">
        <f t="shared" si="34"/>
        <v>0</v>
      </c>
      <c r="J536" s="229">
        <f t="shared" si="32"/>
        <v>0</v>
      </c>
      <c r="K536" s="155"/>
      <c r="L536" s="156"/>
      <c r="M536" s="230">
        <f t="shared" si="33"/>
        <v>0</v>
      </c>
      <c r="N536" s="158"/>
      <c r="O536" s="159"/>
      <c r="P536" s="157">
        <f t="shared" si="35"/>
        <v>0</v>
      </c>
      <c r="Q536" s="158"/>
      <c r="R536" s="160"/>
    </row>
    <row r="537" spans="1:18" s="6" customFormat="1" ht="35.1" customHeight="1">
      <c r="A537" s="234">
        <v>535</v>
      </c>
      <c r="B537" s="235" t="s">
        <v>2154</v>
      </c>
      <c r="C537" s="238" t="s">
        <v>2155</v>
      </c>
      <c r="D537" s="248" t="s">
        <v>69</v>
      </c>
      <c r="E537" s="248" t="s">
        <v>2146</v>
      </c>
      <c r="F537" s="248" t="s">
        <v>2156</v>
      </c>
      <c r="G537" s="234">
        <v>2025</v>
      </c>
      <c r="H537" s="236">
        <v>48</v>
      </c>
      <c r="I537" s="153">
        <f t="shared" si="34"/>
        <v>0</v>
      </c>
      <c r="J537" s="229">
        <f t="shared" si="32"/>
        <v>0</v>
      </c>
      <c r="K537" s="155"/>
      <c r="L537" s="156"/>
      <c r="M537" s="230">
        <f t="shared" si="33"/>
        <v>0</v>
      </c>
      <c r="N537" s="158"/>
      <c r="O537" s="159"/>
      <c r="P537" s="157">
        <f t="shared" si="35"/>
        <v>0</v>
      </c>
      <c r="Q537" s="158"/>
      <c r="R537" s="160"/>
    </row>
    <row r="538" spans="1:18" s="6" customFormat="1" ht="35.1" customHeight="1">
      <c r="A538" s="234">
        <v>536</v>
      </c>
      <c r="B538" s="235" t="s">
        <v>2157</v>
      </c>
      <c r="C538" s="238" t="s">
        <v>2158</v>
      </c>
      <c r="D538" s="248" t="s">
        <v>69</v>
      </c>
      <c r="E538" s="248" t="s">
        <v>2146</v>
      </c>
      <c r="F538" s="248" t="s">
        <v>2159</v>
      </c>
      <c r="G538" s="234">
        <v>2025</v>
      </c>
      <c r="H538" s="236">
        <v>47.63</v>
      </c>
      <c r="I538" s="153">
        <f t="shared" si="34"/>
        <v>0</v>
      </c>
      <c r="J538" s="229">
        <f t="shared" si="32"/>
        <v>0</v>
      </c>
      <c r="K538" s="155"/>
      <c r="L538" s="156"/>
      <c r="M538" s="230">
        <f t="shared" si="33"/>
        <v>0</v>
      </c>
      <c r="N538" s="158"/>
      <c r="O538" s="159"/>
      <c r="P538" s="157">
        <f t="shared" si="35"/>
        <v>0</v>
      </c>
      <c r="Q538" s="158"/>
      <c r="R538" s="160"/>
    </row>
    <row r="539" spans="1:18" s="6" customFormat="1" ht="35.1" customHeight="1">
      <c r="A539" s="234">
        <v>537</v>
      </c>
      <c r="B539" s="235" t="s">
        <v>6666</v>
      </c>
      <c r="C539" s="238" t="s">
        <v>6667</v>
      </c>
      <c r="D539" s="248" t="s">
        <v>158</v>
      </c>
      <c r="E539" s="248" t="s">
        <v>3446</v>
      </c>
      <c r="F539" s="248" t="s">
        <v>6668</v>
      </c>
      <c r="G539" s="234">
        <v>2025</v>
      </c>
      <c r="H539" s="236">
        <v>887</v>
      </c>
      <c r="I539" s="153">
        <f t="shared" si="34"/>
        <v>0</v>
      </c>
      <c r="J539" s="229">
        <f t="shared" si="32"/>
        <v>0</v>
      </c>
      <c r="K539" s="155"/>
      <c r="L539" s="156"/>
      <c r="M539" s="230">
        <f t="shared" si="33"/>
        <v>0</v>
      </c>
      <c r="N539" s="158"/>
      <c r="O539" s="159"/>
      <c r="P539" s="157">
        <f t="shared" si="35"/>
        <v>0</v>
      </c>
      <c r="Q539" s="158"/>
      <c r="R539" s="160"/>
    </row>
    <row r="540" spans="1:18" s="6" customFormat="1" ht="35.1" customHeight="1">
      <c r="A540" s="234">
        <v>538</v>
      </c>
      <c r="B540" s="235" t="s">
        <v>6669</v>
      </c>
      <c r="C540" s="238" t="s">
        <v>6670</v>
      </c>
      <c r="D540" s="248" t="s">
        <v>6671</v>
      </c>
      <c r="E540" s="248" t="s">
        <v>3446</v>
      </c>
      <c r="F540" s="248" t="s">
        <v>6672</v>
      </c>
      <c r="G540" s="234">
        <v>2025</v>
      </c>
      <c r="H540" s="236">
        <v>13036</v>
      </c>
      <c r="I540" s="153">
        <f t="shared" si="34"/>
        <v>0</v>
      </c>
      <c r="J540" s="229">
        <f t="shared" si="32"/>
        <v>0</v>
      </c>
      <c r="K540" s="155"/>
      <c r="L540" s="156"/>
      <c r="M540" s="230">
        <f t="shared" si="33"/>
        <v>0</v>
      </c>
      <c r="N540" s="158"/>
      <c r="O540" s="159"/>
      <c r="P540" s="157">
        <f t="shared" si="35"/>
        <v>0</v>
      </c>
      <c r="Q540" s="158"/>
      <c r="R540" s="160"/>
    </row>
    <row r="541" spans="1:18" s="6" customFormat="1" ht="35.1" customHeight="1">
      <c r="A541" s="234">
        <v>539</v>
      </c>
      <c r="B541" s="235" t="s">
        <v>10473</v>
      </c>
      <c r="C541" s="238" t="s">
        <v>10474</v>
      </c>
      <c r="D541" s="248" t="s">
        <v>89</v>
      </c>
      <c r="E541" s="248" t="s">
        <v>3446</v>
      </c>
      <c r="F541" s="248" t="s">
        <v>10475</v>
      </c>
      <c r="G541" s="234">
        <v>2026</v>
      </c>
      <c r="H541" s="236">
        <v>7823</v>
      </c>
      <c r="I541" s="153">
        <f t="shared" si="34"/>
        <v>0</v>
      </c>
      <c r="J541" s="229">
        <f t="shared" si="32"/>
        <v>0</v>
      </c>
      <c r="K541" s="155"/>
      <c r="L541" s="156"/>
      <c r="M541" s="230">
        <f t="shared" si="33"/>
        <v>0</v>
      </c>
      <c r="N541" s="158"/>
      <c r="O541" s="159"/>
      <c r="P541" s="157">
        <f t="shared" si="35"/>
        <v>0</v>
      </c>
      <c r="Q541" s="158"/>
      <c r="R541" s="160"/>
    </row>
    <row r="542" spans="1:18" s="6" customFormat="1" ht="35.1" customHeight="1">
      <c r="A542" s="234">
        <v>540</v>
      </c>
      <c r="B542" s="235" t="s">
        <v>1002</v>
      </c>
      <c r="C542" s="238" t="s">
        <v>6673</v>
      </c>
      <c r="D542" s="248" t="s">
        <v>1003</v>
      </c>
      <c r="E542" s="248" t="s">
        <v>3446</v>
      </c>
      <c r="F542" s="248" t="s">
        <v>6674</v>
      </c>
      <c r="G542" s="234">
        <v>2021</v>
      </c>
      <c r="H542" s="236">
        <v>1312</v>
      </c>
      <c r="I542" s="153">
        <f t="shared" si="34"/>
        <v>0</v>
      </c>
      <c r="J542" s="229">
        <f t="shared" si="32"/>
        <v>0</v>
      </c>
      <c r="K542" s="155"/>
      <c r="L542" s="156"/>
      <c r="M542" s="230">
        <f t="shared" si="33"/>
        <v>0</v>
      </c>
      <c r="N542" s="158"/>
      <c r="O542" s="159"/>
      <c r="P542" s="157">
        <f t="shared" si="35"/>
        <v>0</v>
      </c>
      <c r="Q542" s="158"/>
      <c r="R542" s="160"/>
    </row>
    <row r="543" spans="1:18" s="6" customFormat="1" ht="35.1" customHeight="1">
      <c r="A543" s="234">
        <v>541</v>
      </c>
      <c r="B543" s="235" t="s">
        <v>1004</v>
      </c>
      <c r="C543" s="238" t="s">
        <v>6675</v>
      </c>
      <c r="D543" s="248" t="s">
        <v>1005</v>
      </c>
      <c r="E543" s="248" t="s">
        <v>3446</v>
      </c>
      <c r="F543" s="248" t="s">
        <v>6676</v>
      </c>
      <c r="G543" s="234">
        <v>2021</v>
      </c>
      <c r="H543" s="236">
        <v>2973</v>
      </c>
      <c r="I543" s="153">
        <f t="shared" si="34"/>
        <v>0</v>
      </c>
      <c r="J543" s="229">
        <f t="shared" si="32"/>
        <v>0</v>
      </c>
      <c r="K543" s="155"/>
      <c r="L543" s="156"/>
      <c r="M543" s="230">
        <f t="shared" si="33"/>
        <v>0</v>
      </c>
      <c r="N543" s="158"/>
      <c r="O543" s="159"/>
      <c r="P543" s="157">
        <f t="shared" si="35"/>
        <v>0</v>
      </c>
      <c r="Q543" s="158"/>
      <c r="R543" s="160"/>
    </row>
    <row r="544" spans="1:18" s="6" customFormat="1" ht="35.1" customHeight="1">
      <c r="A544" s="234">
        <v>542</v>
      </c>
      <c r="B544" s="235" t="s">
        <v>2163</v>
      </c>
      <c r="C544" s="238" t="s">
        <v>6677</v>
      </c>
      <c r="D544" s="248" t="s">
        <v>6678</v>
      </c>
      <c r="E544" s="248" t="s">
        <v>3446</v>
      </c>
      <c r="F544" s="248" t="s">
        <v>6679</v>
      </c>
      <c r="G544" s="234">
        <v>2021</v>
      </c>
      <c r="H544" s="236">
        <v>2927</v>
      </c>
      <c r="I544" s="153">
        <f t="shared" si="34"/>
        <v>0</v>
      </c>
      <c r="J544" s="229">
        <f t="shared" si="32"/>
        <v>0</v>
      </c>
      <c r="K544" s="155"/>
      <c r="L544" s="156"/>
      <c r="M544" s="230">
        <f t="shared" si="33"/>
        <v>0</v>
      </c>
      <c r="N544" s="158"/>
      <c r="O544" s="159"/>
      <c r="P544" s="157">
        <f t="shared" si="35"/>
        <v>0</v>
      </c>
      <c r="Q544" s="158"/>
      <c r="R544" s="160"/>
    </row>
    <row r="545" spans="1:18" s="6" customFormat="1" ht="35.1" customHeight="1">
      <c r="A545" s="234">
        <v>543</v>
      </c>
      <c r="B545" s="235" t="s">
        <v>301</v>
      </c>
      <c r="C545" s="238" t="s">
        <v>302</v>
      </c>
      <c r="D545" s="248" t="s">
        <v>4592</v>
      </c>
      <c r="E545" s="248" t="s">
        <v>759</v>
      </c>
      <c r="F545" s="248" t="s">
        <v>6680</v>
      </c>
      <c r="G545" s="234">
        <v>2024</v>
      </c>
      <c r="H545" s="236">
        <v>7893.64</v>
      </c>
      <c r="I545" s="153">
        <f t="shared" si="34"/>
        <v>0</v>
      </c>
      <c r="J545" s="229">
        <f t="shared" si="32"/>
        <v>0</v>
      </c>
      <c r="K545" s="155"/>
      <c r="L545" s="156"/>
      <c r="M545" s="230">
        <f t="shared" si="33"/>
        <v>0</v>
      </c>
      <c r="N545" s="158"/>
      <c r="O545" s="159"/>
      <c r="P545" s="157">
        <f t="shared" si="35"/>
        <v>0</v>
      </c>
      <c r="Q545" s="158"/>
      <c r="R545" s="160"/>
    </row>
    <row r="546" spans="1:18" s="6" customFormat="1" ht="35.1" customHeight="1">
      <c r="A546" s="234">
        <v>544</v>
      </c>
      <c r="B546" s="235" t="s">
        <v>2174</v>
      </c>
      <c r="C546" s="238" t="s">
        <v>2175</v>
      </c>
      <c r="D546" s="248" t="s">
        <v>69</v>
      </c>
      <c r="E546" s="248" t="s">
        <v>2176</v>
      </c>
      <c r="F546" s="248" t="s">
        <v>2177</v>
      </c>
      <c r="G546" s="234">
        <v>2024</v>
      </c>
      <c r="H546" s="236">
        <v>1611</v>
      </c>
      <c r="I546" s="153">
        <f t="shared" si="34"/>
        <v>0</v>
      </c>
      <c r="J546" s="229">
        <f t="shared" si="32"/>
        <v>0</v>
      </c>
      <c r="K546" s="155"/>
      <c r="L546" s="156"/>
      <c r="M546" s="230">
        <f t="shared" si="33"/>
        <v>0</v>
      </c>
      <c r="N546" s="158"/>
      <c r="O546" s="159"/>
      <c r="P546" s="157">
        <f t="shared" si="35"/>
        <v>0</v>
      </c>
      <c r="Q546" s="158"/>
      <c r="R546" s="160"/>
    </row>
    <row r="547" spans="1:18" s="6" customFormat="1" ht="35.1" customHeight="1">
      <c r="A547" s="234">
        <v>545</v>
      </c>
      <c r="B547" s="235" t="s">
        <v>305</v>
      </c>
      <c r="C547" s="238" t="s">
        <v>4593</v>
      </c>
      <c r="D547" s="248" t="s">
        <v>4594</v>
      </c>
      <c r="E547" s="248" t="s">
        <v>2176</v>
      </c>
      <c r="F547" s="248" t="s">
        <v>306</v>
      </c>
      <c r="G547" s="234">
        <v>2024</v>
      </c>
      <c r="H547" s="236">
        <v>629</v>
      </c>
      <c r="I547" s="153">
        <f t="shared" si="34"/>
        <v>0</v>
      </c>
      <c r="J547" s="229">
        <f t="shared" si="32"/>
        <v>0</v>
      </c>
      <c r="K547" s="155"/>
      <c r="L547" s="156"/>
      <c r="M547" s="230">
        <f t="shared" si="33"/>
        <v>0</v>
      </c>
      <c r="N547" s="158"/>
      <c r="O547" s="159"/>
      <c r="P547" s="157">
        <f t="shared" si="35"/>
        <v>0</v>
      </c>
      <c r="Q547" s="158"/>
      <c r="R547" s="160"/>
    </row>
    <row r="548" spans="1:18" s="6" customFormat="1" ht="35.1" customHeight="1">
      <c r="A548" s="234">
        <v>546</v>
      </c>
      <c r="B548" s="235" t="s">
        <v>307</v>
      </c>
      <c r="C548" s="238" t="s">
        <v>894</v>
      </c>
      <c r="D548" s="248" t="s">
        <v>2170</v>
      </c>
      <c r="E548" s="248" t="s">
        <v>2176</v>
      </c>
      <c r="F548" s="248" t="s">
        <v>308</v>
      </c>
      <c r="G548" s="234">
        <v>2022</v>
      </c>
      <c r="H548" s="236">
        <v>1300</v>
      </c>
      <c r="I548" s="153">
        <f t="shared" si="34"/>
        <v>0</v>
      </c>
      <c r="J548" s="229">
        <f t="shared" si="32"/>
        <v>0</v>
      </c>
      <c r="K548" s="155"/>
      <c r="L548" s="156"/>
      <c r="M548" s="230">
        <f t="shared" si="33"/>
        <v>0</v>
      </c>
      <c r="N548" s="158"/>
      <c r="O548" s="159"/>
      <c r="P548" s="157">
        <f t="shared" si="35"/>
        <v>0</v>
      </c>
      <c r="Q548" s="158"/>
      <c r="R548" s="160"/>
    </row>
    <row r="549" spans="1:18" s="6" customFormat="1" ht="35.1" customHeight="1">
      <c r="A549" s="234">
        <v>547</v>
      </c>
      <c r="B549" s="235" t="s">
        <v>303</v>
      </c>
      <c r="C549" s="238" t="s">
        <v>895</v>
      </c>
      <c r="D549" s="248" t="s">
        <v>2170</v>
      </c>
      <c r="E549" s="248" t="s">
        <v>2176</v>
      </c>
      <c r="F549" s="248" t="s">
        <v>304</v>
      </c>
      <c r="G549" s="234">
        <v>2022</v>
      </c>
      <c r="H549" s="236">
        <v>1385</v>
      </c>
      <c r="I549" s="153">
        <f t="shared" si="34"/>
        <v>0</v>
      </c>
      <c r="J549" s="229">
        <f t="shared" si="32"/>
        <v>0</v>
      </c>
      <c r="K549" s="155"/>
      <c r="L549" s="156"/>
      <c r="M549" s="230">
        <f t="shared" si="33"/>
        <v>0</v>
      </c>
      <c r="N549" s="158"/>
      <c r="O549" s="159"/>
      <c r="P549" s="157">
        <f t="shared" si="35"/>
        <v>0</v>
      </c>
      <c r="Q549" s="158"/>
      <c r="R549" s="160"/>
    </row>
    <row r="550" spans="1:18" s="6" customFormat="1" ht="35.1" customHeight="1">
      <c r="A550" s="234">
        <v>548</v>
      </c>
      <c r="B550" s="235" t="s">
        <v>6681</v>
      </c>
      <c r="C550" s="238" t="s">
        <v>6682</v>
      </c>
      <c r="D550" s="248" t="s">
        <v>72</v>
      </c>
      <c r="E550" s="248" t="s">
        <v>2176</v>
      </c>
      <c r="F550" s="248" t="s">
        <v>6683</v>
      </c>
      <c r="G550" s="234">
        <v>2025</v>
      </c>
      <c r="H550" s="236">
        <v>320</v>
      </c>
      <c r="I550" s="153">
        <f t="shared" si="34"/>
        <v>0</v>
      </c>
      <c r="J550" s="229">
        <f t="shared" si="32"/>
        <v>0</v>
      </c>
      <c r="K550" s="155"/>
      <c r="L550" s="156"/>
      <c r="M550" s="230">
        <f t="shared" si="33"/>
        <v>0</v>
      </c>
      <c r="N550" s="158"/>
      <c r="O550" s="159"/>
      <c r="P550" s="157">
        <f t="shared" si="35"/>
        <v>0</v>
      </c>
      <c r="Q550" s="158"/>
      <c r="R550" s="160"/>
    </row>
    <row r="551" spans="1:18" s="6" customFormat="1" ht="35.1" customHeight="1">
      <c r="A551" s="234">
        <v>549</v>
      </c>
      <c r="B551" s="235" t="s">
        <v>2178</v>
      </c>
      <c r="C551" s="238" t="s">
        <v>2179</v>
      </c>
      <c r="D551" s="248" t="s">
        <v>356</v>
      </c>
      <c r="E551" s="248" t="s">
        <v>2176</v>
      </c>
      <c r="F551" s="248" t="s">
        <v>2180</v>
      </c>
      <c r="G551" s="234">
        <v>2024</v>
      </c>
      <c r="H551" s="236">
        <v>3426</v>
      </c>
      <c r="I551" s="153">
        <f t="shared" si="34"/>
        <v>0</v>
      </c>
      <c r="J551" s="229">
        <f t="shared" si="32"/>
        <v>0</v>
      </c>
      <c r="K551" s="155"/>
      <c r="L551" s="156"/>
      <c r="M551" s="230">
        <f t="shared" si="33"/>
        <v>0</v>
      </c>
      <c r="N551" s="158"/>
      <c r="O551" s="159"/>
      <c r="P551" s="157">
        <f t="shared" si="35"/>
        <v>0</v>
      </c>
      <c r="Q551" s="158"/>
      <c r="R551" s="160"/>
    </row>
    <row r="552" spans="1:18" s="6" customFormat="1" ht="35.1" customHeight="1">
      <c r="A552" s="234">
        <v>550</v>
      </c>
      <c r="B552" s="235" t="s">
        <v>760</v>
      </c>
      <c r="C552" s="238" t="s">
        <v>4595</v>
      </c>
      <c r="D552" s="248" t="s">
        <v>2170</v>
      </c>
      <c r="E552" s="248" t="s">
        <v>2176</v>
      </c>
      <c r="F552" s="248" t="s">
        <v>761</v>
      </c>
      <c r="G552" s="234">
        <v>2025</v>
      </c>
      <c r="H552" s="236">
        <v>4632</v>
      </c>
      <c r="I552" s="153">
        <f t="shared" si="34"/>
        <v>0</v>
      </c>
      <c r="J552" s="229">
        <f t="shared" si="32"/>
        <v>0</v>
      </c>
      <c r="K552" s="155"/>
      <c r="L552" s="156"/>
      <c r="M552" s="230">
        <f t="shared" si="33"/>
        <v>0</v>
      </c>
      <c r="N552" s="158"/>
      <c r="O552" s="159"/>
      <c r="P552" s="157">
        <f t="shared" si="35"/>
        <v>0</v>
      </c>
      <c r="Q552" s="158"/>
      <c r="R552" s="160"/>
    </row>
    <row r="553" spans="1:18" s="6" customFormat="1" ht="35.1" customHeight="1">
      <c r="A553" s="234">
        <v>551</v>
      </c>
      <c r="B553" s="235" t="s">
        <v>1007</v>
      </c>
      <c r="C553" s="238" t="s">
        <v>1008</v>
      </c>
      <c r="D553" s="248" t="s">
        <v>1009</v>
      </c>
      <c r="E553" s="248" t="s">
        <v>2176</v>
      </c>
      <c r="F553" s="248" t="s">
        <v>1010</v>
      </c>
      <c r="G553" s="234">
        <v>2021</v>
      </c>
      <c r="H553" s="236">
        <v>8538</v>
      </c>
      <c r="I553" s="153">
        <f t="shared" si="34"/>
        <v>0</v>
      </c>
      <c r="J553" s="229">
        <f t="shared" si="32"/>
        <v>0</v>
      </c>
      <c r="K553" s="155"/>
      <c r="L553" s="156"/>
      <c r="M553" s="230">
        <f t="shared" si="33"/>
        <v>0</v>
      </c>
      <c r="N553" s="158"/>
      <c r="O553" s="159"/>
      <c r="P553" s="157">
        <f t="shared" si="35"/>
        <v>0</v>
      </c>
      <c r="Q553" s="158"/>
      <c r="R553" s="160"/>
    </row>
    <row r="554" spans="1:18" s="6" customFormat="1" ht="35.1" customHeight="1">
      <c r="A554" s="234">
        <v>552</v>
      </c>
      <c r="B554" s="235" t="s">
        <v>1006</v>
      </c>
      <c r="C554" s="238" t="s">
        <v>4596</v>
      </c>
      <c r="D554" s="248" t="s">
        <v>133</v>
      </c>
      <c r="E554" s="248" t="s">
        <v>2176</v>
      </c>
      <c r="F554" s="248" t="s">
        <v>2165</v>
      </c>
      <c r="G554" s="234">
        <v>2024</v>
      </c>
      <c r="H554" s="236">
        <v>3111</v>
      </c>
      <c r="I554" s="153">
        <f t="shared" si="34"/>
        <v>0</v>
      </c>
      <c r="J554" s="229">
        <f t="shared" si="32"/>
        <v>0</v>
      </c>
      <c r="K554" s="155"/>
      <c r="L554" s="156"/>
      <c r="M554" s="230">
        <f t="shared" si="33"/>
        <v>0</v>
      </c>
      <c r="N554" s="158"/>
      <c r="O554" s="159"/>
      <c r="P554" s="157">
        <f t="shared" si="35"/>
        <v>0</v>
      </c>
      <c r="Q554" s="158"/>
      <c r="R554" s="160"/>
    </row>
    <row r="555" spans="1:18" s="6" customFormat="1" ht="35.1" customHeight="1">
      <c r="A555" s="234">
        <v>553</v>
      </c>
      <c r="B555" s="235" t="s">
        <v>309</v>
      </c>
      <c r="C555" s="238" t="s">
        <v>4597</v>
      </c>
      <c r="D555" s="248" t="s">
        <v>356</v>
      </c>
      <c r="E555" s="248" t="s">
        <v>2176</v>
      </c>
      <c r="F555" s="248" t="s">
        <v>310</v>
      </c>
      <c r="G555" s="234">
        <v>2024</v>
      </c>
      <c r="H555" s="236">
        <v>2503</v>
      </c>
      <c r="I555" s="153">
        <f t="shared" si="34"/>
        <v>0</v>
      </c>
      <c r="J555" s="229">
        <f t="shared" si="32"/>
        <v>0</v>
      </c>
      <c r="K555" s="155"/>
      <c r="L555" s="156"/>
      <c r="M555" s="230">
        <f t="shared" si="33"/>
        <v>0</v>
      </c>
      <c r="N555" s="158"/>
      <c r="O555" s="159"/>
      <c r="P555" s="157">
        <f t="shared" si="35"/>
        <v>0</v>
      </c>
      <c r="Q555" s="158"/>
      <c r="R555" s="160"/>
    </row>
    <row r="556" spans="1:18" s="6" customFormat="1" ht="35.1" customHeight="1">
      <c r="A556" s="234">
        <v>554</v>
      </c>
      <c r="B556" s="235" t="s">
        <v>2168</v>
      </c>
      <c r="C556" s="238" t="s">
        <v>2169</v>
      </c>
      <c r="D556" s="248" t="s">
        <v>2170</v>
      </c>
      <c r="E556" s="248" t="s">
        <v>2176</v>
      </c>
      <c r="F556" s="248" t="s">
        <v>2171</v>
      </c>
      <c r="G556" s="234">
        <v>2022</v>
      </c>
      <c r="H556" s="236">
        <v>4398</v>
      </c>
      <c r="I556" s="153">
        <f t="shared" si="34"/>
        <v>0</v>
      </c>
      <c r="J556" s="229">
        <f t="shared" si="32"/>
        <v>0</v>
      </c>
      <c r="K556" s="155"/>
      <c r="L556" s="156"/>
      <c r="M556" s="230">
        <f t="shared" si="33"/>
        <v>0</v>
      </c>
      <c r="N556" s="158"/>
      <c r="O556" s="159"/>
      <c r="P556" s="157">
        <f t="shared" si="35"/>
        <v>0</v>
      </c>
      <c r="Q556" s="158"/>
      <c r="R556" s="160"/>
    </row>
    <row r="557" spans="1:18" s="6" customFormat="1" ht="35.1" customHeight="1">
      <c r="A557" s="234">
        <v>555</v>
      </c>
      <c r="B557" s="235" t="s">
        <v>2166</v>
      </c>
      <c r="C557" s="238" t="s">
        <v>6684</v>
      </c>
      <c r="D557" s="248" t="s">
        <v>155</v>
      </c>
      <c r="E557" s="248" t="s">
        <v>2176</v>
      </c>
      <c r="F557" s="248" t="s">
        <v>2167</v>
      </c>
      <c r="G557" s="234">
        <v>2025</v>
      </c>
      <c r="H557" s="236">
        <v>3883</v>
      </c>
      <c r="I557" s="153">
        <f t="shared" si="34"/>
        <v>0</v>
      </c>
      <c r="J557" s="229">
        <f t="shared" si="32"/>
        <v>0</v>
      </c>
      <c r="K557" s="155"/>
      <c r="L557" s="156"/>
      <c r="M557" s="230">
        <f t="shared" si="33"/>
        <v>0</v>
      </c>
      <c r="N557" s="158"/>
      <c r="O557" s="159"/>
      <c r="P557" s="157">
        <f t="shared" si="35"/>
        <v>0</v>
      </c>
      <c r="Q557" s="158"/>
      <c r="R557" s="160"/>
    </row>
    <row r="558" spans="1:18" s="6" customFormat="1" ht="35.1" customHeight="1">
      <c r="A558" s="234">
        <v>556</v>
      </c>
      <c r="B558" s="235" t="s">
        <v>311</v>
      </c>
      <c r="C558" s="238" t="s">
        <v>2172</v>
      </c>
      <c r="D558" s="248" t="s">
        <v>2173</v>
      </c>
      <c r="E558" s="248" t="s">
        <v>2176</v>
      </c>
      <c r="F558" s="248" t="s">
        <v>312</v>
      </c>
      <c r="G558" s="234">
        <v>2022</v>
      </c>
      <c r="H558" s="236">
        <v>1017</v>
      </c>
      <c r="I558" s="153">
        <f t="shared" si="34"/>
        <v>0</v>
      </c>
      <c r="J558" s="229">
        <f t="shared" si="32"/>
        <v>0</v>
      </c>
      <c r="K558" s="155"/>
      <c r="L558" s="156"/>
      <c r="M558" s="230">
        <f t="shared" si="33"/>
        <v>0</v>
      </c>
      <c r="N558" s="158"/>
      <c r="O558" s="159"/>
      <c r="P558" s="157">
        <f t="shared" si="35"/>
        <v>0</v>
      </c>
      <c r="Q558" s="158"/>
      <c r="R558" s="160"/>
    </row>
    <row r="559" spans="1:18" s="6" customFormat="1" ht="35.1" customHeight="1">
      <c r="A559" s="234">
        <v>557</v>
      </c>
      <c r="B559" s="235" t="s">
        <v>4598</v>
      </c>
      <c r="C559" s="238" t="s">
        <v>4599</v>
      </c>
      <c r="D559" s="248" t="s">
        <v>1828</v>
      </c>
      <c r="E559" s="248" t="s">
        <v>363</v>
      </c>
      <c r="F559" s="248" t="s">
        <v>4600</v>
      </c>
      <c r="G559" s="234">
        <v>2023</v>
      </c>
      <c r="H559" s="236">
        <v>2107.44</v>
      </c>
      <c r="I559" s="153">
        <f t="shared" si="34"/>
        <v>0</v>
      </c>
      <c r="J559" s="229">
        <f t="shared" si="32"/>
        <v>0</v>
      </c>
      <c r="K559" s="155"/>
      <c r="L559" s="156"/>
      <c r="M559" s="230">
        <f t="shared" si="33"/>
        <v>0</v>
      </c>
      <c r="N559" s="158"/>
      <c r="O559" s="159"/>
      <c r="P559" s="157">
        <f t="shared" si="35"/>
        <v>0</v>
      </c>
      <c r="Q559" s="158"/>
      <c r="R559" s="160"/>
    </row>
    <row r="560" spans="1:18" s="6" customFormat="1" ht="35.1" customHeight="1">
      <c r="A560" s="234">
        <v>558</v>
      </c>
      <c r="B560" s="235" t="s">
        <v>362</v>
      </c>
      <c r="C560" s="238" t="s">
        <v>890</v>
      </c>
      <c r="D560" s="248" t="s">
        <v>10476</v>
      </c>
      <c r="E560" s="248" t="s">
        <v>363</v>
      </c>
      <c r="F560" s="248" t="s">
        <v>364</v>
      </c>
      <c r="G560" s="234">
        <v>2025</v>
      </c>
      <c r="H560" s="236">
        <v>2279</v>
      </c>
      <c r="I560" s="153">
        <f t="shared" si="34"/>
        <v>0</v>
      </c>
      <c r="J560" s="229">
        <f t="shared" si="32"/>
        <v>0</v>
      </c>
      <c r="K560" s="155"/>
      <c r="L560" s="156"/>
      <c r="M560" s="230">
        <f t="shared" si="33"/>
        <v>0</v>
      </c>
      <c r="N560" s="158"/>
      <c r="O560" s="159"/>
      <c r="P560" s="157">
        <f t="shared" si="35"/>
        <v>0</v>
      </c>
      <c r="Q560" s="158"/>
      <c r="R560" s="160"/>
    </row>
    <row r="561" spans="1:18" s="6" customFormat="1" ht="35.1" customHeight="1">
      <c r="A561" s="234">
        <v>559</v>
      </c>
      <c r="B561" s="235" t="s">
        <v>2181</v>
      </c>
      <c r="C561" s="238" t="s">
        <v>10477</v>
      </c>
      <c r="D561" s="248" t="s">
        <v>155</v>
      </c>
      <c r="E561" s="248" t="s">
        <v>363</v>
      </c>
      <c r="F561" s="248" t="s">
        <v>6685</v>
      </c>
      <c r="G561" s="234">
        <v>2025</v>
      </c>
      <c r="H561" s="236">
        <v>1854</v>
      </c>
      <c r="I561" s="153">
        <f t="shared" si="34"/>
        <v>0</v>
      </c>
      <c r="J561" s="229">
        <f t="shared" si="32"/>
        <v>0</v>
      </c>
      <c r="K561" s="155"/>
      <c r="L561" s="156"/>
      <c r="M561" s="230">
        <f t="shared" si="33"/>
        <v>0</v>
      </c>
      <c r="N561" s="158"/>
      <c r="O561" s="159"/>
      <c r="P561" s="157">
        <f t="shared" si="35"/>
        <v>0</v>
      </c>
      <c r="Q561" s="158"/>
      <c r="R561" s="160"/>
    </row>
    <row r="562" spans="1:18" s="6" customFormat="1" ht="35.1" customHeight="1">
      <c r="A562" s="234">
        <v>560</v>
      </c>
      <c r="B562" s="235" t="s">
        <v>2182</v>
      </c>
      <c r="C562" s="238" t="s">
        <v>2183</v>
      </c>
      <c r="D562" s="248" t="s">
        <v>10478</v>
      </c>
      <c r="E562" s="248" t="s">
        <v>363</v>
      </c>
      <c r="F562" s="248" t="s">
        <v>2184</v>
      </c>
      <c r="G562" s="234">
        <v>2020</v>
      </c>
      <c r="H562" s="236">
        <v>424</v>
      </c>
      <c r="I562" s="153">
        <f t="shared" si="34"/>
        <v>0</v>
      </c>
      <c r="J562" s="229">
        <f t="shared" si="32"/>
        <v>0</v>
      </c>
      <c r="K562" s="155"/>
      <c r="L562" s="156"/>
      <c r="M562" s="230">
        <f t="shared" si="33"/>
        <v>0</v>
      </c>
      <c r="N562" s="158"/>
      <c r="O562" s="159"/>
      <c r="P562" s="157">
        <f t="shared" si="35"/>
        <v>0</v>
      </c>
      <c r="Q562" s="158"/>
      <c r="R562" s="160"/>
    </row>
    <row r="563" spans="1:18" s="6" customFormat="1" ht="35.1" customHeight="1">
      <c r="A563" s="234">
        <v>561</v>
      </c>
      <c r="B563" s="235" t="s">
        <v>2185</v>
      </c>
      <c r="C563" s="238" t="s">
        <v>2186</v>
      </c>
      <c r="D563" s="248" t="s">
        <v>10479</v>
      </c>
      <c r="E563" s="248" t="s">
        <v>363</v>
      </c>
      <c r="F563" s="248" t="s">
        <v>2187</v>
      </c>
      <c r="G563" s="234">
        <v>2020</v>
      </c>
      <c r="H563" s="236">
        <v>4608</v>
      </c>
      <c r="I563" s="153">
        <f t="shared" si="34"/>
        <v>0</v>
      </c>
      <c r="J563" s="229">
        <f t="shared" si="32"/>
        <v>0</v>
      </c>
      <c r="K563" s="155"/>
      <c r="L563" s="156"/>
      <c r="M563" s="230">
        <f t="shared" si="33"/>
        <v>0</v>
      </c>
      <c r="N563" s="158"/>
      <c r="O563" s="159"/>
      <c r="P563" s="157">
        <f t="shared" si="35"/>
        <v>0</v>
      </c>
      <c r="Q563" s="158"/>
      <c r="R563" s="160"/>
    </row>
    <row r="564" spans="1:18" s="6" customFormat="1" ht="35.1" customHeight="1">
      <c r="A564" s="234">
        <v>562</v>
      </c>
      <c r="B564" s="235" t="s">
        <v>6686</v>
      </c>
      <c r="C564" s="238" t="s">
        <v>6687</v>
      </c>
      <c r="D564" s="248" t="s">
        <v>10228</v>
      </c>
      <c r="E564" s="248" t="s">
        <v>363</v>
      </c>
      <c r="F564" s="248" t="s">
        <v>6688</v>
      </c>
      <c r="G564" s="234">
        <v>2025</v>
      </c>
      <c r="H564" s="236">
        <v>963</v>
      </c>
      <c r="I564" s="153">
        <f t="shared" si="34"/>
        <v>0</v>
      </c>
      <c r="J564" s="229">
        <f t="shared" si="32"/>
        <v>0</v>
      </c>
      <c r="K564" s="155"/>
      <c r="L564" s="156"/>
      <c r="M564" s="230">
        <f t="shared" si="33"/>
        <v>0</v>
      </c>
      <c r="N564" s="158"/>
      <c r="O564" s="159"/>
      <c r="P564" s="157">
        <f t="shared" si="35"/>
        <v>0</v>
      </c>
      <c r="Q564" s="158"/>
      <c r="R564" s="160"/>
    </row>
    <row r="565" spans="1:18" s="6" customFormat="1" ht="35.1" customHeight="1">
      <c r="A565" s="234">
        <v>563</v>
      </c>
      <c r="B565" s="235" t="s">
        <v>313</v>
      </c>
      <c r="C565" s="238" t="s">
        <v>891</v>
      </c>
      <c r="D565" s="248" t="s">
        <v>10480</v>
      </c>
      <c r="E565" s="248" t="s">
        <v>314</v>
      </c>
      <c r="F565" s="248" t="s">
        <v>6689</v>
      </c>
      <c r="G565" s="234">
        <v>2024</v>
      </c>
      <c r="H565" s="236">
        <v>50</v>
      </c>
      <c r="I565" s="153">
        <f t="shared" si="34"/>
        <v>0</v>
      </c>
      <c r="J565" s="229">
        <f t="shared" si="32"/>
        <v>0</v>
      </c>
      <c r="K565" s="155"/>
      <c r="L565" s="156"/>
      <c r="M565" s="230">
        <f t="shared" si="33"/>
        <v>0</v>
      </c>
      <c r="N565" s="158"/>
      <c r="O565" s="159"/>
      <c r="P565" s="157">
        <f t="shared" si="35"/>
        <v>0</v>
      </c>
      <c r="Q565" s="158"/>
      <c r="R565" s="160"/>
    </row>
    <row r="566" spans="1:18" s="6" customFormat="1" ht="35.1" customHeight="1">
      <c r="A566" s="234">
        <v>564</v>
      </c>
      <c r="B566" s="235" t="s">
        <v>4601</v>
      </c>
      <c r="C566" s="238" t="s">
        <v>4602</v>
      </c>
      <c r="D566" s="248" t="s">
        <v>4603</v>
      </c>
      <c r="E566" s="248" t="s">
        <v>4604</v>
      </c>
      <c r="F566" s="248" t="s">
        <v>4605</v>
      </c>
      <c r="G566" s="234">
        <v>2025</v>
      </c>
      <c r="H566" s="236">
        <v>45</v>
      </c>
      <c r="I566" s="153">
        <f t="shared" si="34"/>
        <v>0</v>
      </c>
      <c r="J566" s="229">
        <f t="shared" si="32"/>
        <v>0</v>
      </c>
      <c r="K566" s="155"/>
      <c r="L566" s="156"/>
      <c r="M566" s="230">
        <f t="shared" si="33"/>
        <v>0</v>
      </c>
      <c r="N566" s="158"/>
      <c r="O566" s="159"/>
      <c r="P566" s="157">
        <f t="shared" si="35"/>
        <v>0</v>
      </c>
      <c r="Q566" s="158"/>
      <c r="R566" s="160"/>
    </row>
    <row r="567" spans="1:18" s="6" customFormat="1" ht="35.1" customHeight="1">
      <c r="A567" s="234">
        <v>565</v>
      </c>
      <c r="B567" s="235" t="s">
        <v>4606</v>
      </c>
      <c r="C567" s="238" t="s">
        <v>4607</v>
      </c>
      <c r="D567" s="248" t="s">
        <v>69</v>
      </c>
      <c r="E567" s="248" t="s">
        <v>4608</v>
      </c>
      <c r="F567" s="248" t="s">
        <v>4609</v>
      </c>
      <c r="G567" s="234">
        <v>2023</v>
      </c>
      <c r="H567" s="236">
        <v>1400</v>
      </c>
      <c r="I567" s="153">
        <f t="shared" si="34"/>
        <v>0</v>
      </c>
      <c r="J567" s="229">
        <f t="shared" si="32"/>
        <v>0</v>
      </c>
      <c r="K567" s="155"/>
      <c r="L567" s="156"/>
      <c r="M567" s="230">
        <f t="shared" si="33"/>
        <v>0</v>
      </c>
      <c r="N567" s="158"/>
      <c r="O567" s="159"/>
      <c r="P567" s="157">
        <f t="shared" si="35"/>
        <v>0</v>
      </c>
      <c r="Q567" s="158"/>
      <c r="R567" s="160"/>
    </row>
    <row r="568" spans="1:18" s="6" customFormat="1" ht="35.1" customHeight="1">
      <c r="A568" s="234">
        <v>566</v>
      </c>
      <c r="B568" s="235" t="s">
        <v>1012</v>
      </c>
      <c r="C568" s="238" t="s">
        <v>10481</v>
      </c>
      <c r="D568" s="248" t="s">
        <v>169</v>
      </c>
      <c r="E568" s="248" t="s">
        <v>1013</v>
      </c>
      <c r="F568" s="248" t="s">
        <v>6084</v>
      </c>
      <c r="G568" s="234">
        <v>2025</v>
      </c>
      <c r="H568" s="236">
        <v>1596</v>
      </c>
      <c r="I568" s="153">
        <f t="shared" si="34"/>
        <v>0</v>
      </c>
      <c r="J568" s="229">
        <f t="shared" si="32"/>
        <v>0</v>
      </c>
      <c r="K568" s="155"/>
      <c r="L568" s="156"/>
      <c r="M568" s="230">
        <f t="shared" si="33"/>
        <v>0</v>
      </c>
      <c r="N568" s="158"/>
      <c r="O568" s="159"/>
      <c r="P568" s="157">
        <f t="shared" si="35"/>
        <v>0</v>
      </c>
      <c r="Q568" s="158"/>
      <c r="R568" s="160"/>
    </row>
    <row r="569" spans="1:18" s="6" customFormat="1" ht="35.1" customHeight="1">
      <c r="A569" s="234">
        <v>567</v>
      </c>
      <c r="B569" s="235" t="s">
        <v>6690</v>
      </c>
      <c r="C569" s="238" t="s">
        <v>6691</v>
      </c>
      <c r="D569" s="248" t="s">
        <v>69</v>
      </c>
      <c r="E569" s="248" t="s">
        <v>2188</v>
      </c>
      <c r="F569" s="248" t="s">
        <v>6692</v>
      </c>
      <c r="G569" s="234">
        <v>2025</v>
      </c>
      <c r="H569" s="236">
        <v>6523</v>
      </c>
      <c r="I569" s="153">
        <f t="shared" si="34"/>
        <v>0</v>
      </c>
      <c r="J569" s="229">
        <f t="shared" si="32"/>
        <v>0</v>
      </c>
      <c r="K569" s="155"/>
      <c r="L569" s="156"/>
      <c r="M569" s="230">
        <f t="shared" si="33"/>
        <v>0</v>
      </c>
      <c r="N569" s="158"/>
      <c r="O569" s="159"/>
      <c r="P569" s="157">
        <f t="shared" si="35"/>
        <v>0</v>
      </c>
      <c r="Q569" s="158"/>
      <c r="R569" s="160"/>
    </row>
    <row r="570" spans="1:18" s="6" customFormat="1" ht="35.1" customHeight="1">
      <c r="A570" s="234">
        <v>568</v>
      </c>
      <c r="B570" s="235" t="s">
        <v>4610</v>
      </c>
      <c r="C570" s="238" t="s">
        <v>4611</v>
      </c>
      <c r="D570" s="248" t="s">
        <v>10482</v>
      </c>
      <c r="E570" s="248" t="s">
        <v>2188</v>
      </c>
      <c r="F570" s="248" t="s">
        <v>4612</v>
      </c>
      <c r="G570" s="234">
        <v>2023</v>
      </c>
      <c r="H570" s="236">
        <v>978</v>
      </c>
      <c r="I570" s="153">
        <f t="shared" si="34"/>
        <v>0</v>
      </c>
      <c r="J570" s="229">
        <f t="shared" si="32"/>
        <v>0</v>
      </c>
      <c r="K570" s="155"/>
      <c r="L570" s="156"/>
      <c r="M570" s="230">
        <f t="shared" si="33"/>
        <v>0</v>
      </c>
      <c r="N570" s="158"/>
      <c r="O570" s="159"/>
      <c r="P570" s="157">
        <f t="shared" si="35"/>
        <v>0</v>
      </c>
      <c r="Q570" s="158"/>
      <c r="R570" s="160"/>
    </row>
    <row r="571" spans="1:18" s="6" customFormat="1" ht="35.1" customHeight="1">
      <c r="A571" s="234">
        <v>569</v>
      </c>
      <c r="B571" s="235" t="s">
        <v>4613</v>
      </c>
      <c r="C571" s="238" t="s">
        <v>4614</v>
      </c>
      <c r="D571" s="248" t="s">
        <v>10482</v>
      </c>
      <c r="E571" s="248" t="s">
        <v>2188</v>
      </c>
      <c r="F571" s="248" t="s">
        <v>4615</v>
      </c>
      <c r="G571" s="234">
        <v>2023</v>
      </c>
      <c r="H571" s="236">
        <v>1548</v>
      </c>
      <c r="I571" s="153">
        <f t="shared" si="34"/>
        <v>0</v>
      </c>
      <c r="J571" s="229">
        <f t="shared" si="32"/>
        <v>0</v>
      </c>
      <c r="K571" s="155"/>
      <c r="L571" s="156"/>
      <c r="M571" s="230">
        <f t="shared" si="33"/>
        <v>0</v>
      </c>
      <c r="N571" s="158"/>
      <c r="O571" s="159"/>
      <c r="P571" s="157">
        <f t="shared" si="35"/>
        <v>0</v>
      </c>
      <c r="Q571" s="158"/>
      <c r="R571" s="160"/>
    </row>
    <row r="572" spans="1:18" s="6" customFormat="1" ht="35.1" customHeight="1">
      <c r="A572" s="234">
        <v>570</v>
      </c>
      <c r="B572" s="235" t="s">
        <v>323</v>
      </c>
      <c r="C572" s="238" t="s">
        <v>1011</v>
      </c>
      <c r="D572" s="248" t="s">
        <v>325</v>
      </c>
      <c r="E572" s="248" t="s">
        <v>2188</v>
      </c>
      <c r="F572" s="248" t="s">
        <v>324</v>
      </c>
      <c r="G572" s="234">
        <v>2025</v>
      </c>
      <c r="H572" s="236">
        <v>1386</v>
      </c>
      <c r="I572" s="153">
        <f t="shared" si="34"/>
        <v>0</v>
      </c>
      <c r="J572" s="229">
        <f t="shared" si="32"/>
        <v>0</v>
      </c>
      <c r="K572" s="155"/>
      <c r="L572" s="156"/>
      <c r="M572" s="230">
        <f t="shared" si="33"/>
        <v>0</v>
      </c>
      <c r="N572" s="158"/>
      <c r="O572" s="159"/>
      <c r="P572" s="157">
        <f t="shared" si="35"/>
        <v>0</v>
      </c>
      <c r="Q572" s="158"/>
      <c r="R572" s="160"/>
    </row>
    <row r="573" spans="1:18" s="6" customFormat="1" ht="35.1" customHeight="1">
      <c r="A573" s="234">
        <v>571</v>
      </c>
      <c r="B573" s="235" t="s">
        <v>2189</v>
      </c>
      <c r="C573" s="238" t="s">
        <v>6693</v>
      </c>
      <c r="D573" s="248" t="s">
        <v>10192</v>
      </c>
      <c r="E573" s="248" t="s">
        <v>2188</v>
      </c>
      <c r="F573" s="248" t="s">
        <v>6694</v>
      </c>
      <c r="G573" s="234">
        <v>2025</v>
      </c>
      <c r="H573" s="236">
        <v>3187</v>
      </c>
      <c r="I573" s="153">
        <f t="shared" si="34"/>
        <v>0</v>
      </c>
      <c r="J573" s="229">
        <f t="shared" si="32"/>
        <v>0</v>
      </c>
      <c r="K573" s="155"/>
      <c r="L573" s="156"/>
      <c r="M573" s="230">
        <f t="shared" si="33"/>
        <v>0</v>
      </c>
      <c r="N573" s="158"/>
      <c r="O573" s="159"/>
      <c r="P573" s="157">
        <f t="shared" si="35"/>
        <v>0</v>
      </c>
      <c r="Q573" s="158"/>
      <c r="R573" s="160"/>
    </row>
    <row r="574" spans="1:18" s="6" customFormat="1" ht="35.1" customHeight="1">
      <c r="A574" s="234">
        <v>572</v>
      </c>
      <c r="B574" s="235" t="s">
        <v>4616</v>
      </c>
      <c r="C574" s="238" t="s">
        <v>4617</v>
      </c>
      <c r="D574" s="248" t="s">
        <v>69</v>
      </c>
      <c r="E574" s="248" t="s">
        <v>2188</v>
      </c>
      <c r="F574" s="248" t="s">
        <v>4618</v>
      </c>
      <c r="G574" s="234">
        <v>2025</v>
      </c>
      <c r="H574" s="236">
        <v>596.16</v>
      </c>
      <c r="I574" s="153">
        <f t="shared" si="34"/>
        <v>0</v>
      </c>
      <c r="J574" s="229">
        <f t="shared" si="32"/>
        <v>0</v>
      </c>
      <c r="K574" s="155"/>
      <c r="L574" s="156"/>
      <c r="M574" s="230">
        <f t="shared" si="33"/>
        <v>0</v>
      </c>
      <c r="N574" s="158"/>
      <c r="O574" s="159"/>
      <c r="P574" s="157">
        <f t="shared" si="35"/>
        <v>0</v>
      </c>
      <c r="Q574" s="158"/>
      <c r="R574" s="160"/>
    </row>
    <row r="575" spans="1:18" s="6" customFormat="1" ht="35.1" customHeight="1">
      <c r="A575" s="234">
        <v>573</v>
      </c>
      <c r="B575" s="235" t="s">
        <v>2190</v>
      </c>
      <c r="C575" s="238" t="s">
        <v>2191</v>
      </c>
      <c r="D575" s="248" t="s">
        <v>2192</v>
      </c>
      <c r="E575" s="248" t="s">
        <v>2188</v>
      </c>
      <c r="F575" s="248" t="s">
        <v>6695</v>
      </c>
      <c r="G575" s="234">
        <v>2022</v>
      </c>
      <c r="H575" s="236">
        <v>5888.75</v>
      </c>
      <c r="I575" s="153">
        <f t="shared" si="34"/>
        <v>0</v>
      </c>
      <c r="J575" s="229">
        <f t="shared" si="32"/>
        <v>0</v>
      </c>
      <c r="K575" s="155"/>
      <c r="L575" s="156"/>
      <c r="M575" s="230">
        <f t="shared" si="33"/>
        <v>0</v>
      </c>
      <c r="N575" s="158"/>
      <c r="O575" s="159"/>
      <c r="P575" s="157">
        <f t="shared" si="35"/>
        <v>0</v>
      </c>
      <c r="Q575" s="158"/>
      <c r="R575" s="160"/>
    </row>
    <row r="576" spans="1:18" s="6" customFormat="1" ht="35.1" customHeight="1">
      <c r="A576" s="234">
        <v>574</v>
      </c>
      <c r="B576" s="235" t="s">
        <v>4619</v>
      </c>
      <c r="C576" s="238" t="s">
        <v>4620</v>
      </c>
      <c r="D576" s="248" t="s">
        <v>10472</v>
      </c>
      <c r="E576" s="248" t="s">
        <v>2188</v>
      </c>
      <c r="F576" s="248" t="s">
        <v>4621</v>
      </c>
      <c r="G576" s="234">
        <v>2023</v>
      </c>
      <c r="H576" s="236">
        <v>5482.28</v>
      </c>
      <c r="I576" s="153">
        <f t="shared" si="34"/>
        <v>0</v>
      </c>
      <c r="J576" s="229">
        <f t="shared" si="32"/>
        <v>0</v>
      </c>
      <c r="K576" s="155"/>
      <c r="L576" s="156"/>
      <c r="M576" s="230">
        <f t="shared" si="33"/>
        <v>0</v>
      </c>
      <c r="N576" s="158"/>
      <c r="O576" s="159"/>
      <c r="P576" s="157">
        <f t="shared" si="35"/>
        <v>0</v>
      </c>
      <c r="Q576" s="158"/>
      <c r="R576" s="160"/>
    </row>
    <row r="577" spans="1:18" s="6" customFormat="1" ht="35.1" customHeight="1">
      <c r="A577" s="234">
        <v>575</v>
      </c>
      <c r="B577" s="235" t="s">
        <v>4622</v>
      </c>
      <c r="C577" s="238" t="s">
        <v>4623</v>
      </c>
      <c r="D577" s="248" t="s">
        <v>10282</v>
      </c>
      <c r="E577" s="248" t="s">
        <v>2188</v>
      </c>
      <c r="F577" s="248" t="s">
        <v>4624</v>
      </c>
      <c r="G577" s="234">
        <v>2023</v>
      </c>
      <c r="H577" s="236">
        <v>10085</v>
      </c>
      <c r="I577" s="153">
        <f t="shared" si="34"/>
        <v>0</v>
      </c>
      <c r="J577" s="229">
        <f t="shared" si="32"/>
        <v>0</v>
      </c>
      <c r="K577" s="155"/>
      <c r="L577" s="156"/>
      <c r="M577" s="230">
        <f t="shared" si="33"/>
        <v>0</v>
      </c>
      <c r="N577" s="158"/>
      <c r="O577" s="159"/>
      <c r="P577" s="157">
        <f t="shared" si="35"/>
        <v>0</v>
      </c>
      <c r="Q577" s="158"/>
      <c r="R577" s="160"/>
    </row>
    <row r="578" spans="1:18" s="6" customFormat="1" ht="35.1" customHeight="1">
      <c r="A578" s="234">
        <v>576</v>
      </c>
      <c r="B578" s="235" t="s">
        <v>2193</v>
      </c>
      <c r="C578" s="238" t="s">
        <v>2194</v>
      </c>
      <c r="D578" s="248" t="s">
        <v>2195</v>
      </c>
      <c r="E578" s="248" t="s">
        <v>2188</v>
      </c>
      <c r="F578" s="248" t="s">
        <v>2196</v>
      </c>
      <c r="G578" s="234">
        <v>2020</v>
      </c>
      <c r="H578" s="236">
        <v>1525.7</v>
      </c>
      <c r="I578" s="153">
        <f t="shared" si="34"/>
        <v>0</v>
      </c>
      <c r="J578" s="229">
        <f t="shared" si="32"/>
        <v>0</v>
      </c>
      <c r="K578" s="155"/>
      <c r="L578" s="156"/>
      <c r="M578" s="230">
        <f t="shared" si="33"/>
        <v>0</v>
      </c>
      <c r="N578" s="158"/>
      <c r="O578" s="159"/>
      <c r="P578" s="157">
        <f t="shared" si="35"/>
        <v>0</v>
      </c>
      <c r="Q578" s="158"/>
      <c r="R578" s="160"/>
    </row>
    <row r="579" spans="1:18" s="6" customFormat="1" ht="35.1" customHeight="1">
      <c r="A579" s="234">
        <v>577</v>
      </c>
      <c r="B579" s="235" t="s">
        <v>2197</v>
      </c>
      <c r="C579" s="238" t="s">
        <v>2198</v>
      </c>
      <c r="D579" s="248" t="s">
        <v>10241</v>
      </c>
      <c r="E579" s="248" t="s">
        <v>2188</v>
      </c>
      <c r="F579" s="248" t="s">
        <v>2199</v>
      </c>
      <c r="G579" s="234">
        <v>2020</v>
      </c>
      <c r="H579" s="236">
        <v>2419.65</v>
      </c>
      <c r="I579" s="153">
        <f t="shared" si="34"/>
        <v>0</v>
      </c>
      <c r="J579" s="229">
        <f t="shared" ref="J579:J642" si="36">H579*I579</f>
        <v>0</v>
      </c>
      <c r="K579" s="155"/>
      <c r="L579" s="156"/>
      <c r="M579" s="230">
        <f t="shared" ref="M579:M642" si="37">L579*H579</f>
        <v>0</v>
      </c>
      <c r="N579" s="158"/>
      <c r="O579" s="159"/>
      <c r="P579" s="157">
        <f t="shared" si="35"/>
        <v>0</v>
      </c>
      <c r="Q579" s="158"/>
      <c r="R579" s="160"/>
    </row>
    <row r="580" spans="1:18" s="6" customFormat="1" ht="35.1" customHeight="1">
      <c r="A580" s="234">
        <v>578</v>
      </c>
      <c r="B580" s="235" t="s">
        <v>2200</v>
      </c>
      <c r="C580" s="238" t="s">
        <v>2201</v>
      </c>
      <c r="D580" s="248" t="s">
        <v>69</v>
      </c>
      <c r="E580" s="248" t="s">
        <v>2188</v>
      </c>
      <c r="F580" s="248" t="s">
        <v>2202</v>
      </c>
      <c r="G580" s="234">
        <v>2025</v>
      </c>
      <c r="H580" s="236">
        <v>3080</v>
      </c>
      <c r="I580" s="153">
        <f t="shared" ref="I580:I643" si="38">O580+L580</f>
        <v>0</v>
      </c>
      <c r="J580" s="229">
        <f t="shared" si="36"/>
        <v>0</v>
      </c>
      <c r="K580" s="155"/>
      <c r="L580" s="156"/>
      <c r="M580" s="230">
        <f t="shared" si="37"/>
        <v>0</v>
      </c>
      <c r="N580" s="158"/>
      <c r="O580" s="159"/>
      <c r="P580" s="157">
        <f t="shared" ref="P580:P643" si="39">O580*H580</f>
        <v>0</v>
      </c>
      <c r="Q580" s="158"/>
      <c r="R580" s="160"/>
    </row>
    <row r="581" spans="1:18" s="6" customFormat="1" ht="35.1" customHeight="1">
      <c r="A581" s="234">
        <v>579</v>
      </c>
      <c r="B581" s="235" t="s">
        <v>2203</v>
      </c>
      <c r="C581" s="238" t="s">
        <v>2204</v>
      </c>
      <c r="D581" s="248" t="s">
        <v>10483</v>
      </c>
      <c r="E581" s="248" t="s">
        <v>2188</v>
      </c>
      <c r="F581" s="248" t="s">
        <v>2205</v>
      </c>
      <c r="G581" s="234">
        <v>2022</v>
      </c>
      <c r="H581" s="236">
        <v>609.16</v>
      </c>
      <c r="I581" s="153">
        <f t="shared" si="38"/>
        <v>0</v>
      </c>
      <c r="J581" s="229">
        <f t="shared" si="36"/>
        <v>0</v>
      </c>
      <c r="K581" s="155"/>
      <c r="L581" s="156"/>
      <c r="M581" s="230">
        <f t="shared" si="37"/>
        <v>0</v>
      </c>
      <c r="N581" s="158"/>
      <c r="O581" s="159"/>
      <c r="P581" s="157">
        <f t="shared" si="39"/>
        <v>0</v>
      </c>
      <c r="Q581" s="158"/>
      <c r="R581" s="160"/>
    </row>
    <row r="582" spans="1:18" s="6" customFormat="1" ht="35.1" customHeight="1">
      <c r="A582" s="234">
        <v>580</v>
      </c>
      <c r="B582" s="235" t="s">
        <v>2206</v>
      </c>
      <c r="C582" s="238" t="s">
        <v>2207</v>
      </c>
      <c r="D582" s="248" t="s">
        <v>69</v>
      </c>
      <c r="E582" s="248" t="s">
        <v>2188</v>
      </c>
      <c r="F582" s="248" t="s">
        <v>2208</v>
      </c>
      <c r="G582" s="234">
        <v>2020</v>
      </c>
      <c r="H582" s="236">
        <v>2505.15</v>
      </c>
      <c r="I582" s="153">
        <f t="shared" si="38"/>
        <v>0</v>
      </c>
      <c r="J582" s="229">
        <f t="shared" si="36"/>
        <v>0</v>
      </c>
      <c r="K582" s="155"/>
      <c r="L582" s="156"/>
      <c r="M582" s="230">
        <f t="shared" si="37"/>
        <v>0</v>
      </c>
      <c r="N582" s="158"/>
      <c r="O582" s="159"/>
      <c r="P582" s="157">
        <f t="shared" si="39"/>
        <v>0</v>
      </c>
      <c r="Q582" s="158"/>
      <c r="R582" s="160"/>
    </row>
    <row r="583" spans="1:18" s="6" customFormat="1" ht="35.1" customHeight="1">
      <c r="A583" s="234">
        <v>581</v>
      </c>
      <c r="B583" s="235" t="s">
        <v>2209</v>
      </c>
      <c r="C583" s="238" t="s">
        <v>2210</v>
      </c>
      <c r="D583" s="248" t="s">
        <v>71</v>
      </c>
      <c r="E583" s="248" t="s">
        <v>2188</v>
      </c>
      <c r="F583" s="248" t="s">
        <v>2211</v>
      </c>
      <c r="G583" s="234">
        <v>2020</v>
      </c>
      <c r="H583" s="236">
        <v>4079.3</v>
      </c>
      <c r="I583" s="153">
        <f t="shared" si="38"/>
        <v>0</v>
      </c>
      <c r="J583" s="229">
        <f t="shared" si="36"/>
        <v>0</v>
      </c>
      <c r="K583" s="155"/>
      <c r="L583" s="156"/>
      <c r="M583" s="230">
        <f t="shared" si="37"/>
        <v>0</v>
      </c>
      <c r="N583" s="158"/>
      <c r="O583" s="159"/>
      <c r="P583" s="157">
        <f t="shared" si="39"/>
        <v>0</v>
      </c>
      <c r="Q583" s="158"/>
      <c r="R583" s="160"/>
    </row>
    <row r="584" spans="1:18" s="6" customFormat="1" ht="35.1" customHeight="1">
      <c r="A584" s="234">
        <v>582</v>
      </c>
      <c r="B584" s="235" t="s">
        <v>2212</v>
      </c>
      <c r="C584" s="238" t="s">
        <v>2213</v>
      </c>
      <c r="D584" s="248" t="s">
        <v>158</v>
      </c>
      <c r="E584" s="248" t="s">
        <v>2214</v>
      </c>
      <c r="F584" s="248" t="s">
        <v>2215</v>
      </c>
      <c r="G584" s="234">
        <v>2020</v>
      </c>
      <c r="H584" s="236">
        <v>3699</v>
      </c>
      <c r="I584" s="153">
        <f t="shared" si="38"/>
        <v>0</v>
      </c>
      <c r="J584" s="229">
        <f t="shared" si="36"/>
        <v>0</v>
      </c>
      <c r="K584" s="155"/>
      <c r="L584" s="156"/>
      <c r="M584" s="230">
        <f t="shared" si="37"/>
        <v>0</v>
      </c>
      <c r="N584" s="158"/>
      <c r="O584" s="159"/>
      <c r="P584" s="157">
        <f t="shared" si="39"/>
        <v>0</v>
      </c>
      <c r="Q584" s="158"/>
      <c r="R584" s="160"/>
    </row>
    <row r="585" spans="1:18" s="6" customFormat="1" ht="35.1" customHeight="1">
      <c r="A585" s="234">
        <v>583</v>
      </c>
      <c r="B585" s="235" t="s">
        <v>2216</v>
      </c>
      <c r="C585" s="238" t="s">
        <v>2217</v>
      </c>
      <c r="D585" s="248" t="s">
        <v>10342</v>
      </c>
      <c r="E585" s="248" t="s">
        <v>2218</v>
      </c>
      <c r="F585" s="248" t="s">
        <v>2219</v>
      </c>
      <c r="G585" s="234">
        <v>2022</v>
      </c>
      <c r="H585" s="236">
        <v>2115.5700000000002</v>
      </c>
      <c r="I585" s="153">
        <f t="shared" si="38"/>
        <v>0</v>
      </c>
      <c r="J585" s="229">
        <f t="shared" si="36"/>
        <v>0</v>
      </c>
      <c r="K585" s="155"/>
      <c r="L585" s="156"/>
      <c r="M585" s="230">
        <f t="shared" si="37"/>
        <v>0</v>
      </c>
      <c r="N585" s="158"/>
      <c r="O585" s="159"/>
      <c r="P585" s="157">
        <f t="shared" si="39"/>
        <v>0</v>
      </c>
      <c r="Q585" s="158"/>
      <c r="R585" s="160"/>
    </row>
    <row r="586" spans="1:18" s="6" customFormat="1" ht="35.1" customHeight="1">
      <c r="A586" s="234">
        <v>584</v>
      </c>
      <c r="B586" s="235" t="s">
        <v>6696</v>
      </c>
      <c r="C586" s="238" t="s">
        <v>6697</v>
      </c>
      <c r="D586" s="248" t="s">
        <v>10207</v>
      </c>
      <c r="E586" s="248" t="s">
        <v>6698</v>
      </c>
      <c r="F586" s="248" t="s">
        <v>6699</v>
      </c>
      <c r="G586" s="234">
        <v>2025</v>
      </c>
      <c r="H586" s="236">
        <v>158</v>
      </c>
      <c r="I586" s="153">
        <f t="shared" si="38"/>
        <v>0</v>
      </c>
      <c r="J586" s="229">
        <f t="shared" si="36"/>
        <v>0</v>
      </c>
      <c r="K586" s="155"/>
      <c r="L586" s="156"/>
      <c r="M586" s="230">
        <f t="shared" si="37"/>
        <v>0</v>
      </c>
      <c r="N586" s="158"/>
      <c r="O586" s="159"/>
      <c r="P586" s="157">
        <f t="shared" si="39"/>
        <v>0</v>
      </c>
      <c r="Q586" s="158"/>
      <c r="R586" s="160"/>
    </row>
    <row r="587" spans="1:18" s="6" customFormat="1" ht="35.1" customHeight="1">
      <c r="A587" s="234">
        <v>585</v>
      </c>
      <c r="B587" s="235" t="s">
        <v>10484</v>
      </c>
      <c r="C587" s="238" t="s">
        <v>10485</v>
      </c>
      <c r="D587" s="248" t="s">
        <v>69</v>
      </c>
      <c r="E587" s="248" t="s">
        <v>10486</v>
      </c>
      <c r="F587" s="248" t="s">
        <v>10487</v>
      </c>
      <c r="G587" s="234">
        <v>2026</v>
      </c>
      <c r="H587" s="236">
        <v>1208</v>
      </c>
      <c r="I587" s="153">
        <f t="shared" si="38"/>
        <v>0</v>
      </c>
      <c r="J587" s="229">
        <f t="shared" si="36"/>
        <v>0</v>
      </c>
      <c r="K587" s="155"/>
      <c r="L587" s="156"/>
      <c r="M587" s="230">
        <f t="shared" si="37"/>
        <v>0</v>
      </c>
      <c r="N587" s="158"/>
      <c r="O587" s="159"/>
      <c r="P587" s="157">
        <f t="shared" si="39"/>
        <v>0</v>
      </c>
      <c r="Q587" s="158"/>
      <c r="R587" s="160"/>
    </row>
    <row r="588" spans="1:18" s="6" customFormat="1" ht="35.1" customHeight="1">
      <c r="A588" s="234">
        <v>586</v>
      </c>
      <c r="B588" s="235" t="s">
        <v>2220</v>
      </c>
      <c r="C588" s="238" t="s">
        <v>2221</v>
      </c>
      <c r="D588" s="248" t="s">
        <v>10488</v>
      </c>
      <c r="E588" s="248" t="s">
        <v>2222</v>
      </c>
      <c r="F588" s="248" t="s">
        <v>2223</v>
      </c>
      <c r="G588" s="234">
        <v>2024</v>
      </c>
      <c r="H588" s="236">
        <v>1900</v>
      </c>
      <c r="I588" s="153">
        <f t="shared" si="38"/>
        <v>0</v>
      </c>
      <c r="J588" s="229">
        <f t="shared" si="36"/>
        <v>0</v>
      </c>
      <c r="K588" s="155"/>
      <c r="L588" s="156"/>
      <c r="M588" s="230">
        <f t="shared" si="37"/>
        <v>0</v>
      </c>
      <c r="N588" s="158"/>
      <c r="O588" s="159"/>
      <c r="P588" s="157">
        <f t="shared" si="39"/>
        <v>0</v>
      </c>
      <c r="Q588" s="158"/>
      <c r="R588" s="160"/>
    </row>
    <row r="589" spans="1:18" s="6" customFormat="1" ht="35.1" customHeight="1">
      <c r="A589" s="234">
        <v>587</v>
      </c>
      <c r="B589" s="235" t="s">
        <v>10489</v>
      </c>
      <c r="C589" s="238" t="s">
        <v>10490</v>
      </c>
      <c r="D589" s="248" t="s">
        <v>10285</v>
      </c>
      <c r="E589" s="248" t="s">
        <v>2222</v>
      </c>
      <c r="F589" s="248" t="s">
        <v>10491</v>
      </c>
      <c r="G589" s="234">
        <v>2026</v>
      </c>
      <c r="H589" s="236">
        <v>662</v>
      </c>
      <c r="I589" s="153">
        <f t="shared" si="38"/>
        <v>0</v>
      </c>
      <c r="J589" s="229">
        <f t="shared" si="36"/>
        <v>0</v>
      </c>
      <c r="K589" s="155"/>
      <c r="L589" s="156"/>
      <c r="M589" s="230">
        <f t="shared" si="37"/>
        <v>0</v>
      </c>
      <c r="N589" s="158"/>
      <c r="O589" s="159"/>
      <c r="P589" s="157">
        <f t="shared" si="39"/>
        <v>0</v>
      </c>
      <c r="Q589" s="158"/>
      <c r="R589" s="160"/>
    </row>
    <row r="590" spans="1:18" s="6" customFormat="1" ht="35.1" customHeight="1">
      <c r="A590" s="234">
        <v>588</v>
      </c>
      <c r="B590" s="235" t="s">
        <v>6700</v>
      </c>
      <c r="C590" s="238" t="s">
        <v>6701</v>
      </c>
      <c r="D590" s="248" t="s">
        <v>69</v>
      </c>
      <c r="E590" s="248" t="s">
        <v>6702</v>
      </c>
      <c r="F590" s="248" t="s">
        <v>6703</v>
      </c>
      <c r="G590" s="234">
        <v>2025</v>
      </c>
      <c r="H590" s="236">
        <v>1508.73</v>
      </c>
      <c r="I590" s="153">
        <f t="shared" si="38"/>
        <v>0</v>
      </c>
      <c r="J590" s="229">
        <f t="shared" si="36"/>
        <v>0</v>
      </c>
      <c r="K590" s="155"/>
      <c r="L590" s="156"/>
      <c r="M590" s="230">
        <f t="shared" si="37"/>
        <v>0</v>
      </c>
      <c r="N590" s="158"/>
      <c r="O590" s="159"/>
      <c r="P590" s="157">
        <f t="shared" si="39"/>
        <v>0</v>
      </c>
      <c r="Q590" s="158"/>
      <c r="R590" s="160"/>
    </row>
    <row r="591" spans="1:18" s="6" customFormat="1" ht="35.1" customHeight="1">
      <c r="A591" s="234">
        <v>589</v>
      </c>
      <c r="B591" s="235" t="s">
        <v>4625</v>
      </c>
      <c r="C591" s="238" t="s">
        <v>4626</v>
      </c>
      <c r="D591" s="248" t="s">
        <v>4627</v>
      </c>
      <c r="E591" s="248" t="s">
        <v>4628</v>
      </c>
      <c r="F591" s="248" t="s">
        <v>4629</v>
      </c>
      <c r="G591" s="234">
        <v>2025</v>
      </c>
      <c r="H591" s="236">
        <v>2773.94</v>
      </c>
      <c r="I591" s="153">
        <f t="shared" si="38"/>
        <v>0</v>
      </c>
      <c r="J591" s="229">
        <f t="shared" si="36"/>
        <v>0</v>
      </c>
      <c r="K591" s="155"/>
      <c r="L591" s="156"/>
      <c r="M591" s="230">
        <f t="shared" si="37"/>
        <v>0</v>
      </c>
      <c r="N591" s="158"/>
      <c r="O591" s="159"/>
      <c r="P591" s="157">
        <f t="shared" si="39"/>
        <v>0</v>
      </c>
      <c r="Q591" s="158"/>
      <c r="R591" s="160"/>
    </row>
    <row r="592" spans="1:18" s="6" customFormat="1" ht="35.1" customHeight="1">
      <c r="A592" s="234">
        <v>590</v>
      </c>
      <c r="B592" s="235" t="s">
        <v>4630</v>
      </c>
      <c r="C592" s="238" t="s">
        <v>2224</v>
      </c>
      <c r="D592" s="248" t="s">
        <v>69</v>
      </c>
      <c r="E592" s="248" t="s">
        <v>2225</v>
      </c>
      <c r="F592" s="248" t="s">
        <v>2226</v>
      </c>
      <c r="G592" s="234">
        <v>2025</v>
      </c>
      <c r="H592" s="236">
        <v>1050</v>
      </c>
      <c r="I592" s="153">
        <f t="shared" si="38"/>
        <v>0</v>
      </c>
      <c r="J592" s="229">
        <f t="shared" si="36"/>
        <v>0</v>
      </c>
      <c r="K592" s="155"/>
      <c r="L592" s="156"/>
      <c r="M592" s="230">
        <f t="shared" si="37"/>
        <v>0</v>
      </c>
      <c r="N592" s="158"/>
      <c r="O592" s="159"/>
      <c r="P592" s="157">
        <f t="shared" si="39"/>
        <v>0</v>
      </c>
      <c r="Q592" s="158"/>
      <c r="R592" s="160"/>
    </row>
    <row r="593" spans="1:18" s="6" customFormat="1" ht="35.1" customHeight="1">
      <c r="A593" s="234">
        <v>591</v>
      </c>
      <c r="B593" s="235" t="s">
        <v>1021</v>
      </c>
      <c r="C593" s="238" t="s">
        <v>1022</v>
      </c>
      <c r="D593" s="248" t="s">
        <v>6313</v>
      </c>
      <c r="E593" s="248" t="s">
        <v>4631</v>
      </c>
      <c r="F593" s="248" t="s">
        <v>6704</v>
      </c>
      <c r="G593" s="234">
        <v>2026</v>
      </c>
      <c r="H593" s="236">
        <v>1517.52</v>
      </c>
      <c r="I593" s="153">
        <f t="shared" si="38"/>
        <v>0</v>
      </c>
      <c r="J593" s="229">
        <f t="shared" si="36"/>
        <v>0</v>
      </c>
      <c r="K593" s="155"/>
      <c r="L593" s="156"/>
      <c r="M593" s="230">
        <f t="shared" si="37"/>
        <v>0</v>
      </c>
      <c r="N593" s="158"/>
      <c r="O593" s="159"/>
      <c r="P593" s="157">
        <f t="shared" si="39"/>
        <v>0</v>
      </c>
      <c r="Q593" s="158"/>
      <c r="R593" s="160"/>
    </row>
    <row r="594" spans="1:18" s="6" customFormat="1" ht="35.1" customHeight="1">
      <c r="A594" s="234">
        <v>592</v>
      </c>
      <c r="B594" s="235" t="s">
        <v>2229</v>
      </c>
      <c r="C594" s="238" t="s">
        <v>1023</v>
      </c>
      <c r="D594" s="248" t="s">
        <v>10492</v>
      </c>
      <c r="E594" s="248" t="s">
        <v>4631</v>
      </c>
      <c r="F594" s="248" t="s">
        <v>6705</v>
      </c>
      <c r="G594" s="234">
        <v>2020</v>
      </c>
      <c r="H594" s="236">
        <v>1880</v>
      </c>
      <c r="I594" s="153">
        <f t="shared" si="38"/>
        <v>0</v>
      </c>
      <c r="J594" s="229">
        <f t="shared" si="36"/>
        <v>0</v>
      </c>
      <c r="K594" s="155"/>
      <c r="L594" s="156"/>
      <c r="M594" s="230">
        <f t="shared" si="37"/>
        <v>0</v>
      </c>
      <c r="N594" s="158"/>
      <c r="O594" s="159"/>
      <c r="P594" s="157">
        <f t="shared" si="39"/>
        <v>0</v>
      </c>
      <c r="Q594" s="158"/>
      <c r="R594" s="160"/>
    </row>
    <row r="595" spans="1:18" s="6" customFormat="1" ht="35.1" customHeight="1">
      <c r="A595" s="234">
        <v>593</v>
      </c>
      <c r="B595" s="235" t="s">
        <v>2230</v>
      </c>
      <c r="C595" s="238" t="s">
        <v>2231</v>
      </c>
      <c r="D595" s="248" t="s">
        <v>1024</v>
      </c>
      <c r="E595" s="248" t="s">
        <v>4631</v>
      </c>
      <c r="F595" s="248" t="s">
        <v>6727</v>
      </c>
      <c r="G595" s="234">
        <v>2026</v>
      </c>
      <c r="H595" s="236">
        <v>842.33</v>
      </c>
      <c r="I595" s="153">
        <f t="shared" si="38"/>
        <v>0</v>
      </c>
      <c r="J595" s="229">
        <f t="shared" si="36"/>
        <v>0</v>
      </c>
      <c r="K595" s="155"/>
      <c r="L595" s="156"/>
      <c r="M595" s="230">
        <f t="shared" si="37"/>
        <v>0</v>
      </c>
      <c r="N595" s="158"/>
      <c r="O595" s="159"/>
      <c r="P595" s="157">
        <f t="shared" si="39"/>
        <v>0</v>
      </c>
      <c r="Q595" s="158"/>
      <c r="R595" s="160"/>
    </row>
    <row r="596" spans="1:18" s="6" customFormat="1" ht="35.1" customHeight="1">
      <c r="A596" s="234">
        <v>594</v>
      </c>
      <c r="B596" s="235" t="s">
        <v>1042</v>
      </c>
      <c r="C596" s="238" t="s">
        <v>1043</v>
      </c>
      <c r="D596" s="248" t="s">
        <v>2170</v>
      </c>
      <c r="E596" s="248" t="s">
        <v>4631</v>
      </c>
      <c r="F596" s="248" t="s">
        <v>6706</v>
      </c>
      <c r="G596" s="234">
        <v>2021</v>
      </c>
      <c r="H596" s="236">
        <v>2110.4</v>
      </c>
      <c r="I596" s="153">
        <f t="shared" si="38"/>
        <v>0</v>
      </c>
      <c r="J596" s="229">
        <f t="shared" si="36"/>
        <v>0</v>
      </c>
      <c r="K596" s="155"/>
      <c r="L596" s="156"/>
      <c r="M596" s="230">
        <f t="shared" si="37"/>
        <v>0</v>
      </c>
      <c r="N596" s="158"/>
      <c r="O596" s="159"/>
      <c r="P596" s="157">
        <f t="shared" si="39"/>
        <v>0</v>
      </c>
      <c r="Q596" s="158"/>
      <c r="R596" s="160"/>
    </row>
    <row r="597" spans="1:18" s="6" customFormat="1" ht="35.1" customHeight="1">
      <c r="A597" s="234">
        <v>595</v>
      </c>
      <c r="B597" s="235" t="s">
        <v>4632</v>
      </c>
      <c r="C597" s="238" t="s">
        <v>4633</v>
      </c>
      <c r="D597" s="248" t="s">
        <v>155</v>
      </c>
      <c r="E597" s="248" t="s">
        <v>4631</v>
      </c>
      <c r="F597" s="248" t="s">
        <v>6707</v>
      </c>
      <c r="G597" s="234">
        <v>2023</v>
      </c>
      <c r="H597" s="236">
        <v>1650</v>
      </c>
      <c r="I597" s="153">
        <f t="shared" si="38"/>
        <v>0</v>
      </c>
      <c r="J597" s="229">
        <f t="shared" si="36"/>
        <v>0</v>
      </c>
      <c r="K597" s="155"/>
      <c r="L597" s="156"/>
      <c r="M597" s="230">
        <f t="shared" si="37"/>
        <v>0</v>
      </c>
      <c r="N597" s="158"/>
      <c r="O597" s="159"/>
      <c r="P597" s="157">
        <f t="shared" si="39"/>
        <v>0</v>
      </c>
      <c r="Q597" s="158"/>
      <c r="R597" s="160"/>
    </row>
    <row r="598" spans="1:18" s="6" customFormat="1" ht="35.1" customHeight="1">
      <c r="A598" s="234">
        <v>596</v>
      </c>
      <c r="B598" s="235" t="s">
        <v>4636</v>
      </c>
      <c r="C598" s="238" t="s">
        <v>4637</v>
      </c>
      <c r="D598" s="248" t="s">
        <v>6487</v>
      </c>
      <c r="E598" s="248" t="s">
        <v>4631</v>
      </c>
      <c r="F598" s="248" t="s">
        <v>6708</v>
      </c>
      <c r="G598" s="234">
        <v>2023</v>
      </c>
      <c r="H598" s="236">
        <v>533.71</v>
      </c>
      <c r="I598" s="153">
        <f t="shared" si="38"/>
        <v>0</v>
      </c>
      <c r="J598" s="229">
        <f t="shared" si="36"/>
        <v>0</v>
      </c>
      <c r="K598" s="155"/>
      <c r="L598" s="156"/>
      <c r="M598" s="230">
        <f t="shared" si="37"/>
        <v>0</v>
      </c>
      <c r="N598" s="158"/>
      <c r="O598" s="159"/>
      <c r="P598" s="157">
        <f t="shared" si="39"/>
        <v>0</v>
      </c>
      <c r="Q598" s="158"/>
      <c r="R598" s="160"/>
    </row>
    <row r="599" spans="1:18" s="6" customFormat="1" ht="35.1" customHeight="1">
      <c r="A599" s="234">
        <v>597</v>
      </c>
      <c r="B599" s="235" t="s">
        <v>2232</v>
      </c>
      <c r="C599" s="238" t="s">
        <v>2233</v>
      </c>
      <c r="D599" s="248" t="s">
        <v>1024</v>
      </c>
      <c r="E599" s="248" t="s">
        <v>4631</v>
      </c>
      <c r="F599" s="248" t="s">
        <v>6709</v>
      </c>
      <c r="G599" s="234">
        <v>2020</v>
      </c>
      <c r="H599" s="236">
        <v>1132</v>
      </c>
      <c r="I599" s="153">
        <f t="shared" si="38"/>
        <v>0</v>
      </c>
      <c r="J599" s="229">
        <f t="shared" si="36"/>
        <v>0</v>
      </c>
      <c r="K599" s="155"/>
      <c r="L599" s="156"/>
      <c r="M599" s="230">
        <f t="shared" si="37"/>
        <v>0</v>
      </c>
      <c r="N599" s="158"/>
      <c r="O599" s="159"/>
      <c r="P599" s="157">
        <f t="shared" si="39"/>
        <v>0</v>
      </c>
      <c r="Q599" s="158"/>
      <c r="R599" s="160"/>
    </row>
    <row r="600" spans="1:18" s="6" customFormat="1" ht="35.1" customHeight="1">
      <c r="A600" s="234">
        <v>598</v>
      </c>
      <c r="B600" s="235" t="s">
        <v>1025</v>
      </c>
      <c r="C600" s="238" t="s">
        <v>6710</v>
      </c>
      <c r="D600" s="248" t="s">
        <v>1024</v>
      </c>
      <c r="E600" s="248" t="s">
        <v>4631</v>
      </c>
      <c r="F600" s="248" t="s">
        <v>6711</v>
      </c>
      <c r="G600" s="234">
        <v>2023</v>
      </c>
      <c r="H600" s="236">
        <v>1350</v>
      </c>
      <c r="I600" s="153">
        <f t="shared" si="38"/>
        <v>0</v>
      </c>
      <c r="J600" s="229">
        <f t="shared" si="36"/>
        <v>0</v>
      </c>
      <c r="K600" s="155"/>
      <c r="L600" s="156"/>
      <c r="M600" s="230">
        <f t="shared" si="37"/>
        <v>0</v>
      </c>
      <c r="N600" s="158"/>
      <c r="O600" s="159"/>
      <c r="P600" s="157">
        <f t="shared" si="39"/>
        <v>0</v>
      </c>
      <c r="Q600" s="158"/>
      <c r="R600" s="160"/>
    </row>
    <row r="601" spans="1:18" s="6" customFormat="1" ht="35.1" customHeight="1">
      <c r="A601" s="234">
        <v>599</v>
      </c>
      <c r="B601" s="235" t="s">
        <v>1026</v>
      </c>
      <c r="C601" s="238" t="s">
        <v>1027</v>
      </c>
      <c r="D601" s="248" t="s">
        <v>6313</v>
      </c>
      <c r="E601" s="248" t="s">
        <v>4631</v>
      </c>
      <c r="F601" s="248" t="s">
        <v>6712</v>
      </c>
      <c r="G601" s="234">
        <v>2020</v>
      </c>
      <c r="H601" s="236">
        <v>1181</v>
      </c>
      <c r="I601" s="153">
        <f t="shared" si="38"/>
        <v>0</v>
      </c>
      <c r="J601" s="229">
        <f t="shared" si="36"/>
        <v>0</v>
      </c>
      <c r="K601" s="155"/>
      <c r="L601" s="156"/>
      <c r="M601" s="230">
        <f t="shared" si="37"/>
        <v>0</v>
      </c>
      <c r="N601" s="158"/>
      <c r="O601" s="159"/>
      <c r="P601" s="157">
        <f t="shared" si="39"/>
        <v>0</v>
      </c>
      <c r="Q601" s="158"/>
      <c r="R601" s="160"/>
    </row>
    <row r="602" spans="1:18" s="6" customFormat="1" ht="35.1" customHeight="1">
      <c r="A602" s="234">
        <v>600</v>
      </c>
      <c r="B602" s="235" t="s">
        <v>4638</v>
      </c>
      <c r="C602" s="238" t="s">
        <v>4639</v>
      </c>
      <c r="D602" s="248" t="s">
        <v>10193</v>
      </c>
      <c r="E602" s="248" t="s">
        <v>4631</v>
      </c>
      <c r="F602" s="248" t="s">
        <v>6713</v>
      </c>
      <c r="G602" s="234">
        <v>2023</v>
      </c>
      <c r="H602" s="236">
        <v>1450</v>
      </c>
      <c r="I602" s="153">
        <f t="shared" si="38"/>
        <v>0</v>
      </c>
      <c r="J602" s="229">
        <f t="shared" si="36"/>
        <v>0</v>
      </c>
      <c r="K602" s="155"/>
      <c r="L602" s="156"/>
      <c r="M602" s="230">
        <f t="shared" si="37"/>
        <v>0</v>
      </c>
      <c r="N602" s="158"/>
      <c r="O602" s="159"/>
      <c r="P602" s="157">
        <f t="shared" si="39"/>
        <v>0</v>
      </c>
      <c r="Q602" s="158"/>
      <c r="R602" s="160"/>
    </row>
    <row r="603" spans="1:18" s="6" customFormat="1" ht="35.1" customHeight="1">
      <c r="A603" s="234">
        <v>601</v>
      </c>
      <c r="B603" s="235" t="s">
        <v>1014</v>
      </c>
      <c r="C603" s="238" t="s">
        <v>1015</v>
      </c>
      <c r="D603" s="248" t="s">
        <v>4640</v>
      </c>
      <c r="E603" s="248" t="s">
        <v>4631</v>
      </c>
      <c r="F603" s="248" t="s">
        <v>6714</v>
      </c>
      <c r="G603" s="234">
        <v>2023</v>
      </c>
      <c r="H603" s="236">
        <v>557</v>
      </c>
      <c r="I603" s="153">
        <f t="shared" si="38"/>
        <v>0</v>
      </c>
      <c r="J603" s="229">
        <f t="shared" si="36"/>
        <v>0</v>
      </c>
      <c r="K603" s="155"/>
      <c r="L603" s="156"/>
      <c r="M603" s="230">
        <f t="shared" si="37"/>
        <v>0</v>
      </c>
      <c r="N603" s="158"/>
      <c r="O603" s="159"/>
      <c r="P603" s="157">
        <f t="shared" si="39"/>
        <v>0</v>
      </c>
      <c r="Q603" s="158"/>
      <c r="R603" s="160"/>
    </row>
    <row r="604" spans="1:18" s="6" customFormat="1" ht="35.1" customHeight="1">
      <c r="A604" s="234">
        <v>602</v>
      </c>
      <c r="B604" s="235" t="s">
        <v>1017</v>
      </c>
      <c r="C604" s="238" t="s">
        <v>1018</v>
      </c>
      <c r="D604" s="248" t="s">
        <v>1770</v>
      </c>
      <c r="E604" s="248" t="s">
        <v>4631</v>
      </c>
      <c r="F604" s="248" t="s">
        <v>6715</v>
      </c>
      <c r="G604" s="234">
        <v>2024</v>
      </c>
      <c r="H604" s="236">
        <v>1340</v>
      </c>
      <c r="I604" s="153">
        <f t="shared" si="38"/>
        <v>0</v>
      </c>
      <c r="J604" s="229">
        <f t="shared" si="36"/>
        <v>0</v>
      </c>
      <c r="K604" s="155"/>
      <c r="L604" s="156"/>
      <c r="M604" s="230">
        <f t="shared" si="37"/>
        <v>0</v>
      </c>
      <c r="N604" s="158"/>
      <c r="O604" s="159"/>
      <c r="P604" s="157">
        <f t="shared" si="39"/>
        <v>0</v>
      </c>
      <c r="Q604" s="158"/>
      <c r="R604" s="160"/>
    </row>
    <row r="605" spans="1:18" s="6" customFormat="1" ht="35.1" customHeight="1">
      <c r="A605" s="234">
        <v>603</v>
      </c>
      <c r="B605" s="235" t="s">
        <v>1019</v>
      </c>
      <c r="C605" s="238" t="s">
        <v>1020</v>
      </c>
      <c r="D605" s="248" t="s">
        <v>1016</v>
      </c>
      <c r="E605" s="248" t="s">
        <v>4631</v>
      </c>
      <c r="F605" s="248" t="s">
        <v>6716</v>
      </c>
      <c r="G605" s="234">
        <v>2024</v>
      </c>
      <c r="H605" s="236">
        <v>253</v>
      </c>
      <c r="I605" s="153">
        <f t="shared" si="38"/>
        <v>0</v>
      </c>
      <c r="J605" s="229">
        <f t="shared" si="36"/>
        <v>0</v>
      </c>
      <c r="K605" s="155"/>
      <c r="L605" s="156"/>
      <c r="M605" s="230">
        <f t="shared" si="37"/>
        <v>0</v>
      </c>
      <c r="N605" s="158"/>
      <c r="O605" s="159"/>
      <c r="P605" s="157">
        <f t="shared" si="39"/>
        <v>0</v>
      </c>
      <c r="Q605" s="158"/>
      <c r="R605" s="160"/>
    </row>
    <row r="606" spans="1:18" s="6" customFormat="1" ht="35.1" customHeight="1">
      <c r="A606" s="234">
        <v>604</v>
      </c>
      <c r="B606" s="235" t="s">
        <v>1028</v>
      </c>
      <c r="C606" s="238" t="s">
        <v>1029</v>
      </c>
      <c r="D606" s="248" t="s">
        <v>1030</v>
      </c>
      <c r="E606" s="248" t="s">
        <v>4631</v>
      </c>
      <c r="F606" s="248" t="s">
        <v>1031</v>
      </c>
      <c r="G606" s="234">
        <v>2020</v>
      </c>
      <c r="H606" s="236">
        <v>160</v>
      </c>
      <c r="I606" s="153">
        <f t="shared" si="38"/>
        <v>0</v>
      </c>
      <c r="J606" s="229">
        <f t="shared" si="36"/>
        <v>0</v>
      </c>
      <c r="K606" s="155"/>
      <c r="L606" s="156"/>
      <c r="M606" s="230">
        <f t="shared" si="37"/>
        <v>0</v>
      </c>
      <c r="N606" s="158"/>
      <c r="O606" s="159"/>
      <c r="P606" s="157">
        <f t="shared" si="39"/>
        <v>0</v>
      </c>
      <c r="Q606" s="158"/>
      <c r="R606" s="160"/>
    </row>
    <row r="607" spans="1:18" s="6" customFormat="1" ht="35.1" customHeight="1">
      <c r="A607" s="234">
        <v>605</v>
      </c>
      <c r="B607" s="235" t="s">
        <v>1032</v>
      </c>
      <c r="C607" s="238" t="s">
        <v>1033</v>
      </c>
      <c r="D607" s="248" t="s">
        <v>1030</v>
      </c>
      <c r="E607" s="248" t="s">
        <v>4631</v>
      </c>
      <c r="F607" s="248" t="s">
        <v>1034</v>
      </c>
      <c r="G607" s="234">
        <v>2020</v>
      </c>
      <c r="H607" s="236">
        <v>200</v>
      </c>
      <c r="I607" s="153">
        <f t="shared" si="38"/>
        <v>0</v>
      </c>
      <c r="J607" s="229">
        <f t="shared" si="36"/>
        <v>0</v>
      </c>
      <c r="K607" s="155"/>
      <c r="L607" s="156"/>
      <c r="M607" s="230">
        <f t="shared" si="37"/>
        <v>0</v>
      </c>
      <c r="N607" s="158"/>
      <c r="O607" s="159"/>
      <c r="P607" s="157">
        <f t="shared" si="39"/>
        <v>0</v>
      </c>
      <c r="Q607" s="158"/>
      <c r="R607" s="160"/>
    </row>
    <row r="608" spans="1:18" s="6" customFormat="1" ht="35.1" customHeight="1">
      <c r="A608" s="234">
        <v>606</v>
      </c>
      <c r="B608" s="235" t="s">
        <v>1035</v>
      </c>
      <c r="C608" s="238" t="s">
        <v>1036</v>
      </c>
      <c r="D608" s="248" t="s">
        <v>1030</v>
      </c>
      <c r="E608" s="248" t="s">
        <v>4631</v>
      </c>
      <c r="F608" s="248" t="s">
        <v>1037</v>
      </c>
      <c r="G608" s="234">
        <v>2020</v>
      </c>
      <c r="H608" s="236">
        <v>160</v>
      </c>
      <c r="I608" s="153">
        <f t="shared" si="38"/>
        <v>0</v>
      </c>
      <c r="J608" s="229">
        <f t="shared" si="36"/>
        <v>0</v>
      </c>
      <c r="K608" s="155"/>
      <c r="L608" s="156"/>
      <c r="M608" s="230">
        <f t="shared" si="37"/>
        <v>0</v>
      </c>
      <c r="N608" s="158"/>
      <c r="O608" s="159"/>
      <c r="P608" s="157">
        <f t="shared" si="39"/>
        <v>0</v>
      </c>
      <c r="Q608" s="158"/>
      <c r="R608" s="160"/>
    </row>
    <row r="609" spans="1:18" s="6" customFormat="1" ht="35.1" customHeight="1">
      <c r="A609" s="234">
        <v>607</v>
      </c>
      <c r="B609" s="235" t="s">
        <v>2234</v>
      </c>
      <c r="C609" s="238" t="s">
        <v>2235</v>
      </c>
      <c r="D609" s="248" t="s">
        <v>10493</v>
      </c>
      <c r="E609" s="248" t="s">
        <v>4631</v>
      </c>
      <c r="F609" s="248" t="s">
        <v>6717</v>
      </c>
      <c r="G609" s="234">
        <v>2026</v>
      </c>
      <c r="H609" s="236">
        <v>4798.8599999999997</v>
      </c>
      <c r="I609" s="153">
        <f t="shared" si="38"/>
        <v>0</v>
      </c>
      <c r="J609" s="229">
        <f t="shared" si="36"/>
        <v>0</v>
      </c>
      <c r="K609" s="155"/>
      <c r="L609" s="156"/>
      <c r="M609" s="230">
        <f t="shared" si="37"/>
        <v>0</v>
      </c>
      <c r="N609" s="158"/>
      <c r="O609" s="159"/>
      <c r="P609" s="157">
        <f t="shared" si="39"/>
        <v>0</v>
      </c>
      <c r="Q609" s="158"/>
      <c r="R609" s="160"/>
    </row>
    <row r="610" spans="1:18" s="6" customFormat="1" ht="35.1" customHeight="1">
      <c r="A610" s="234">
        <v>608</v>
      </c>
      <c r="B610" s="235" t="s">
        <v>2236</v>
      </c>
      <c r="C610" s="238" t="s">
        <v>2237</v>
      </c>
      <c r="D610" s="248" t="s">
        <v>1038</v>
      </c>
      <c r="E610" s="248" t="s">
        <v>4631</v>
      </c>
      <c r="F610" s="248" t="s">
        <v>6718</v>
      </c>
      <c r="G610" s="234">
        <v>2020</v>
      </c>
      <c r="H610" s="236">
        <v>700</v>
      </c>
      <c r="I610" s="153">
        <f t="shared" si="38"/>
        <v>0</v>
      </c>
      <c r="J610" s="229">
        <f t="shared" si="36"/>
        <v>0</v>
      </c>
      <c r="K610" s="155"/>
      <c r="L610" s="156"/>
      <c r="M610" s="230">
        <f t="shared" si="37"/>
        <v>0</v>
      </c>
      <c r="N610" s="158"/>
      <c r="O610" s="159"/>
      <c r="P610" s="157">
        <f t="shared" si="39"/>
        <v>0</v>
      </c>
      <c r="Q610" s="158"/>
      <c r="R610" s="160"/>
    </row>
    <row r="611" spans="1:18" s="6" customFormat="1" ht="35.1" customHeight="1">
      <c r="A611" s="234">
        <v>609</v>
      </c>
      <c r="B611" s="235" t="s">
        <v>2238</v>
      </c>
      <c r="C611" s="238" t="s">
        <v>2239</v>
      </c>
      <c r="D611" s="248" t="s">
        <v>1038</v>
      </c>
      <c r="E611" s="248" t="s">
        <v>4631</v>
      </c>
      <c r="F611" s="248" t="s">
        <v>6719</v>
      </c>
      <c r="G611" s="234">
        <v>2020</v>
      </c>
      <c r="H611" s="236">
        <v>700</v>
      </c>
      <c r="I611" s="153">
        <f t="shared" si="38"/>
        <v>0</v>
      </c>
      <c r="J611" s="229">
        <f t="shared" si="36"/>
        <v>0</v>
      </c>
      <c r="K611" s="155"/>
      <c r="L611" s="156"/>
      <c r="M611" s="230">
        <f t="shared" si="37"/>
        <v>0</v>
      </c>
      <c r="N611" s="158"/>
      <c r="O611" s="159"/>
      <c r="P611" s="157">
        <f t="shared" si="39"/>
        <v>0</v>
      </c>
      <c r="Q611" s="158"/>
      <c r="R611" s="160"/>
    </row>
    <row r="612" spans="1:18" s="6" customFormat="1" ht="35.1" customHeight="1">
      <c r="A612" s="234">
        <v>610</v>
      </c>
      <c r="B612" s="235" t="s">
        <v>2240</v>
      </c>
      <c r="C612" s="238" t="s">
        <v>2241</v>
      </c>
      <c r="D612" s="248" t="s">
        <v>10241</v>
      </c>
      <c r="E612" s="248" t="s">
        <v>4631</v>
      </c>
      <c r="F612" s="248" t="s">
        <v>2242</v>
      </c>
      <c r="G612" s="234">
        <v>2020</v>
      </c>
      <c r="H612" s="236">
        <v>99</v>
      </c>
      <c r="I612" s="153">
        <f t="shared" si="38"/>
        <v>0</v>
      </c>
      <c r="J612" s="229">
        <f t="shared" si="36"/>
        <v>0</v>
      </c>
      <c r="K612" s="155"/>
      <c r="L612" s="156"/>
      <c r="M612" s="230">
        <f t="shared" si="37"/>
        <v>0</v>
      </c>
      <c r="N612" s="158"/>
      <c r="O612" s="159"/>
      <c r="P612" s="157">
        <f t="shared" si="39"/>
        <v>0</v>
      </c>
      <c r="Q612" s="158"/>
      <c r="R612" s="160"/>
    </row>
    <row r="613" spans="1:18" s="6" customFormat="1" ht="35.1" customHeight="1">
      <c r="A613" s="234">
        <v>611</v>
      </c>
      <c r="B613" s="235" t="s">
        <v>2227</v>
      </c>
      <c r="C613" s="238" t="s">
        <v>6720</v>
      </c>
      <c r="D613" s="248" t="s">
        <v>10494</v>
      </c>
      <c r="E613" s="248" t="s">
        <v>6721</v>
      </c>
      <c r="F613" s="248" t="s">
        <v>6722</v>
      </c>
      <c r="G613" s="234">
        <v>2025</v>
      </c>
      <c r="H613" s="236">
        <v>2444</v>
      </c>
      <c r="I613" s="153">
        <f t="shared" si="38"/>
        <v>0</v>
      </c>
      <c r="J613" s="229">
        <f t="shared" si="36"/>
        <v>0</v>
      </c>
      <c r="K613" s="155"/>
      <c r="L613" s="156"/>
      <c r="M613" s="230">
        <f t="shared" si="37"/>
        <v>0</v>
      </c>
      <c r="N613" s="158"/>
      <c r="O613" s="159"/>
      <c r="P613" s="157">
        <f t="shared" si="39"/>
        <v>0</v>
      </c>
      <c r="Q613" s="158"/>
      <c r="R613" s="160"/>
    </row>
    <row r="614" spans="1:18" s="6" customFormat="1" ht="35.1" customHeight="1">
      <c r="A614" s="234">
        <v>612</v>
      </c>
      <c r="B614" s="235" t="s">
        <v>1061</v>
      </c>
      <c r="C614" s="238" t="s">
        <v>2228</v>
      </c>
      <c r="D614" s="248" t="s">
        <v>10495</v>
      </c>
      <c r="E614" s="248" t="s">
        <v>6721</v>
      </c>
      <c r="F614" s="248" t="s">
        <v>6723</v>
      </c>
      <c r="G614" s="234">
        <v>2025</v>
      </c>
      <c r="H614" s="236">
        <v>1485</v>
      </c>
      <c r="I614" s="153">
        <f t="shared" si="38"/>
        <v>0</v>
      </c>
      <c r="J614" s="229">
        <f t="shared" si="36"/>
        <v>0</v>
      </c>
      <c r="K614" s="155"/>
      <c r="L614" s="156"/>
      <c r="M614" s="230">
        <f t="shared" si="37"/>
        <v>0</v>
      </c>
      <c r="N614" s="158"/>
      <c r="O614" s="159"/>
      <c r="P614" s="157">
        <f t="shared" si="39"/>
        <v>0</v>
      </c>
      <c r="Q614" s="158"/>
      <c r="R614" s="160"/>
    </row>
    <row r="615" spans="1:18" s="6" customFormat="1" ht="35.1" customHeight="1">
      <c r="A615" s="234">
        <v>613</v>
      </c>
      <c r="B615" s="235" t="s">
        <v>6724</v>
      </c>
      <c r="C615" s="238" t="s">
        <v>6725</v>
      </c>
      <c r="D615" s="248" t="s">
        <v>10206</v>
      </c>
      <c r="E615" s="248" t="s">
        <v>6721</v>
      </c>
      <c r="F615" s="248" t="s">
        <v>6726</v>
      </c>
      <c r="G615" s="234">
        <v>2025</v>
      </c>
      <c r="H615" s="236">
        <v>1317.2</v>
      </c>
      <c r="I615" s="153">
        <f t="shared" si="38"/>
        <v>0</v>
      </c>
      <c r="J615" s="229">
        <f t="shared" si="36"/>
        <v>0</v>
      </c>
      <c r="K615" s="155"/>
      <c r="L615" s="156"/>
      <c r="M615" s="230">
        <f t="shared" si="37"/>
        <v>0</v>
      </c>
      <c r="N615" s="158"/>
      <c r="O615" s="159"/>
      <c r="P615" s="157">
        <f t="shared" si="39"/>
        <v>0</v>
      </c>
      <c r="Q615" s="158"/>
      <c r="R615" s="160"/>
    </row>
    <row r="616" spans="1:18" s="6" customFormat="1" ht="35.1" customHeight="1">
      <c r="A616" s="234">
        <v>614</v>
      </c>
      <c r="B616" s="235" t="s">
        <v>4634</v>
      </c>
      <c r="C616" s="238" t="s">
        <v>4635</v>
      </c>
      <c r="D616" s="248" t="s">
        <v>155</v>
      </c>
      <c r="E616" s="248" t="s">
        <v>6721</v>
      </c>
      <c r="F616" s="248" t="s">
        <v>6728</v>
      </c>
      <c r="G616" s="234">
        <v>2025</v>
      </c>
      <c r="H616" s="236">
        <v>2314.29</v>
      </c>
      <c r="I616" s="153">
        <f t="shared" si="38"/>
        <v>0</v>
      </c>
      <c r="J616" s="229">
        <f t="shared" si="36"/>
        <v>0</v>
      </c>
      <c r="K616" s="155"/>
      <c r="L616" s="156"/>
      <c r="M616" s="230">
        <f t="shared" si="37"/>
        <v>0</v>
      </c>
      <c r="N616" s="158"/>
      <c r="O616" s="159"/>
      <c r="P616" s="157">
        <f t="shared" si="39"/>
        <v>0</v>
      </c>
      <c r="Q616" s="158"/>
      <c r="R616" s="160"/>
    </row>
    <row r="617" spans="1:18" s="6" customFormat="1" ht="35.1" customHeight="1">
      <c r="A617" s="234">
        <v>615</v>
      </c>
      <c r="B617" s="235" t="s">
        <v>1062</v>
      </c>
      <c r="C617" s="238" t="s">
        <v>6729</v>
      </c>
      <c r="D617" s="248" t="s">
        <v>2170</v>
      </c>
      <c r="E617" s="248" t="s">
        <v>6721</v>
      </c>
      <c r="F617" s="248" t="s">
        <v>6730</v>
      </c>
      <c r="G617" s="234">
        <v>2025</v>
      </c>
      <c r="H617" s="236">
        <v>1144.5</v>
      </c>
      <c r="I617" s="153">
        <f t="shared" si="38"/>
        <v>0</v>
      </c>
      <c r="J617" s="229">
        <f t="shared" si="36"/>
        <v>0</v>
      </c>
      <c r="K617" s="155"/>
      <c r="L617" s="156"/>
      <c r="M617" s="230">
        <f t="shared" si="37"/>
        <v>0</v>
      </c>
      <c r="N617" s="158"/>
      <c r="O617" s="159"/>
      <c r="P617" s="157">
        <f t="shared" si="39"/>
        <v>0</v>
      </c>
      <c r="Q617" s="158"/>
      <c r="R617" s="160"/>
    </row>
    <row r="618" spans="1:18" s="6" customFormat="1" ht="35.1" customHeight="1">
      <c r="A618" s="234">
        <v>616</v>
      </c>
      <c r="B618" s="235" t="s">
        <v>6731</v>
      </c>
      <c r="C618" s="238" t="s">
        <v>6732</v>
      </c>
      <c r="D618" s="248" t="s">
        <v>1838</v>
      </c>
      <c r="E618" s="248" t="s">
        <v>6721</v>
      </c>
      <c r="F618" s="248" t="s">
        <v>6733</v>
      </c>
      <c r="G618" s="234">
        <v>2025</v>
      </c>
      <c r="H618" s="236">
        <v>3035.04</v>
      </c>
      <c r="I618" s="153">
        <f t="shared" si="38"/>
        <v>0</v>
      </c>
      <c r="J618" s="229">
        <f t="shared" si="36"/>
        <v>0</v>
      </c>
      <c r="K618" s="155"/>
      <c r="L618" s="156"/>
      <c r="M618" s="230">
        <f t="shared" si="37"/>
        <v>0</v>
      </c>
      <c r="N618" s="158"/>
      <c r="O618" s="159"/>
      <c r="P618" s="157">
        <f t="shared" si="39"/>
        <v>0</v>
      </c>
      <c r="Q618" s="158"/>
      <c r="R618" s="160"/>
    </row>
    <row r="619" spans="1:18" s="6" customFormat="1" ht="35.1" customHeight="1">
      <c r="A619" s="234">
        <v>617</v>
      </c>
      <c r="B619" s="235" t="s">
        <v>4641</v>
      </c>
      <c r="C619" s="238" t="s">
        <v>6734</v>
      </c>
      <c r="D619" s="248" t="s">
        <v>10282</v>
      </c>
      <c r="E619" s="248" t="s">
        <v>6721</v>
      </c>
      <c r="F619" s="248" t="s">
        <v>6735</v>
      </c>
      <c r="G619" s="234">
        <v>2025</v>
      </c>
      <c r="H619" s="236">
        <v>1698</v>
      </c>
      <c r="I619" s="153">
        <f t="shared" si="38"/>
        <v>0</v>
      </c>
      <c r="J619" s="229">
        <f t="shared" si="36"/>
        <v>0</v>
      </c>
      <c r="K619" s="155"/>
      <c r="L619" s="156"/>
      <c r="M619" s="230">
        <f t="shared" si="37"/>
        <v>0</v>
      </c>
      <c r="N619" s="158"/>
      <c r="O619" s="159"/>
      <c r="P619" s="157">
        <f t="shared" si="39"/>
        <v>0</v>
      </c>
      <c r="Q619" s="158"/>
      <c r="R619" s="160"/>
    </row>
    <row r="620" spans="1:18" s="6" customFormat="1" ht="35.1" customHeight="1">
      <c r="A620" s="234">
        <v>618</v>
      </c>
      <c r="B620" s="235" t="s">
        <v>6736</v>
      </c>
      <c r="C620" s="238" t="s">
        <v>6737</v>
      </c>
      <c r="D620" s="248" t="s">
        <v>10496</v>
      </c>
      <c r="E620" s="248" t="s">
        <v>6738</v>
      </c>
      <c r="F620" s="248" t="s">
        <v>6739</v>
      </c>
      <c r="G620" s="234">
        <v>2025</v>
      </c>
      <c r="H620" s="236">
        <v>128</v>
      </c>
      <c r="I620" s="153">
        <f t="shared" si="38"/>
        <v>0</v>
      </c>
      <c r="J620" s="229">
        <f t="shared" si="36"/>
        <v>0</v>
      </c>
      <c r="K620" s="155"/>
      <c r="L620" s="156"/>
      <c r="M620" s="230">
        <f t="shared" si="37"/>
        <v>0</v>
      </c>
      <c r="N620" s="158"/>
      <c r="O620" s="159"/>
      <c r="P620" s="157">
        <f t="shared" si="39"/>
        <v>0</v>
      </c>
      <c r="Q620" s="158"/>
      <c r="R620" s="160"/>
    </row>
    <row r="621" spans="1:18" s="6" customFormat="1" ht="35.1" customHeight="1">
      <c r="A621" s="234">
        <v>619</v>
      </c>
      <c r="B621" s="235" t="s">
        <v>10497</v>
      </c>
      <c r="C621" s="238" t="s">
        <v>10498</v>
      </c>
      <c r="D621" s="248" t="s">
        <v>69</v>
      </c>
      <c r="E621" s="248" t="s">
        <v>10499</v>
      </c>
      <c r="F621" s="248" t="s">
        <v>10500</v>
      </c>
      <c r="G621" s="234">
        <v>2026</v>
      </c>
      <c r="H621" s="236">
        <v>4609</v>
      </c>
      <c r="I621" s="153">
        <f t="shared" si="38"/>
        <v>0</v>
      </c>
      <c r="J621" s="229">
        <f t="shared" si="36"/>
        <v>0</v>
      </c>
      <c r="K621" s="155"/>
      <c r="L621" s="156"/>
      <c r="M621" s="230">
        <f t="shared" si="37"/>
        <v>0</v>
      </c>
      <c r="N621" s="158"/>
      <c r="O621" s="159"/>
      <c r="P621" s="157">
        <f t="shared" si="39"/>
        <v>0</v>
      </c>
      <c r="Q621" s="158"/>
      <c r="R621" s="160"/>
    </row>
    <row r="622" spans="1:18" s="6" customFormat="1" ht="35.1" customHeight="1">
      <c r="A622" s="234">
        <v>620</v>
      </c>
      <c r="B622" s="235" t="s">
        <v>2243</v>
      </c>
      <c r="C622" s="238" t="s">
        <v>2244</v>
      </c>
      <c r="D622" s="248" t="s">
        <v>10501</v>
      </c>
      <c r="E622" s="248" t="s">
        <v>326</v>
      </c>
      <c r="F622" s="248" t="s">
        <v>2245</v>
      </c>
      <c r="G622" s="234">
        <v>2025</v>
      </c>
      <c r="H622" s="236">
        <v>630</v>
      </c>
      <c r="I622" s="153">
        <f t="shared" si="38"/>
        <v>0</v>
      </c>
      <c r="J622" s="229">
        <f t="shared" si="36"/>
        <v>0</v>
      </c>
      <c r="K622" s="155"/>
      <c r="L622" s="156"/>
      <c r="M622" s="230">
        <f t="shared" si="37"/>
        <v>0</v>
      </c>
      <c r="N622" s="158"/>
      <c r="O622" s="159"/>
      <c r="P622" s="157">
        <f t="shared" si="39"/>
        <v>0</v>
      </c>
      <c r="Q622" s="158"/>
      <c r="R622" s="160"/>
    </row>
    <row r="623" spans="1:18" s="6" customFormat="1" ht="35.1" customHeight="1">
      <c r="A623" s="234">
        <v>621</v>
      </c>
      <c r="B623" s="235" t="s">
        <v>762</v>
      </c>
      <c r="C623" s="238" t="s">
        <v>327</v>
      </c>
      <c r="D623" s="248" t="s">
        <v>10501</v>
      </c>
      <c r="E623" s="248" t="s">
        <v>326</v>
      </c>
      <c r="F623" s="248" t="s">
        <v>6085</v>
      </c>
      <c r="G623" s="234">
        <v>2025</v>
      </c>
      <c r="H623" s="236">
        <v>550</v>
      </c>
      <c r="I623" s="153">
        <f t="shared" si="38"/>
        <v>0</v>
      </c>
      <c r="J623" s="229">
        <f t="shared" si="36"/>
        <v>0</v>
      </c>
      <c r="K623" s="155"/>
      <c r="L623" s="156"/>
      <c r="M623" s="230">
        <f t="shared" si="37"/>
        <v>0</v>
      </c>
      <c r="N623" s="158"/>
      <c r="O623" s="159"/>
      <c r="P623" s="157">
        <f t="shared" si="39"/>
        <v>0</v>
      </c>
      <c r="Q623" s="158"/>
      <c r="R623" s="160"/>
    </row>
    <row r="624" spans="1:18" s="6" customFormat="1" ht="35.1" customHeight="1">
      <c r="A624" s="234">
        <v>622</v>
      </c>
      <c r="B624" s="235" t="s">
        <v>6740</v>
      </c>
      <c r="C624" s="238" t="s">
        <v>6741</v>
      </c>
      <c r="D624" s="248" t="s">
        <v>92</v>
      </c>
      <c r="E624" s="248" t="s">
        <v>2248</v>
      </c>
      <c r="F624" s="248" t="s">
        <v>6742</v>
      </c>
      <c r="G624" s="234">
        <v>2025</v>
      </c>
      <c r="H624" s="236">
        <v>272.23</v>
      </c>
      <c r="I624" s="153">
        <f t="shared" si="38"/>
        <v>0</v>
      </c>
      <c r="J624" s="229">
        <f t="shared" si="36"/>
        <v>0</v>
      </c>
      <c r="K624" s="155"/>
      <c r="L624" s="156"/>
      <c r="M624" s="230">
        <f t="shared" si="37"/>
        <v>0</v>
      </c>
      <c r="N624" s="158"/>
      <c r="O624" s="159"/>
      <c r="P624" s="157">
        <f t="shared" si="39"/>
        <v>0</v>
      </c>
      <c r="Q624" s="158"/>
      <c r="R624" s="160"/>
    </row>
    <row r="625" spans="1:18" s="6" customFormat="1" ht="35.1" customHeight="1">
      <c r="A625" s="234">
        <v>623</v>
      </c>
      <c r="B625" s="235" t="s">
        <v>6743</v>
      </c>
      <c r="C625" s="238" t="s">
        <v>6744</v>
      </c>
      <c r="D625" s="248" t="s">
        <v>92</v>
      </c>
      <c r="E625" s="248" t="s">
        <v>2248</v>
      </c>
      <c r="F625" s="248" t="s">
        <v>6745</v>
      </c>
      <c r="G625" s="234">
        <v>2025</v>
      </c>
      <c r="H625" s="236">
        <v>3657.83</v>
      </c>
      <c r="I625" s="153">
        <f t="shared" si="38"/>
        <v>0</v>
      </c>
      <c r="J625" s="229">
        <f t="shared" si="36"/>
        <v>0</v>
      </c>
      <c r="K625" s="155"/>
      <c r="L625" s="156"/>
      <c r="M625" s="230">
        <f t="shared" si="37"/>
        <v>0</v>
      </c>
      <c r="N625" s="158"/>
      <c r="O625" s="159"/>
      <c r="P625" s="157">
        <f t="shared" si="39"/>
        <v>0</v>
      </c>
      <c r="Q625" s="158"/>
      <c r="R625" s="160"/>
    </row>
    <row r="626" spans="1:18" s="6" customFormat="1" ht="35.1" customHeight="1">
      <c r="A626" s="234">
        <v>624</v>
      </c>
      <c r="B626" s="235" t="s">
        <v>2246</v>
      </c>
      <c r="C626" s="238" t="s">
        <v>2247</v>
      </c>
      <c r="D626" s="248" t="s">
        <v>113</v>
      </c>
      <c r="E626" s="248" t="s">
        <v>2248</v>
      </c>
      <c r="F626" s="248" t="s">
        <v>6746</v>
      </c>
      <c r="G626" s="234">
        <v>2022</v>
      </c>
      <c r="H626" s="236">
        <v>899</v>
      </c>
      <c r="I626" s="153">
        <f t="shared" si="38"/>
        <v>0</v>
      </c>
      <c r="J626" s="229">
        <f t="shared" si="36"/>
        <v>0</v>
      </c>
      <c r="K626" s="155"/>
      <c r="L626" s="156"/>
      <c r="M626" s="230">
        <f t="shared" si="37"/>
        <v>0</v>
      </c>
      <c r="N626" s="158"/>
      <c r="O626" s="159"/>
      <c r="P626" s="157">
        <f t="shared" si="39"/>
        <v>0</v>
      </c>
      <c r="Q626" s="158"/>
      <c r="R626" s="160"/>
    </row>
    <row r="627" spans="1:18" s="6" customFormat="1" ht="35.1" customHeight="1">
      <c r="A627" s="234">
        <v>625</v>
      </c>
      <c r="B627" s="235" t="s">
        <v>2249</v>
      </c>
      <c r="C627" s="238" t="s">
        <v>2250</v>
      </c>
      <c r="D627" s="248" t="s">
        <v>113</v>
      </c>
      <c r="E627" s="248" t="s">
        <v>2248</v>
      </c>
      <c r="F627" s="248" t="s">
        <v>6747</v>
      </c>
      <c r="G627" s="234">
        <v>2022</v>
      </c>
      <c r="H627" s="236">
        <v>990</v>
      </c>
      <c r="I627" s="153">
        <f t="shared" si="38"/>
        <v>0</v>
      </c>
      <c r="J627" s="229">
        <f t="shared" si="36"/>
        <v>0</v>
      </c>
      <c r="K627" s="155"/>
      <c r="L627" s="156"/>
      <c r="M627" s="230">
        <f t="shared" si="37"/>
        <v>0</v>
      </c>
      <c r="N627" s="158"/>
      <c r="O627" s="159"/>
      <c r="P627" s="157">
        <f t="shared" si="39"/>
        <v>0</v>
      </c>
      <c r="Q627" s="158"/>
      <c r="R627" s="160"/>
    </row>
    <row r="628" spans="1:18" s="6" customFormat="1" ht="35.1" customHeight="1">
      <c r="A628" s="234">
        <v>626</v>
      </c>
      <c r="B628" s="235" t="s">
        <v>2251</v>
      </c>
      <c r="C628" s="238" t="s">
        <v>2252</v>
      </c>
      <c r="D628" s="248" t="s">
        <v>113</v>
      </c>
      <c r="E628" s="248" t="s">
        <v>2248</v>
      </c>
      <c r="F628" s="248" t="s">
        <v>6748</v>
      </c>
      <c r="G628" s="234">
        <v>2022</v>
      </c>
      <c r="H628" s="236">
        <v>879</v>
      </c>
      <c r="I628" s="153">
        <f t="shared" si="38"/>
        <v>0</v>
      </c>
      <c r="J628" s="229">
        <f t="shared" si="36"/>
        <v>0</v>
      </c>
      <c r="K628" s="155"/>
      <c r="L628" s="156"/>
      <c r="M628" s="230">
        <f t="shared" si="37"/>
        <v>0</v>
      </c>
      <c r="N628" s="158"/>
      <c r="O628" s="159"/>
      <c r="P628" s="157">
        <f t="shared" si="39"/>
        <v>0</v>
      </c>
      <c r="Q628" s="158"/>
      <c r="R628" s="160"/>
    </row>
    <row r="629" spans="1:18" s="6" customFormat="1" ht="35.1" customHeight="1">
      <c r="A629" s="234">
        <v>627</v>
      </c>
      <c r="B629" s="235" t="s">
        <v>2253</v>
      </c>
      <c r="C629" s="238" t="s">
        <v>2254</v>
      </c>
      <c r="D629" s="248" t="s">
        <v>113</v>
      </c>
      <c r="E629" s="248" t="s">
        <v>2248</v>
      </c>
      <c r="F629" s="248" t="s">
        <v>6749</v>
      </c>
      <c r="G629" s="234">
        <v>2022</v>
      </c>
      <c r="H629" s="236">
        <v>990</v>
      </c>
      <c r="I629" s="153">
        <f t="shared" si="38"/>
        <v>0</v>
      </c>
      <c r="J629" s="229">
        <f t="shared" si="36"/>
        <v>0</v>
      </c>
      <c r="K629" s="155"/>
      <c r="L629" s="156"/>
      <c r="M629" s="230">
        <f t="shared" si="37"/>
        <v>0</v>
      </c>
      <c r="N629" s="158"/>
      <c r="O629" s="159"/>
      <c r="P629" s="157">
        <f t="shared" si="39"/>
        <v>0</v>
      </c>
      <c r="Q629" s="158"/>
      <c r="R629" s="160"/>
    </row>
    <row r="630" spans="1:18" s="6" customFormat="1" ht="35.1" customHeight="1">
      <c r="A630" s="234">
        <v>628</v>
      </c>
      <c r="B630" s="235" t="s">
        <v>4475</v>
      </c>
      <c r="C630" s="238" t="s">
        <v>6750</v>
      </c>
      <c r="D630" s="248" t="s">
        <v>1309</v>
      </c>
      <c r="E630" s="248" t="s">
        <v>6751</v>
      </c>
      <c r="F630" s="248" t="s">
        <v>6752</v>
      </c>
      <c r="G630" s="234">
        <v>2025</v>
      </c>
      <c r="H630" s="236">
        <v>800</v>
      </c>
      <c r="I630" s="153">
        <f t="shared" si="38"/>
        <v>0</v>
      </c>
      <c r="J630" s="229">
        <f t="shared" si="36"/>
        <v>0</v>
      </c>
      <c r="K630" s="155"/>
      <c r="L630" s="156"/>
      <c r="M630" s="230">
        <f t="shared" si="37"/>
        <v>0</v>
      </c>
      <c r="N630" s="158"/>
      <c r="O630" s="159"/>
      <c r="P630" s="157">
        <f t="shared" si="39"/>
        <v>0</v>
      </c>
      <c r="Q630" s="158"/>
      <c r="R630" s="160"/>
    </row>
    <row r="631" spans="1:18" s="6" customFormat="1" ht="35.1" customHeight="1">
      <c r="A631" s="234">
        <v>629</v>
      </c>
      <c r="B631" s="235" t="s">
        <v>4476</v>
      </c>
      <c r="C631" s="238" t="s">
        <v>6753</v>
      </c>
      <c r="D631" s="248" t="s">
        <v>2850</v>
      </c>
      <c r="E631" s="248" t="s">
        <v>6751</v>
      </c>
      <c r="F631" s="248" t="s">
        <v>6754</v>
      </c>
      <c r="G631" s="234">
        <v>2025</v>
      </c>
      <c r="H631" s="236">
        <v>990</v>
      </c>
      <c r="I631" s="153">
        <f t="shared" si="38"/>
        <v>0</v>
      </c>
      <c r="J631" s="229">
        <f t="shared" si="36"/>
        <v>0</v>
      </c>
      <c r="K631" s="155"/>
      <c r="L631" s="156"/>
      <c r="M631" s="230">
        <f t="shared" si="37"/>
        <v>0</v>
      </c>
      <c r="N631" s="158"/>
      <c r="O631" s="159"/>
      <c r="P631" s="157">
        <f t="shared" si="39"/>
        <v>0</v>
      </c>
      <c r="Q631" s="158"/>
      <c r="R631" s="160"/>
    </row>
    <row r="632" spans="1:18" s="6" customFormat="1" ht="35.1" customHeight="1">
      <c r="A632" s="234">
        <v>630</v>
      </c>
      <c r="B632" s="235" t="s">
        <v>6755</v>
      </c>
      <c r="C632" s="238" t="s">
        <v>6756</v>
      </c>
      <c r="D632" s="248" t="s">
        <v>69</v>
      </c>
      <c r="E632" s="248" t="s">
        <v>6751</v>
      </c>
      <c r="F632" s="248" t="s">
        <v>6757</v>
      </c>
      <c r="G632" s="234">
        <v>2025</v>
      </c>
      <c r="H632" s="236">
        <v>500</v>
      </c>
      <c r="I632" s="153">
        <f t="shared" si="38"/>
        <v>0</v>
      </c>
      <c r="J632" s="229">
        <f t="shared" si="36"/>
        <v>0</v>
      </c>
      <c r="K632" s="155"/>
      <c r="L632" s="156"/>
      <c r="M632" s="230">
        <f t="shared" si="37"/>
        <v>0</v>
      </c>
      <c r="N632" s="158"/>
      <c r="O632" s="159"/>
      <c r="P632" s="157">
        <f t="shared" si="39"/>
        <v>0</v>
      </c>
      <c r="Q632" s="158"/>
      <c r="R632" s="160"/>
    </row>
    <row r="633" spans="1:18" s="6" customFormat="1" ht="35.1" customHeight="1">
      <c r="A633" s="234">
        <v>631</v>
      </c>
      <c r="B633" s="235" t="s">
        <v>6758</v>
      </c>
      <c r="C633" s="238" t="s">
        <v>6759</v>
      </c>
      <c r="D633" s="248" t="s">
        <v>6760</v>
      </c>
      <c r="E633" s="248" t="s">
        <v>6761</v>
      </c>
      <c r="F633" s="248" t="s">
        <v>6762</v>
      </c>
      <c r="G633" s="234">
        <v>2025</v>
      </c>
      <c r="H633" s="236">
        <v>1600</v>
      </c>
      <c r="I633" s="153">
        <f t="shared" si="38"/>
        <v>0</v>
      </c>
      <c r="J633" s="229">
        <f t="shared" si="36"/>
        <v>0</v>
      </c>
      <c r="K633" s="155"/>
      <c r="L633" s="156"/>
      <c r="M633" s="230">
        <f t="shared" si="37"/>
        <v>0</v>
      </c>
      <c r="N633" s="158"/>
      <c r="O633" s="159"/>
      <c r="P633" s="157">
        <f t="shared" si="39"/>
        <v>0</v>
      </c>
      <c r="Q633" s="158"/>
      <c r="R633" s="160"/>
    </row>
    <row r="634" spans="1:18" s="6" customFormat="1" ht="35.1" customHeight="1">
      <c r="A634" s="234">
        <v>632</v>
      </c>
      <c r="B634" s="235" t="s">
        <v>2255</v>
      </c>
      <c r="C634" s="238" t="s">
        <v>2256</v>
      </c>
      <c r="D634" s="248" t="s">
        <v>69</v>
      </c>
      <c r="E634" s="248" t="s">
        <v>6763</v>
      </c>
      <c r="F634" s="248" t="s">
        <v>6764</v>
      </c>
      <c r="G634" s="234">
        <v>2025</v>
      </c>
      <c r="H634" s="236">
        <v>1508.73</v>
      </c>
      <c r="I634" s="153">
        <f t="shared" si="38"/>
        <v>0</v>
      </c>
      <c r="J634" s="229">
        <f t="shared" si="36"/>
        <v>0</v>
      </c>
      <c r="K634" s="155"/>
      <c r="L634" s="156"/>
      <c r="M634" s="230">
        <f t="shared" si="37"/>
        <v>0</v>
      </c>
      <c r="N634" s="158"/>
      <c r="O634" s="159"/>
      <c r="P634" s="157">
        <f t="shared" si="39"/>
        <v>0</v>
      </c>
      <c r="Q634" s="158"/>
      <c r="R634" s="160"/>
    </row>
    <row r="635" spans="1:18" s="6" customFormat="1" ht="35.1" customHeight="1">
      <c r="A635" s="234">
        <v>633</v>
      </c>
      <c r="B635" s="235" t="s">
        <v>2257</v>
      </c>
      <c r="C635" s="238" t="s">
        <v>2258</v>
      </c>
      <c r="D635" s="248" t="s">
        <v>69</v>
      </c>
      <c r="E635" s="248" t="s">
        <v>2259</v>
      </c>
      <c r="F635" s="248" t="s">
        <v>6765</v>
      </c>
      <c r="G635" s="234">
        <v>2022</v>
      </c>
      <c r="H635" s="236">
        <v>1823.06</v>
      </c>
      <c r="I635" s="153">
        <f t="shared" si="38"/>
        <v>0</v>
      </c>
      <c r="J635" s="229">
        <f t="shared" si="36"/>
        <v>0</v>
      </c>
      <c r="K635" s="155"/>
      <c r="L635" s="156"/>
      <c r="M635" s="230">
        <f t="shared" si="37"/>
        <v>0</v>
      </c>
      <c r="N635" s="158"/>
      <c r="O635" s="159"/>
      <c r="P635" s="157">
        <f t="shared" si="39"/>
        <v>0</v>
      </c>
      <c r="Q635" s="158"/>
      <c r="R635" s="160"/>
    </row>
    <row r="636" spans="1:18" s="6" customFormat="1" ht="35.1" customHeight="1">
      <c r="A636" s="234">
        <v>634</v>
      </c>
      <c r="B636" s="235" t="s">
        <v>10502</v>
      </c>
      <c r="C636" s="238" t="s">
        <v>10503</v>
      </c>
      <c r="D636" s="248" t="s">
        <v>10504</v>
      </c>
      <c r="E636" s="248" t="s">
        <v>1039</v>
      </c>
      <c r="F636" s="248" t="s">
        <v>10505</v>
      </c>
      <c r="G636" s="234">
        <v>2026</v>
      </c>
      <c r="H636" s="236">
        <v>12400</v>
      </c>
      <c r="I636" s="153">
        <f t="shared" si="38"/>
        <v>0</v>
      </c>
      <c r="J636" s="229">
        <f t="shared" si="36"/>
        <v>0</v>
      </c>
      <c r="K636" s="155"/>
      <c r="L636" s="156"/>
      <c r="M636" s="230">
        <f t="shared" si="37"/>
        <v>0</v>
      </c>
      <c r="N636" s="158"/>
      <c r="O636" s="159"/>
      <c r="P636" s="157">
        <f t="shared" si="39"/>
        <v>0</v>
      </c>
      <c r="Q636" s="158"/>
      <c r="R636" s="160"/>
    </row>
    <row r="637" spans="1:18" s="6" customFormat="1" ht="35.1" customHeight="1">
      <c r="A637" s="234">
        <v>635</v>
      </c>
      <c r="B637" s="235" t="s">
        <v>2260</v>
      </c>
      <c r="C637" s="238" t="s">
        <v>2261</v>
      </c>
      <c r="D637" s="248" t="s">
        <v>85</v>
      </c>
      <c r="E637" s="248" t="s">
        <v>6090</v>
      </c>
      <c r="F637" s="248" t="s">
        <v>6766</v>
      </c>
      <c r="G637" s="234">
        <v>2025</v>
      </c>
      <c r="H637" s="236">
        <v>1510</v>
      </c>
      <c r="I637" s="153">
        <f t="shared" si="38"/>
        <v>0</v>
      </c>
      <c r="J637" s="229">
        <f t="shared" si="36"/>
        <v>0</v>
      </c>
      <c r="K637" s="155"/>
      <c r="L637" s="156"/>
      <c r="M637" s="230">
        <f t="shared" si="37"/>
        <v>0</v>
      </c>
      <c r="N637" s="158"/>
      <c r="O637" s="159"/>
      <c r="P637" s="157">
        <f t="shared" si="39"/>
        <v>0</v>
      </c>
      <c r="Q637" s="158"/>
      <c r="R637" s="160"/>
    </row>
    <row r="638" spans="1:18" s="6" customFormat="1" ht="35.1" customHeight="1">
      <c r="A638" s="234">
        <v>636</v>
      </c>
      <c r="B638" s="235" t="s">
        <v>2262</v>
      </c>
      <c r="C638" s="238" t="s">
        <v>2263</v>
      </c>
      <c r="D638" s="248" t="s">
        <v>89</v>
      </c>
      <c r="E638" s="248" t="s">
        <v>6090</v>
      </c>
      <c r="F638" s="248" t="s">
        <v>88</v>
      </c>
      <c r="G638" s="234">
        <v>2025</v>
      </c>
      <c r="H638" s="236">
        <v>1489</v>
      </c>
      <c r="I638" s="153">
        <f t="shared" si="38"/>
        <v>0</v>
      </c>
      <c r="J638" s="229">
        <f t="shared" si="36"/>
        <v>0</v>
      </c>
      <c r="K638" s="155"/>
      <c r="L638" s="156"/>
      <c r="M638" s="230">
        <f t="shared" si="37"/>
        <v>0</v>
      </c>
      <c r="N638" s="158"/>
      <c r="O638" s="159"/>
      <c r="P638" s="157">
        <f t="shared" si="39"/>
        <v>0</v>
      </c>
      <c r="Q638" s="158"/>
      <c r="R638" s="160"/>
    </row>
    <row r="639" spans="1:18" s="6" customFormat="1" ht="35.1" customHeight="1">
      <c r="A639" s="234">
        <v>637</v>
      </c>
      <c r="B639" s="235" t="s">
        <v>6767</v>
      </c>
      <c r="C639" s="238" t="s">
        <v>6768</v>
      </c>
      <c r="D639" s="248" t="s">
        <v>4200</v>
      </c>
      <c r="E639" s="248" t="s">
        <v>6769</v>
      </c>
      <c r="F639" s="248" t="s">
        <v>4201</v>
      </c>
      <c r="G639" s="234">
        <v>2025</v>
      </c>
      <c r="H639" s="236">
        <v>2113</v>
      </c>
      <c r="I639" s="153">
        <f t="shared" si="38"/>
        <v>0</v>
      </c>
      <c r="J639" s="229">
        <f t="shared" si="36"/>
        <v>0</v>
      </c>
      <c r="K639" s="155"/>
      <c r="L639" s="156"/>
      <c r="M639" s="230">
        <f t="shared" si="37"/>
        <v>0</v>
      </c>
      <c r="N639" s="158"/>
      <c r="O639" s="159"/>
      <c r="P639" s="157">
        <f t="shared" si="39"/>
        <v>0</v>
      </c>
      <c r="Q639" s="158"/>
      <c r="R639" s="160"/>
    </row>
    <row r="640" spans="1:18" s="6" customFormat="1" ht="35.1" customHeight="1">
      <c r="A640" s="234">
        <v>638</v>
      </c>
      <c r="B640" s="235" t="s">
        <v>6770</v>
      </c>
      <c r="C640" s="238" t="s">
        <v>6771</v>
      </c>
      <c r="D640" s="248" t="s">
        <v>6772</v>
      </c>
      <c r="E640" s="248" t="s">
        <v>6773</v>
      </c>
      <c r="F640" s="248" t="s">
        <v>6774</v>
      </c>
      <c r="G640" s="234">
        <v>2025</v>
      </c>
      <c r="H640" s="236">
        <v>1850</v>
      </c>
      <c r="I640" s="153">
        <f t="shared" si="38"/>
        <v>0</v>
      </c>
      <c r="J640" s="229">
        <f t="shared" si="36"/>
        <v>0</v>
      </c>
      <c r="K640" s="155"/>
      <c r="L640" s="156"/>
      <c r="M640" s="230">
        <f t="shared" si="37"/>
        <v>0</v>
      </c>
      <c r="N640" s="158"/>
      <c r="O640" s="159"/>
      <c r="P640" s="157">
        <f t="shared" si="39"/>
        <v>0</v>
      </c>
      <c r="Q640" s="158"/>
      <c r="R640" s="160"/>
    </row>
    <row r="641" spans="1:18" s="6" customFormat="1" ht="35.1" customHeight="1">
      <c r="A641" s="234">
        <v>639</v>
      </c>
      <c r="B641" s="235" t="s">
        <v>10506</v>
      </c>
      <c r="C641" s="238" t="s">
        <v>10507</v>
      </c>
      <c r="D641" s="248" t="s">
        <v>10292</v>
      </c>
      <c r="E641" s="248" t="s">
        <v>10508</v>
      </c>
      <c r="F641" s="248" t="s">
        <v>10509</v>
      </c>
      <c r="G641" s="234">
        <v>2026</v>
      </c>
      <c r="H641" s="236">
        <v>10720</v>
      </c>
      <c r="I641" s="153">
        <f t="shared" si="38"/>
        <v>0</v>
      </c>
      <c r="J641" s="229">
        <f t="shared" si="36"/>
        <v>0</v>
      </c>
      <c r="K641" s="155"/>
      <c r="L641" s="156"/>
      <c r="M641" s="230">
        <f t="shared" si="37"/>
        <v>0</v>
      </c>
      <c r="N641" s="158"/>
      <c r="O641" s="159"/>
      <c r="P641" s="157">
        <f t="shared" si="39"/>
        <v>0</v>
      </c>
      <c r="Q641" s="158"/>
      <c r="R641" s="160"/>
    </row>
    <row r="642" spans="1:18" s="6" customFormat="1" ht="35.1" customHeight="1">
      <c r="A642" s="234">
        <v>640</v>
      </c>
      <c r="B642" s="235" t="s">
        <v>4642</v>
      </c>
      <c r="C642" s="238" t="s">
        <v>4643</v>
      </c>
      <c r="D642" s="248" t="s">
        <v>69</v>
      </c>
      <c r="E642" s="248" t="s">
        <v>1041</v>
      </c>
      <c r="F642" s="248" t="s">
        <v>6775</v>
      </c>
      <c r="G642" s="234">
        <v>2025</v>
      </c>
      <c r="H642" s="236">
        <v>4511</v>
      </c>
      <c r="I642" s="153">
        <f t="shared" si="38"/>
        <v>0</v>
      </c>
      <c r="J642" s="229">
        <f t="shared" si="36"/>
        <v>0</v>
      </c>
      <c r="K642" s="155"/>
      <c r="L642" s="156"/>
      <c r="M642" s="230">
        <f t="shared" si="37"/>
        <v>0</v>
      </c>
      <c r="N642" s="158"/>
      <c r="O642" s="159"/>
      <c r="P642" s="157">
        <f t="shared" si="39"/>
        <v>0</v>
      </c>
      <c r="Q642" s="158"/>
      <c r="R642" s="160"/>
    </row>
    <row r="643" spans="1:18" s="6" customFormat="1" ht="35.1" customHeight="1">
      <c r="A643" s="234">
        <v>641</v>
      </c>
      <c r="B643" s="235" t="s">
        <v>4644</v>
      </c>
      <c r="C643" s="238" t="s">
        <v>6776</v>
      </c>
      <c r="D643" s="248" t="s">
        <v>356</v>
      </c>
      <c r="E643" s="248" t="s">
        <v>1041</v>
      </c>
      <c r="F643" s="248" t="s">
        <v>6777</v>
      </c>
      <c r="G643" s="234">
        <v>2025</v>
      </c>
      <c r="H643" s="236">
        <v>8461</v>
      </c>
      <c r="I643" s="153">
        <f t="shared" si="38"/>
        <v>0</v>
      </c>
      <c r="J643" s="229">
        <f t="shared" ref="J643:J706" si="40">H643*I643</f>
        <v>0</v>
      </c>
      <c r="K643" s="155"/>
      <c r="L643" s="156"/>
      <c r="M643" s="230">
        <f t="shared" ref="M643:M706" si="41">L643*H643</f>
        <v>0</v>
      </c>
      <c r="N643" s="158"/>
      <c r="O643" s="159"/>
      <c r="P643" s="157">
        <f t="shared" si="39"/>
        <v>0</v>
      </c>
      <c r="Q643" s="158"/>
      <c r="R643" s="160"/>
    </row>
    <row r="644" spans="1:18" s="6" customFormat="1" ht="35.1" customHeight="1">
      <c r="A644" s="234">
        <v>642</v>
      </c>
      <c r="B644" s="235" t="s">
        <v>2264</v>
      </c>
      <c r="C644" s="238" t="s">
        <v>2265</v>
      </c>
      <c r="D644" s="248" t="s">
        <v>2170</v>
      </c>
      <c r="E644" s="248" t="s">
        <v>1041</v>
      </c>
      <c r="F644" s="248" t="s">
        <v>6778</v>
      </c>
      <c r="G644" s="234">
        <v>2020</v>
      </c>
      <c r="H644" s="236">
        <v>4700</v>
      </c>
      <c r="I644" s="153">
        <f t="shared" ref="I644:I742" si="42">O644+L644</f>
        <v>0</v>
      </c>
      <c r="J644" s="229">
        <f t="shared" si="40"/>
        <v>0</v>
      </c>
      <c r="K644" s="155"/>
      <c r="L644" s="156"/>
      <c r="M644" s="230">
        <f t="shared" si="41"/>
        <v>0</v>
      </c>
      <c r="N644" s="158"/>
      <c r="O644" s="159"/>
      <c r="P644" s="157">
        <f t="shared" ref="P644:P742" si="43">O644*H644</f>
        <v>0</v>
      </c>
      <c r="Q644" s="158"/>
      <c r="R644" s="160"/>
    </row>
    <row r="645" spans="1:18" s="6" customFormat="1" ht="35.1" customHeight="1">
      <c r="A645" s="234">
        <v>643</v>
      </c>
      <c r="B645" s="235" t="s">
        <v>2266</v>
      </c>
      <c r="C645" s="238" t="s">
        <v>2267</v>
      </c>
      <c r="D645" s="248" t="s">
        <v>2170</v>
      </c>
      <c r="E645" s="248" t="s">
        <v>1041</v>
      </c>
      <c r="F645" s="248" t="s">
        <v>6779</v>
      </c>
      <c r="G645" s="234">
        <v>2020</v>
      </c>
      <c r="H645" s="236">
        <v>3170</v>
      </c>
      <c r="I645" s="153">
        <f t="shared" si="42"/>
        <v>0</v>
      </c>
      <c r="J645" s="229">
        <f t="shared" si="40"/>
        <v>0</v>
      </c>
      <c r="K645" s="155"/>
      <c r="L645" s="156"/>
      <c r="M645" s="230">
        <f t="shared" si="41"/>
        <v>0</v>
      </c>
      <c r="N645" s="158"/>
      <c r="O645" s="159"/>
      <c r="P645" s="157">
        <f t="shared" si="43"/>
        <v>0</v>
      </c>
      <c r="Q645" s="158"/>
      <c r="R645" s="160"/>
    </row>
    <row r="646" spans="1:18" s="7" customFormat="1" ht="35.1" customHeight="1">
      <c r="A646" s="234">
        <v>644</v>
      </c>
      <c r="B646" s="235" t="s">
        <v>4645</v>
      </c>
      <c r="C646" s="238" t="s">
        <v>4646</v>
      </c>
      <c r="D646" s="248" t="s">
        <v>69</v>
      </c>
      <c r="E646" s="248" t="s">
        <v>1041</v>
      </c>
      <c r="F646" s="248" t="s">
        <v>4647</v>
      </c>
      <c r="G646" s="234">
        <v>2023</v>
      </c>
      <c r="H646" s="236">
        <v>9220</v>
      </c>
      <c r="I646" s="153">
        <f t="shared" si="42"/>
        <v>0</v>
      </c>
      <c r="J646" s="229">
        <f t="shared" si="40"/>
        <v>0</v>
      </c>
      <c r="K646" s="155"/>
      <c r="L646" s="156"/>
      <c r="M646" s="230">
        <f t="shared" si="41"/>
        <v>0</v>
      </c>
      <c r="N646" s="158"/>
      <c r="O646" s="159"/>
      <c r="P646" s="157">
        <f t="shared" si="43"/>
        <v>0</v>
      </c>
      <c r="Q646" s="158"/>
      <c r="R646" s="160"/>
    </row>
    <row r="647" spans="1:18" s="7" customFormat="1" ht="35.1" customHeight="1">
      <c r="A647" s="234">
        <v>645</v>
      </c>
      <c r="B647" s="235" t="s">
        <v>2268</v>
      </c>
      <c r="C647" s="238" t="s">
        <v>6086</v>
      </c>
      <c r="D647" s="248" t="s">
        <v>10510</v>
      </c>
      <c r="E647" s="248" t="s">
        <v>1041</v>
      </c>
      <c r="F647" s="248" t="s">
        <v>2269</v>
      </c>
      <c r="G647" s="234">
        <v>2024</v>
      </c>
      <c r="H647" s="236">
        <v>7170.45</v>
      </c>
      <c r="I647" s="153">
        <f t="shared" si="42"/>
        <v>0</v>
      </c>
      <c r="J647" s="229">
        <f t="shared" si="40"/>
        <v>0</v>
      </c>
      <c r="K647" s="155"/>
      <c r="L647" s="156"/>
      <c r="M647" s="230">
        <f t="shared" si="41"/>
        <v>0</v>
      </c>
      <c r="N647" s="158"/>
      <c r="O647" s="159"/>
      <c r="P647" s="157">
        <f t="shared" si="43"/>
        <v>0</v>
      </c>
      <c r="Q647" s="158"/>
      <c r="R647" s="160"/>
    </row>
    <row r="648" spans="1:18" s="7" customFormat="1" ht="35.1" customHeight="1">
      <c r="A648" s="234">
        <v>646</v>
      </c>
      <c r="B648" s="235" t="s">
        <v>4648</v>
      </c>
      <c r="C648" s="238" t="s">
        <v>4649</v>
      </c>
      <c r="D648" s="248" t="s">
        <v>10511</v>
      </c>
      <c r="E648" s="248" t="s">
        <v>1041</v>
      </c>
      <c r="F648" s="248" t="s">
        <v>4650</v>
      </c>
      <c r="G648" s="234">
        <v>2024</v>
      </c>
      <c r="H648" s="236">
        <v>7045</v>
      </c>
      <c r="I648" s="153">
        <f t="shared" si="42"/>
        <v>0</v>
      </c>
      <c r="J648" s="229">
        <f t="shared" si="40"/>
        <v>0</v>
      </c>
      <c r="K648" s="155"/>
      <c r="L648" s="156"/>
      <c r="M648" s="230">
        <f t="shared" si="41"/>
        <v>0</v>
      </c>
      <c r="N648" s="158"/>
      <c r="O648" s="159"/>
      <c r="P648" s="157">
        <f t="shared" si="43"/>
        <v>0</v>
      </c>
      <c r="Q648" s="158"/>
      <c r="R648" s="160"/>
    </row>
    <row r="649" spans="1:18" s="7" customFormat="1" ht="35.1" customHeight="1">
      <c r="A649" s="234">
        <v>647</v>
      </c>
      <c r="B649" s="235" t="s">
        <v>1044</v>
      </c>
      <c r="C649" s="238" t="s">
        <v>6088</v>
      </c>
      <c r="D649" s="248" t="s">
        <v>1045</v>
      </c>
      <c r="E649" s="248" t="s">
        <v>1041</v>
      </c>
      <c r="F649" s="248" t="s">
        <v>6780</v>
      </c>
      <c r="G649" s="234">
        <v>2021</v>
      </c>
      <c r="H649" s="236">
        <v>755</v>
      </c>
      <c r="I649" s="153">
        <f t="shared" si="42"/>
        <v>0</v>
      </c>
      <c r="J649" s="229">
        <f t="shared" si="40"/>
        <v>0</v>
      </c>
      <c r="K649" s="163"/>
      <c r="L649" s="156"/>
      <c r="M649" s="230">
        <f t="shared" si="41"/>
        <v>0</v>
      </c>
      <c r="N649" s="158"/>
      <c r="O649" s="159"/>
      <c r="P649" s="157">
        <f t="shared" si="43"/>
        <v>0</v>
      </c>
      <c r="Q649" s="158"/>
      <c r="R649" s="160"/>
    </row>
    <row r="650" spans="1:18" s="7" customFormat="1" ht="35.1" customHeight="1">
      <c r="A650" s="234">
        <v>648</v>
      </c>
      <c r="B650" s="235" t="s">
        <v>4651</v>
      </c>
      <c r="C650" s="238" t="s">
        <v>4652</v>
      </c>
      <c r="D650" s="248" t="s">
        <v>10457</v>
      </c>
      <c r="E650" s="248" t="s">
        <v>1041</v>
      </c>
      <c r="F650" s="248" t="s">
        <v>6781</v>
      </c>
      <c r="G650" s="234">
        <v>2023</v>
      </c>
      <c r="H650" s="236">
        <v>1407</v>
      </c>
      <c r="I650" s="153">
        <f t="shared" si="42"/>
        <v>0</v>
      </c>
      <c r="J650" s="229">
        <f t="shared" si="40"/>
        <v>0</v>
      </c>
      <c r="K650" s="163"/>
      <c r="L650" s="156"/>
      <c r="M650" s="230">
        <f t="shared" si="41"/>
        <v>0</v>
      </c>
      <c r="N650" s="158"/>
      <c r="O650" s="159"/>
      <c r="P650" s="157">
        <f t="shared" si="43"/>
        <v>0</v>
      </c>
      <c r="Q650" s="158"/>
      <c r="R650" s="160"/>
    </row>
    <row r="651" spans="1:18" s="7" customFormat="1" ht="35.1" customHeight="1">
      <c r="A651" s="234">
        <v>649</v>
      </c>
      <c r="B651" s="235" t="s">
        <v>1040</v>
      </c>
      <c r="C651" s="238" t="s">
        <v>6087</v>
      </c>
      <c r="D651" s="248" t="s">
        <v>155</v>
      </c>
      <c r="E651" s="248" t="s">
        <v>1041</v>
      </c>
      <c r="F651" s="248" t="s">
        <v>6782</v>
      </c>
      <c r="G651" s="234">
        <v>2025</v>
      </c>
      <c r="H651" s="236">
        <v>6790</v>
      </c>
      <c r="I651" s="153">
        <f t="shared" si="42"/>
        <v>0</v>
      </c>
      <c r="J651" s="229">
        <f t="shared" si="40"/>
        <v>0</v>
      </c>
      <c r="K651" s="163"/>
      <c r="L651" s="156"/>
      <c r="M651" s="230">
        <f t="shared" si="41"/>
        <v>0</v>
      </c>
      <c r="N651" s="94"/>
      <c r="O651" s="159"/>
      <c r="P651" s="157">
        <f t="shared" si="43"/>
        <v>0</v>
      </c>
      <c r="Q651" s="158"/>
      <c r="R651" s="160"/>
    </row>
    <row r="652" spans="1:18" s="7" customFormat="1" ht="35.1" customHeight="1">
      <c r="A652" s="234">
        <v>650</v>
      </c>
      <c r="B652" s="235" t="s">
        <v>1063</v>
      </c>
      <c r="C652" s="238" t="s">
        <v>1064</v>
      </c>
      <c r="D652" s="248" t="s">
        <v>155</v>
      </c>
      <c r="E652" s="248" t="s">
        <v>1041</v>
      </c>
      <c r="F652" s="248" t="s">
        <v>6783</v>
      </c>
      <c r="G652" s="234">
        <v>2025</v>
      </c>
      <c r="H652" s="236">
        <v>6772</v>
      </c>
      <c r="I652" s="153">
        <f t="shared" si="42"/>
        <v>0</v>
      </c>
      <c r="J652" s="229">
        <f t="shared" si="40"/>
        <v>0</v>
      </c>
      <c r="K652" s="163"/>
      <c r="L652" s="156"/>
      <c r="M652" s="230">
        <f t="shared" si="41"/>
        <v>0</v>
      </c>
      <c r="N652" s="94"/>
      <c r="O652" s="159"/>
      <c r="P652" s="157">
        <f t="shared" si="43"/>
        <v>0</v>
      </c>
      <c r="Q652" s="158"/>
      <c r="R652" s="160"/>
    </row>
    <row r="653" spans="1:18" s="7" customFormat="1" ht="35.1" customHeight="1">
      <c r="A653" s="234">
        <v>651</v>
      </c>
      <c r="B653" s="235" t="s">
        <v>6784</v>
      </c>
      <c r="C653" s="238" t="s">
        <v>6785</v>
      </c>
      <c r="D653" s="248" t="s">
        <v>6786</v>
      </c>
      <c r="E653" s="248" t="s">
        <v>1041</v>
      </c>
      <c r="F653" s="248" t="s">
        <v>6787</v>
      </c>
      <c r="G653" s="234">
        <v>2025</v>
      </c>
      <c r="H653" s="236">
        <v>4109</v>
      </c>
      <c r="I653" s="153">
        <f t="shared" si="42"/>
        <v>0</v>
      </c>
      <c r="J653" s="229">
        <f t="shared" si="40"/>
        <v>0</v>
      </c>
      <c r="K653" s="163"/>
      <c r="L653" s="156"/>
      <c r="M653" s="230">
        <f t="shared" si="41"/>
        <v>0</v>
      </c>
      <c r="N653" s="94"/>
      <c r="O653" s="159"/>
      <c r="P653" s="157">
        <f t="shared" si="43"/>
        <v>0</v>
      </c>
      <c r="Q653" s="158"/>
      <c r="R653" s="160"/>
    </row>
    <row r="654" spans="1:18" s="7" customFormat="1" ht="35.1" customHeight="1">
      <c r="A654" s="234">
        <v>652</v>
      </c>
      <c r="B654" s="235" t="s">
        <v>2270</v>
      </c>
      <c r="C654" s="238" t="s">
        <v>2271</v>
      </c>
      <c r="D654" s="248" t="s">
        <v>2272</v>
      </c>
      <c r="E654" s="248" t="s">
        <v>1041</v>
      </c>
      <c r="F654" s="248" t="s">
        <v>6788</v>
      </c>
      <c r="G654" s="234">
        <v>2024</v>
      </c>
      <c r="H654" s="236">
        <v>21316</v>
      </c>
      <c r="I654" s="153">
        <f t="shared" si="42"/>
        <v>0</v>
      </c>
      <c r="J654" s="229">
        <f t="shared" si="40"/>
        <v>0</v>
      </c>
      <c r="K654" s="163"/>
      <c r="L654" s="156"/>
      <c r="M654" s="230">
        <f t="shared" si="41"/>
        <v>0</v>
      </c>
      <c r="N654" s="94"/>
      <c r="O654" s="159"/>
      <c r="P654" s="157">
        <f t="shared" si="43"/>
        <v>0</v>
      </c>
      <c r="Q654" s="158"/>
      <c r="R654" s="160"/>
    </row>
    <row r="655" spans="1:18" s="7" customFormat="1" ht="35.1" customHeight="1">
      <c r="A655" s="234">
        <v>653</v>
      </c>
      <c r="B655" s="235" t="s">
        <v>6789</v>
      </c>
      <c r="C655" s="238" t="s">
        <v>6790</v>
      </c>
      <c r="D655" s="248" t="s">
        <v>69</v>
      </c>
      <c r="E655" s="248" t="s">
        <v>1041</v>
      </c>
      <c r="F655" s="248" t="s">
        <v>6791</v>
      </c>
      <c r="G655" s="234">
        <v>2025</v>
      </c>
      <c r="H655" s="236">
        <v>11884</v>
      </c>
      <c r="I655" s="153">
        <f t="shared" si="42"/>
        <v>0</v>
      </c>
      <c r="J655" s="229">
        <f t="shared" si="40"/>
        <v>0</v>
      </c>
      <c r="K655" s="163"/>
      <c r="L655" s="156"/>
      <c r="M655" s="230">
        <f t="shared" si="41"/>
        <v>0</v>
      </c>
      <c r="N655" s="94"/>
      <c r="O655" s="159"/>
      <c r="P655" s="157">
        <f t="shared" si="43"/>
        <v>0</v>
      </c>
      <c r="Q655" s="158"/>
      <c r="R655" s="160"/>
    </row>
    <row r="656" spans="1:18" s="7" customFormat="1" ht="35.1" customHeight="1">
      <c r="A656" s="234">
        <v>654</v>
      </c>
      <c r="B656" s="235" t="s">
        <v>1065</v>
      </c>
      <c r="C656" s="238" t="s">
        <v>1066</v>
      </c>
      <c r="D656" s="248" t="s">
        <v>6313</v>
      </c>
      <c r="E656" s="248" t="s">
        <v>1041</v>
      </c>
      <c r="F656" s="248" t="s">
        <v>6792</v>
      </c>
      <c r="G656" s="234">
        <v>2021</v>
      </c>
      <c r="H656" s="236">
        <v>1799.54</v>
      </c>
      <c r="I656" s="153">
        <f t="shared" si="42"/>
        <v>0</v>
      </c>
      <c r="J656" s="229">
        <f t="shared" si="40"/>
        <v>0</v>
      </c>
      <c r="K656" s="163"/>
      <c r="L656" s="93"/>
      <c r="M656" s="230">
        <f t="shared" si="41"/>
        <v>0</v>
      </c>
      <c r="N656" s="94"/>
      <c r="O656" s="159"/>
      <c r="P656" s="157">
        <f t="shared" si="43"/>
        <v>0</v>
      </c>
      <c r="Q656" s="158"/>
      <c r="R656" s="160"/>
    </row>
    <row r="657" spans="1:18" s="7" customFormat="1" ht="35.1" customHeight="1">
      <c r="A657" s="234">
        <v>655</v>
      </c>
      <c r="B657" s="235" t="s">
        <v>6793</v>
      </c>
      <c r="C657" s="238" t="s">
        <v>6794</v>
      </c>
      <c r="D657" s="248" t="s">
        <v>6786</v>
      </c>
      <c r="E657" s="248" t="s">
        <v>1041</v>
      </c>
      <c r="F657" s="248" t="s">
        <v>6795</v>
      </c>
      <c r="G657" s="234">
        <v>2025</v>
      </c>
      <c r="H657" s="236">
        <v>4161</v>
      </c>
      <c r="I657" s="153">
        <f t="shared" si="42"/>
        <v>0</v>
      </c>
      <c r="J657" s="229">
        <f t="shared" si="40"/>
        <v>0</v>
      </c>
      <c r="K657" s="163"/>
      <c r="L657" s="93"/>
      <c r="M657" s="230">
        <f t="shared" si="41"/>
        <v>0</v>
      </c>
      <c r="N657" s="94"/>
      <c r="O657" s="159"/>
      <c r="P657" s="157">
        <f t="shared" si="43"/>
        <v>0</v>
      </c>
      <c r="Q657" s="158"/>
      <c r="R657" s="160"/>
    </row>
    <row r="658" spans="1:18" s="7" customFormat="1" ht="35.1" customHeight="1">
      <c r="A658" s="234">
        <v>656</v>
      </c>
      <c r="B658" s="235" t="s">
        <v>6796</v>
      </c>
      <c r="C658" s="238" t="s">
        <v>6797</v>
      </c>
      <c r="D658" s="248" t="s">
        <v>81</v>
      </c>
      <c r="E658" s="248" t="s">
        <v>1041</v>
      </c>
      <c r="F658" s="248" t="s">
        <v>6798</v>
      </c>
      <c r="G658" s="234">
        <v>2025</v>
      </c>
      <c r="H658" s="236">
        <v>1660</v>
      </c>
      <c r="I658" s="153">
        <f t="shared" si="42"/>
        <v>0</v>
      </c>
      <c r="J658" s="229">
        <f t="shared" si="40"/>
        <v>0</v>
      </c>
      <c r="K658" s="163"/>
      <c r="L658" s="93"/>
      <c r="M658" s="230">
        <f t="shared" si="41"/>
        <v>0</v>
      </c>
      <c r="N658" s="94"/>
      <c r="O658" s="159"/>
      <c r="P658" s="157">
        <f t="shared" si="43"/>
        <v>0</v>
      </c>
      <c r="Q658" s="158"/>
      <c r="R658" s="160"/>
    </row>
    <row r="659" spans="1:18" s="7" customFormat="1" ht="35.1" customHeight="1">
      <c r="A659" s="234">
        <v>657</v>
      </c>
      <c r="B659" s="235" t="s">
        <v>6799</v>
      </c>
      <c r="C659" s="238" t="s">
        <v>6800</v>
      </c>
      <c r="D659" s="248" t="s">
        <v>6091</v>
      </c>
      <c r="E659" s="248" t="s">
        <v>6801</v>
      </c>
      <c r="F659" s="248" t="s">
        <v>6092</v>
      </c>
      <c r="G659" s="234">
        <v>2025</v>
      </c>
      <c r="H659" s="236">
        <v>8060</v>
      </c>
      <c r="I659" s="153">
        <f t="shared" si="42"/>
        <v>0</v>
      </c>
      <c r="J659" s="229">
        <f t="shared" si="40"/>
        <v>0</v>
      </c>
      <c r="K659" s="163"/>
      <c r="L659" s="93"/>
      <c r="M659" s="230">
        <f t="shared" si="41"/>
        <v>0</v>
      </c>
      <c r="N659" s="94"/>
      <c r="O659" s="159"/>
      <c r="P659" s="157">
        <f t="shared" si="43"/>
        <v>0</v>
      </c>
      <c r="Q659" s="158"/>
      <c r="R659" s="160"/>
    </row>
    <row r="660" spans="1:18" s="7" customFormat="1" ht="35.1" customHeight="1">
      <c r="A660" s="234">
        <v>658</v>
      </c>
      <c r="B660" s="235" t="s">
        <v>4653</v>
      </c>
      <c r="C660" s="238" t="s">
        <v>4654</v>
      </c>
      <c r="D660" s="248" t="s">
        <v>4655</v>
      </c>
      <c r="E660" s="248" t="s">
        <v>4656</v>
      </c>
      <c r="F660" s="248" t="s">
        <v>4657</v>
      </c>
      <c r="G660" s="234">
        <v>2023</v>
      </c>
      <c r="H660" s="236">
        <v>3793</v>
      </c>
      <c r="I660" s="153">
        <f t="shared" si="42"/>
        <v>0</v>
      </c>
      <c r="J660" s="229">
        <f t="shared" si="40"/>
        <v>0</v>
      </c>
      <c r="K660" s="163"/>
      <c r="L660" s="93"/>
      <c r="M660" s="230">
        <f t="shared" si="41"/>
        <v>0</v>
      </c>
      <c r="N660" s="94"/>
      <c r="O660" s="143"/>
      <c r="P660" s="157">
        <f t="shared" si="43"/>
        <v>0</v>
      </c>
      <c r="Q660" s="158"/>
      <c r="R660" s="160"/>
    </row>
    <row r="661" spans="1:18" s="7" customFormat="1" ht="35.1" customHeight="1">
      <c r="A661" s="234">
        <v>659</v>
      </c>
      <c r="B661" s="235" t="s">
        <v>4658</v>
      </c>
      <c r="C661" s="238" t="s">
        <v>4659</v>
      </c>
      <c r="D661" s="248" t="s">
        <v>10512</v>
      </c>
      <c r="E661" s="248" t="s">
        <v>4656</v>
      </c>
      <c r="F661" s="248" t="s">
        <v>4660</v>
      </c>
      <c r="G661" s="234">
        <v>2023</v>
      </c>
      <c r="H661" s="236">
        <v>2120</v>
      </c>
      <c r="I661" s="153">
        <f t="shared" si="42"/>
        <v>0</v>
      </c>
      <c r="J661" s="229">
        <f t="shared" si="40"/>
        <v>0</v>
      </c>
      <c r="K661" s="163"/>
      <c r="L661" s="93"/>
      <c r="M661" s="230">
        <f t="shared" si="41"/>
        <v>0</v>
      </c>
      <c r="N661" s="94"/>
      <c r="O661" s="143"/>
      <c r="P661" s="157">
        <f t="shared" si="43"/>
        <v>0</v>
      </c>
      <c r="Q661" s="94"/>
      <c r="R661" s="164"/>
    </row>
    <row r="662" spans="1:18" s="211" customFormat="1" ht="35.1" customHeight="1">
      <c r="A662" s="234">
        <v>660</v>
      </c>
      <c r="B662" s="235" t="s">
        <v>2273</v>
      </c>
      <c r="C662" s="238" t="s">
        <v>6802</v>
      </c>
      <c r="D662" s="248" t="s">
        <v>6313</v>
      </c>
      <c r="E662" s="248" t="s">
        <v>2276</v>
      </c>
      <c r="F662" s="248" t="s">
        <v>6803</v>
      </c>
      <c r="G662" s="234">
        <v>2025</v>
      </c>
      <c r="H662" s="236">
        <v>5084</v>
      </c>
      <c r="I662" s="228">
        <f t="shared" si="42"/>
        <v>0</v>
      </c>
      <c r="J662" s="229">
        <f t="shared" si="40"/>
        <v>0</v>
      </c>
      <c r="K662" s="231"/>
      <c r="L662" s="217"/>
      <c r="M662" s="230">
        <f t="shared" si="41"/>
        <v>0</v>
      </c>
      <c r="N662" s="94"/>
      <c r="O662" s="227"/>
      <c r="P662" s="230"/>
      <c r="Q662" s="94"/>
      <c r="R662" s="164"/>
    </row>
    <row r="663" spans="1:18" s="211" customFormat="1" ht="35.1" customHeight="1">
      <c r="A663" s="234">
        <v>661</v>
      </c>
      <c r="B663" s="235" t="s">
        <v>2274</v>
      </c>
      <c r="C663" s="238" t="s">
        <v>2275</v>
      </c>
      <c r="D663" s="248" t="s">
        <v>10511</v>
      </c>
      <c r="E663" s="248" t="s">
        <v>2276</v>
      </c>
      <c r="F663" s="248" t="s">
        <v>6804</v>
      </c>
      <c r="G663" s="234">
        <v>2025</v>
      </c>
      <c r="H663" s="236">
        <v>3691</v>
      </c>
      <c r="I663" s="228">
        <f t="shared" si="42"/>
        <v>0</v>
      </c>
      <c r="J663" s="229">
        <f t="shared" si="40"/>
        <v>0</v>
      </c>
      <c r="K663" s="231"/>
      <c r="L663" s="217"/>
      <c r="M663" s="230">
        <f t="shared" si="41"/>
        <v>0</v>
      </c>
      <c r="N663" s="94"/>
      <c r="O663" s="227"/>
      <c r="P663" s="230"/>
      <c r="Q663" s="94"/>
      <c r="R663" s="164"/>
    </row>
    <row r="664" spans="1:18" s="211" customFormat="1" ht="35.1" customHeight="1">
      <c r="A664" s="234">
        <v>662</v>
      </c>
      <c r="B664" s="235" t="s">
        <v>2277</v>
      </c>
      <c r="C664" s="238" t="s">
        <v>2278</v>
      </c>
      <c r="D664" s="248" t="s">
        <v>10511</v>
      </c>
      <c r="E664" s="248" t="s">
        <v>2276</v>
      </c>
      <c r="F664" s="248" t="s">
        <v>6805</v>
      </c>
      <c r="G664" s="234">
        <v>2025</v>
      </c>
      <c r="H664" s="236">
        <v>960</v>
      </c>
      <c r="I664" s="228">
        <f t="shared" si="42"/>
        <v>0</v>
      </c>
      <c r="J664" s="229">
        <f t="shared" si="40"/>
        <v>0</v>
      </c>
      <c r="K664" s="231"/>
      <c r="L664" s="217"/>
      <c r="M664" s="230">
        <f t="shared" si="41"/>
        <v>0</v>
      </c>
      <c r="N664" s="94"/>
      <c r="O664" s="227"/>
      <c r="P664" s="230"/>
      <c r="Q664" s="94"/>
      <c r="R664" s="164"/>
    </row>
    <row r="665" spans="1:18" s="211" customFormat="1" ht="35.1" customHeight="1">
      <c r="A665" s="234">
        <v>663</v>
      </c>
      <c r="B665" s="235" t="s">
        <v>1046</v>
      </c>
      <c r="C665" s="238" t="s">
        <v>6806</v>
      </c>
      <c r="D665" s="248" t="s">
        <v>2170</v>
      </c>
      <c r="E665" s="248" t="s">
        <v>2276</v>
      </c>
      <c r="F665" s="248" t="s">
        <v>6807</v>
      </c>
      <c r="G665" s="234">
        <v>2025</v>
      </c>
      <c r="H665" s="236">
        <v>1343</v>
      </c>
      <c r="I665" s="228">
        <f t="shared" si="42"/>
        <v>0</v>
      </c>
      <c r="J665" s="229">
        <f t="shared" si="40"/>
        <v>0</v>
      </c>
      <c r="K665" s="231"/>
      <c r="L665" s="217"/>
      <c r="M665" s="230">
        <f t="shared" si="41"/>
        <v>0</v>
      </c>
      <c r="N665" s="94"/>
      <c r="O665" s="227"/>
      <c r="P665" s="230"/>
      <c r="Q665" s="94"/>
      <c r="R665" s="164"/>
    </row>
    <row r="666" spans="1:18" s="211" customFormat="1" ht="35.1" customHeight="1">
      <c r="A666" s="234">
        <v>664</v>
      </c>
      <c r="B666" s="235" t="s">
        <v>2279</v>
      </c>
      <c r="C666" s="238" t="s">
        <v>2280</v>
      </c>
      <c r="D666" s="248" t="s">
        <v>69</v>
      </c>
      <c r="E666" s="248" t="s">
        <v>2281</v>
      </c>
      <c r="F666" s="248" t="s">
        <v>6808</v>
      </c>
      <c r="G666" s="234">
        <v>2022</v>
      </c>
      <c r="H666" s="236">
        <v>3341</v>
      </c>
      <c r="I666" s="228">
        <f t="shared" si="42"/>
        <v>0</v>
      </c>
      <c r="J666" s="229">
        <f t="shared" si="40"/>
        <v>0</v>
      </c>
      <c r="K666" s="231"/>
      <c r="L666" s="217"/>
      <c r="M666" s="230">
        <f t="shared" si="41"/>
        <v>0</v>
      </c>
      <c r="N666" s="94"/>
      <c r="O666" s="227"/>
      <c r="P666" s="230"/>
      <c r="Q666" s="94"/>
      <c r="R666" s="164"/>
    </row>
    <row r="667" spans="1:18" s="211" customFormat="1" ht="35.1" customHeight="1">
      <c r="A667" s="234">
        <v>665</v>
      </c>
      <c r="B667" s="235" t="s">
        <v>10513</v>
      </c>
      <c r="C667" s="238" t="s">
        <v>10514</v>
      </c>
      <c r="D667" s="248" t="s">
        <v>10515</v>
      </c>
      <c r="E667" s="248" t="s">
        <v>1050</v>
      </c>
      <c r="F667" s="248" t="s">
        <v>10516</v>
      </c>
      <c r="G667" s="234">
        <v>2026</v>
      </c>
      <c r="H667" s="236">
        <v>2503</v>
      </c>
      <c r="I667" s="228">
        <f t="shared" si="42"/>
        <v>0</v>
      </c>
      <c r="J667" s="229">
        <f t="shared" si="40"/>
        <v>0</v>
      </c>
      <c r="K667" s="231"/>
      <c r="L667" s="217"/>
      <c r="M667" s="230">
        <f t="shared" si="41"/>
        <v>0</v>
      </c>
      <c r="N667" s="94"/>
      <c r="O667" s="227"/>
      <c r="P667" s="230"/>
      <c r="Q667" s="94"/>
      <c r="R667" s="164"/>
    </row>
    <row r="668" spans="1:18" s="211" customFormat="1" ht="35.1" customHeight="1">
      <c r="A668" s="234">
        <v>666</v>
      </c>
      <c r="B668" s="235" t="s">
        <v>10517</v>
      </c>
      <c r="C668" s="238" t="s">
        <v>10518</v>
      </c>
      <c r="D668" s="248" t="s">
        <v>10519</v>
      </c>
      <c r="E668" s="248" t="s">
        <v>1050</v>
      </c>
      <c r="F668" s="248" t="s">
        <v>10520</v>
      </c>
      <c r="G668" s="234">
        <v>2026</v>
      </c>
      <c r="H668" s="236">
        <v>958</v>
      </c>
      <c r="I668" s="228">
        <f t="shared" si="42"/>
        <v>0</v>
      </c>
      <c r="J668" s="229">
        <f t="shared" si="40"/>
        <v>0</v>
      </c>
      <c r="K668" s="231"/>
      <c r="L668" s="217"/>
      <c r="M668" s="230">
        <f t="shared" si="41"/>
        <v>0</v>
      </c>
      <c r="N668" s="94"/>
      <c r="O668" s="227"/>
      <c r="P668" s="230"/>
      <c r="Q668" s="94"/>
      <c r="R668" s="164"/>
    </row>
    <row r="669" spans="1:18" s="211" customFormat="1" ht="35.1" customHeight="1">
      <c r="A669" s="234">
        <v>667</v>
      </c>
      <c r="B669" s="235" t="s">
        <v>10521</v>
      </c>
      <c r="C669" s="238" t="s">
        <v>10522</v>
      </c>
      <c r="D669" s="248" t="s">
        <v>1897</v>
      </c>
      <c r="E669" s="248" t="s">
        <v>1050</v>
      </c>
      <c r="F669" s="248" t="s">
        <v>10523</v>
      </c>
      <c r="G669" s="234">
        <v>2026</v>
      </c>
      <c r="H669" s="236">
        <v>2479</v>
      </c>
      <c r="I669" s="228">
        <f t="shared" si="42"/>
        <v>0</v>
      </c>
      <c r="J669" s="229">
        <f t="shared" si="40"/>
        <v>0</v>
      </c>
      <c r="K669" s="231"/>
      <c r="L669" s="217"/>
      <c r="M669" s="230">
        <f t="shared" si="41"/>
        <v>0</v>
      </c>
      <c r="N669" s="94"/>
      <c r="O669" s="227"/>
      <c r="P669" s="230"/>
      <c r="Q669" s="94"/>
      <c r="R669" s="164"/>
    </row>
    <row r="670" spans="1:18" s="211" customFormat="1" ht="35.1" customHeight="1">
      <c r="A670" s="234">
        <v>668</v>
      </c>
      <c r="B670" s="235" t="s">
        <v>10524</v>
      </c>
      <c r="C670" s="238" t="s">
        <v>10525</v>
      </c>
      <c r="D670" s="248" t="s">
        <v>2170</v>
      </c>
      <c r="E670" s="248" t="s">
        <v>1050</v>
      </c>
      <c r="F670" s="248" t="s">
        <v>10526</v>
      </c>
      <c r="G670" s="234">
        <v>2026</v>
      </c>
      <c r="H670" s="236">
        <v>2432</v>
      </c>
      <c r="I670" s="228">
        <f t="shared" si="42"/>
        <v>0</v>
      </c>
      <c r="J670" s="229">
        <f t="shared" si="40"/>
        <v>0</v>
      </c>
      <c r="K670" s="231"/>
      <c r="L670" s="217"/>
      <c r="M670" s="230">
        <f t="shared" si="41"/>
        <v>0</v>
      </c>
      <c r="N670" s="94"/>
      <c r="O670" s="227"/>
      <c r="P670" s="230"/>
      <c r="Q670" s="94"/>
      <c r="R670" s="164"/>
    </row>
    <row r="671" spans="1:18" s="211" customFormat="1" ht="35.1" customHeight="1">
      <c r="A671" s="234">
        <v>669</v>
      </c>
      <c r="B671" s="235" t="s">
        <v>2282</v>
      </c>
      <c r="C671" s="238" t="s">
        <v>2283</v>
      </c>
      <c r="D671" s="248" t="s">
        <v>155</v>
      </c>
      <c r="E671" s="248" t="s">
        <v>1050</v>
      </c>
      <c r="F671" s="248" t="s">
        <v>2284</v>
      </c>
      <c r="G671" s="234">
        <v>2024</v>
      </c>
      <c r="H671" s="236">
        <v>6083</v>
      </c>
      <c r="I671" s="228">
        <f t="shared" si="42"/>
        <v>0</v>
      </c>
      <c r="J671" s="229">
        <f t="shared" si="40"/>
        <v>0</v>
      </c>
      <c r="K671" s="231"/>
      <c r="L671" s="217"/>
      <c r="M671" s="230">
        <f t="shared" si="41"/>
        <v>0</v>
      </c>
      <c r="N671" s="94"/>
      <c r="O671" s="227"/>
      <c r="P671" s="230"/>
      <c r="Q671" s="94"/>
      <c r="R671" s="164"/>
    </row>
    <row r="672" spans="1:18" s="211" customFormat="1" ht="35.1" customHeight="1">
      <c r="A672" s="234">
        <v>670</v>
      </c>
      <c r="B672" s="235" t="s">
        <v>1047</v>
      </c>
      <c r="C672" s="238" t="s">
        <v>1048</v>
      </c>
      <c r="D672" s="248" t="s">
        <v>1049</v>
      </c>
      <c r="E672" s="248" t="s">
        <v>1050</v>
      </c>
      <c r="F672" s="248" t="s">
        <v>1051</v>
      </c>
      <c r="G672" s="234">
        <v>2021</v>
      </c>
      <c r="H672" s="236">
        <v>3997</v>
      </c>
      <c r="I672" s="228">
        <f t="shared" si="42"/>
        <v>0</v>
      </c>
      <c r="J672" s="229">
        <f t="shared" si="40"/>
        <v>0</v>
      </c>
      <c r="K672" s="231"/>
      <c r="L672" s="217"/>
      <c r="M672" s="230">
        <f t="shared" si="41"/>
        <v>0</v>
      </c>
      <c r="N672" s="94"/>
      <c r="O672" s="227"/>
      <c r="P672" s="230"/>
      <c r="Q672" s="94"/>
      <c r="R672" s="164"/>
    </row>
    <row r="673" spans="1:18" s="211" customFormat="1" ht="35.1" customHeight="1">
      <c r="A673" s="234">
        <v>671</v>
      </c>
      <c r="B673" s="235" t="s">
        <v>4661</v>
      </c>
      <c r="C673" s="238" t="s">
        <v>4662</v>
      </c>
      <c r="D673" s="248" t="s">
        <v>155</v>
      </c>
      <c r="E673" s="248" t="s">
        <v>4663</v>
      </c>
      <c r="F673" s="248" t="s">
        <v>4664</v>
      </c>
      <c r="G673" s="234">
        <v>2026</v>
      </c>
      <c r="H673" s="236">
        <v>192</v>
      </c>
      <c r="I673" s="228">
        <f t="shared" si="42"/>
        <v>0</v>
      </c>
      <c r="J673" s="229">
        <f t="shared" si="40"/>
        <v>0</v>
      </c>
      <c r="K673" s="231"/>
      <c r="L673" s="217"/>
      <c r="M673" s="230">
        <f t="shared" si="41"/>
        <v>0</v>
      </c>
      <c r="N673" s="94"/>
      <c r="O673" s="227"/>
      <c r="P673" s="230"/>
      <c r="Q673" s="94"/>
      <c r="R673" s="164"/>
    </row>
    <row r="674" spans="1:18" s="211" customFormat="1" ht="35.1" customHeight="1">
      <c r="A674" s="234">
        <v>672</v>
      </c>
      <c r="B674" s="235" t="s">
        <v>4665</v>
      </c>
      <c r="C674" s="238" t="s">
        <v>4666</v>
      </c>
      <c r="D674" s="248" t="s">
        <v>155</v>
      </c>
      <c r="E674" s="248" t="s">
        <v>4663</v>
      </c>
      <c r="F674" s="248" t="s">
        <v>4667</v>
      </c>
      <c r="G674" s="234">
        <v>2026</v>
      </c>
      <c r="H674" s="236">
        <v>108</v>
      </c>
      <c r="I674" s="228">
        <f t="shared" si="42"/>
        <v>0</v>
      </c>
      <c r="J674" s="229">
        <f t="shared" si="40"/>
        <v>0</v>
      </c>
      <c r="K674" s="231"/>
      <c r="L674" s="217"/>
      <c r="M674" s="230">
        <f t="shared" si="41"/>
        <v>0</v>
      </c>
      <c r="N674" s="94"/>
      <c r="O674" s="227"/>
      <c r="P674" s="230"/>
      <c r="Q674" s="94"/>
      <c r="R674" s="164"/>
    </row>
    <row r="675" spans="1:18" s="211" customFormat="1" ht="35.1" customHeight="1">
      <c r="A675" s="234">
        <v>673</v>
      </c>
      <c r="B675" s="235" t="s">
        <v>6809</v>
      </c>
      <c r="C675" s="238" t="s">
        <v>6647</v>
      </c>
      <c r="D675" s="248" t="s">
        <v>69</v>
      </c>
      <c r="E675" s="248" t="s">
        <v>6810</v>
      </c>
      <c r="F675" s="248" t="s">
        <v>6811</v>
      </c>
      <c r="G675" s="234">
        <v>2025</v>
      </c>
      <c r="H675" s="236">
        <v>1468.54</v>
      </c>
      <c r="I675" s="228">
        <f t="shared" si="42"/>
        <v>0</v>
      </c>
      <c r="J675" s="229">
        <f t="shared" si="40"/>
        <v>0</v>
      </c>
      <c r="K675" s="231"/>
      <c r="L675" s="217"/>
      <c r="M675" s="230">
        <f t="shared" si="41"/>
        <v>0</v>
      </c>
      <c r="N675" s="94"/>
      <c r="O675" s="227"/>
      <c r="P675" s="230"/>
      <c r="Q675" s="94"/>
      <c r="R675" s="164"/>
    </row>
    <row r="676" spans="1:18" s="211" customFormat="1" ht="35.1" customHeight="1">
      <c r="A676" s="234">
        <v>674</v>
      </c>
      <c r="B676" s="235" t="s">
        <v>2285</v>
      </c>
      <c r="C676" s="238" t="s">
        <v>2286</v>
      </c>
      <c r="D676" s="248" t="s">
        <v>10527</v>
      </c>
      <c r="E676" s="248" t="s">
        <v>2287</v>
      </c>
      <c r="F676" s="248" t="s">
        <v>2288</v>
      </c>
      <c r="G676" s="234">
        <v>2022</v>
      </c>
      <c r="H676" s="236">
        <v>1308.3599999999999</v>
      </c>
      <c r="I676" s="228">
        <f t="shared" si="42"/>
        <v>0</v>
      </c>
      <c r="J676" s="229">
        <f t="shared" si="40"/>
        <v>0</v>
      </c>
      <c r="K676" s="231"/>
      <c r="L676" s="217"/>
      <c r="M676" s="230">
        <f t="shared" si="41"/>
        <v>0</v>
      </c>
      <c r="N676" s="94"/>
      <c r="O676" s="227"/>
      <c r="P676" s="230"/>
      <c r="Q676" s="94"/>
      <c r="R676" s="164"/>
    </row>
    <row r="677" spans="1:18" s="211" customFormat="1" ht="35.1" customHeight="1">
      <c r="A677" s="234">
        <v>675</v>
      </c>
      <c r="B677" s="235" t="s">
        <v>2289</v>
      </c>
      <c r="C677" s="238" t="s">
        <v>2290</v>
      </c>
      <c r="D677" s="248" t="s">
        <v>69</v>
      </c>
      <c r="E677" s="248" t="s">
        <v>2291</v>
      </c>
      <c r="F677" s="248" t="s">
        <v>2292</v>
      </c>
      <c r="G677" s="234">
        <v>2020</v>
      </c>
      <c r="H677" s="236">
        <v>8708</v>
      </c>
      <c r="I677" s="228">
        <f t="shared" si="42"/>
        <v>0</v>
      </c>
      <c r="J677" s="229">
        <f t="shared" si="40"/>
        <v>0</v>
      </c>
      <c r="K677" s="231"/>
      <c r="L677" s="217"/>
      <c r="M677" s="230">
        <f t="shared" si="41"/>
        <v>0</v>
      </c>
      <c r="N677" s="94"/>
      <c r="O677" s="227"/>
      <c r="P677" s="230"/>
      <c r="Q677" s="94"/>
      <c r="R677" s="164"/>
    </row>
    <row r="678" spans="1:18" s="211" customFormat="1" ht="35.1" customHeight="1">
      <c r="A678" s="234">
        <v>676</v>
      </c>
      <c r="B678" s="235" t="s">
        <v>6812</v>
      </c>
      <c r="C678" s="238" t="s">
        <v>6813</v>
      </c>
      <c r="D678" s="248" t="s">
        <v>69</v>
      </c>
      <c r="E678" s="248" t="s">
        <v>4669</v>
      </c>
      <c r="F678" s="248" t="s">
        <v>6814</v>
      </c>
      <c r="G678" s="234">
        <v>2025</v>
      </c>
      <c r="H678" s="236">
        <v>28205.54</v>
      </c>
      <c r="I678" s="228">
        <f t="shared" si="42"/>
        <v>0</v>
      </c>
      <c r="J678" s="229">
        <f t="shared" si="40"/>
        <v>0</v>
      </c>
      <c r="K678" s="231"/>
      <c r="L678" s="217"/>
      <c r="M678" s="230">
        <f t="shared" si="41"/>
        <v>0</v>
      </c>
      <c r="N678" s="94"/>
      <c r="O678" s="227"/>
      <c r="P678" s="230"/>
      <c r="Q678" s="94"/>
      <c r="R678" s="164"/>
    </row>
    <row r="679" spans="1:18" s="211" customFormat="1" ht="35.1" customHeight="1">
      <c r="A679" s="234">
        <v>677</v>
      </c>
      <c r="B679" s="235" t="s">
        <v>2306</v>
      </c>
      <c r="C679" s="238" t="s">
        <v>6815</v>
      </c>
      <c r="D679" s="248" t="s">
        <v>69</v>
      </c>
      <c r="E679" s="248" t="s">
        <v>4669</v>
      </c>
      <c r="F679" s="248" t="s">
        <v>6816</v>
      </c>
      <c r="G679" s="234">
        <v>2025</v>
      </c>
      <c r="H679" s="236">
        <v>28205.54</v>
      </c>
      <c r="I679" s="228">
        <f t="shared" si="42"/>
        <v>0</v>
      </c>
      <c r="J679" s="229">
        <f t="shared" si="40"/>
        <v>0</v>
      </c>
      <c r="K679" s="231"/>
      <c r="L679" s="217"/>
      <c r="M679" s="230">
        <f t="shared" si="41"/>
        <v>0</v>
      </c>
      <c r="N679" s="94"/>
      <c r="O679" s="227"/>
      <c r="P679" s="230"/>
      <c r="Q679" s="94"/>
      <c r="R679" s="164"/>
    </row>
    <row r="680" spans="1:18" s="211" customFormat="1" ht="35.1" customHeight="1">
      <c r="A680" s="234">
        <v>678</v>
      </c>
      <c r="B680" s="235" t="s">
        <v>2293</v>
      </c>
      <c r="C680" s="238" t="s">
        <v>2294</v>
      </c>
      <c r="D680" s="248" t="s">
        <v>2295</v>
      </c>
      <c r="E680" s="248" t="s">
        <v>4669</v>
      </c>
      <c r="F680" s="248" t="s">
        <v>6817</v>
      </c>
      <c r="G680" s="234">
        <v>2025</v>
      </c>
      <c r="H680" s="236">
        <v>30722.66</v>
      </c>
      <c r="I680" s="228">
        <f t="shared" si="42"/>
        <v>0</v>
      </c>
      <c r="J680" s="229">
        <f t="shared" si="40"/>
        <v>0</v>
      </c>
      <c r="K680" s="231"/>
      <c r="L680" s="217"/>
      <c r="M680" s="230">
        <f t="shared" si="41"/>
        <v>0</v>
      </c>
      <c r="N680" s="94"/>
      <c r="O680" s="227"/>
      <c r="P680" s="230"/>
      <c r="Q680" s="94"/>
      <c r="R680" s="164"/>
    </row>
    <row r="681" spans="1:18" s="211" customFormat="1" ht="35.1" customHeight="1">
      <c r="A681" s="234">
        <v>679</v>
      </c>
      <c r="B681" s="235" t="s">
        <v>328</v>
      </c>
      <c r="C681" s="238" t="s">
        <v>4668</v>
      </c>
      <c r="D681" s="248" t="s">
        <v>69</v>
      </c>
      <c r="E681" s="248" t="s">
        <v>4669</v>
      </c>
      <c r="F681" s="248" t="s">
        <v>329</v>
      </c>
      <c r="G681" s="234">
        <v>2025</v>
      </c>
      <c r="H681" s="236">
        <v>20068</v>
      </c>
      <c r="I681" s="228">
        <f t="shared" si="42"/>
        <v>0</v>
      </c>
      <c r="J681" s="229">
        <f t="shared" si="40"/>
        <v>0</v>
      </c>
      <c r="K681" s="231"/>
      <c r="L681" s="217"/>
      <c r="M681" s="230">
        <f t="shared" si="41"/>
        <v>0</v>
      </c>
      <c r="N681" s="94"/>
      <c r="O681" s="227"/>
      <c r="P681" s="230"/>
      <c r="Q681" s="94"/>
      <c r="R681" s="164"/>
    </row>
    <row r="682" spans="1:18" s="211" customFormat="1" ht="35.1" customHeight="1">
      <c r="A682" s="234">
        <v>680</v>
      </c>
      <c r="B682" s="235" t="s">
        <v>4670</v>
      </c>
      <c r="C682" s="238" t="s">
        <v>4671</v>
      </c>
      <c r="D682" s="248" t="s">
        <v>69</v>
      </c>
      <c r="E682" s="248" t="s">
        <v>4669</v>
      </c>
      <c r="F682" s="248" t="s">
        <v>6818</v>
      </c>
      <c r="G682" s="234">
        <v>2025</v>
      </c>
      <c r="H682" s="236">
        <v>28289.7</v>
      </c>
      <c r="I682" s="228">
        <f t="shared" si="42"/>
        <v>0</v>
      </c>
      <c r="J682" s="229">
        <f t="shared" si="40"/>
        <v>0</v>
      </c>
      <c r="K682" s="231"/>
      <c r="L682" s="217"/>
      <c r="M682" s="230">
        <f t="shared" si="41"/>
        <v>0</v>
      </c>
      <c r="N682" s="94"/>
      <c r="O682" s="227"/>
      <c r="P682" s="230"/>
      <c r="Q682" s="94"/>
      <c r="R682" s="164"/>
    </row>
    <row r="683" spans="1:18" s="211" customFormat="1" ht="35.1" customHeight="1">
      <c r="A683" s="234">
        <v>681</v>
      </c>
      <c r="B683" s="235" t="s">
        <v>332</v>
      </c>
      <c r="C683" s="238" t="s">
        <v>4672</v>
      </c>
      <c r="D683" s="248" t="s">
        <v>69</v>
      </c>
      <c r="E683" s="248" t="s">
        <v>4669</v>
      </c>
      <c r="F683" s="248" t="s">
        <v>333</v>
      </c>
      <c r="G683" s="234">
        <v>2025</v>
      </c>
      <c r="H683" s="236">
        <v>22582.799999999999</v>
      </c>
      <c r="I683" s="228">
        <f t="shared" si="42"/>
        <v>0</v>
      </c>
      <c r="J683" s="229">
        <f t="shared" si="40"/>
        <v>0</v>
      </c>
      <c r="K683" s="231"/>
      <c r="L683" s="217"/>
      <c r="M683" s="230">
        <f t="shared" si="41"/>
        <v>0</v>
      </c>
      <c r="N683" s="94"/>
      <c r="O683" s="227"/>
      <c r="P683" s="230"/>
      <c r="Q683" s="94"/>
      <c r="R683" s="164"/>
    </row>
    <row r="684" spans="1:18" s="211" customFormat="1" ht="35.1" customHeight="1">
      <c r="A684" s="234">
        <v>682</v>
      </c>
      <c r="B684" s="235" t="s">
        <v>6819</v>
      </c>
      <c r="C684" s="238" t="s">
        <v>6820</v>
      </c>
      <c r="D684" s="248" t="s">
        <v>69</v>
      </c>
      <c r="E684" s="248" t="s">
        <v>4669</v>
      </c>
      <c r="F684" s="248" t="s">
        <v>6821</v>
      </c>
      <c r="G684" s="234">
        <v>2025</v>
      </c>
      <c r="H684" s="236">
        <v>4989.62</v>
      </c>
      <c r="I684" s="228">
        <f t="shared" si="42"/>
        <v>0</v>
      </c>
      <c r="J684" s="229">
        <f t="shared" si="40"/>
        <v>0</v>
      </c>
      <c r="K684" s="231"/>
      <c r="L684" s="217"/>
      <c r="M684" s="230">
        <f t="shared" si="41"/>
        <v>0</v>
      </c>
      <c r="N684" s="94"/>
      <c r="O684" s="227"/>
      <c r="P684" s="230"/>
      <c r="Q684" s="94"/>
      <c r="R684" s="164"/>
    </row>
    <row r="685" spans="1:18" s="211" customFormat="1" ht="35.1" customHeight="1">
      <c r="A685" s="234">
        <v>683</v>
      </c>
      <c r="B685" s="235" t="s">
        <v>6822</v>
      </c>
      <c r="C685" s="238" t="s">
        <v>6823</v>
      </c>
      <c r="D685" s="248" t="s">
        <v>69</v>
      </c>
      <c r="E685" s="248" t="s">
        <v>4669</v>
      </c>
      <c r="F685" s="248" t="s">
        <v>6824</v>
      </c>
      <c r="G685" s="234">
        <v>2025</v>
      </c>
      <c r="H685" s="236">
        <v>3834</v>
      </c>
      <c r="I685" s="228">
        <f t="shared" si="42"/>
        <v>0</v>
      </c>
      <c r="J685" s="229">
        <f t="shared" si="40"/>
        <v>0</v>
      </c>
      <c r="K685" s="231"/>
      <c r="L685" s="217"/>
      <c r="M685" s="230">
        <f t="shared" si="41"/>
        <v>0</v>
      </c>
      <c r="N685" s="94"/>
      <c r="O685" s="227"/>
      <c r="P685" s="230"/>
      <c r="Q685" s="94"/>
      <c r="R685" s="164"/>
    </row>
    <row r="686" spans="1:18" s="211" customFormat="1" ht="35.1" customHeight="1">
      <c r="A686" s="234">
        <v>684</v>
      </c>
      <c r="B686" s="235" t="s">
        <v>330</v>
      </c>
      <c r="C686" s="238" t="s">
        <v>892</v>
      </c>
      <c r="D686" s="248" t="s">
        <v>10403</v>
      </c>
      <c r="E686" s="248" t="s">
        <v>4669</v>
      </c>
      <c r="F686" s="248" t="s">
        <v>331</v>
      </c>
      <c r="G686" s="234">
        <v>2025</v>
      </c>
      <c r="H686" s="236">
        <v>3151.8</v>
      </c>
      <c r="I686" s="228">
        <f t="shared" si="42"/>
        <v>0</v>
      </c>
      <c r="J686" s="229">
        <f t="shared" si="40"/>
        <v>0</v>
      </c>
      <c r="K686" s="231"/>
      <c r="L686" s="217"/>
      <c r="M686" s="230">
        <f t="shared" si="41"/>
        <v>0</v>
      </c>
      <c r="N686" s="94"/>
      <c r="O686" s="227"/>
      <c r="P686" s="230"/>
      <c r="Q686" s="94"/>
      <c r="R686" s="164"/>
    </row>
    <row r="687" spans="1:18" s="211" customFormat="1" ht="35.1" customHeight="1">
      <c r="A687" s="234">
        <v>685</v>
      </c>
      <c r="B687" s="235" t="s">
        <v>2296</v>
      </c>
      <c r="C687" s="238" t="s">
        <v>4673</v>
      </c>
      <c r="D687" s="248" t="s">
        <v>10342</v>
      </c>
      <c r="E687" s="248" t="s">
        <v>4669</v>
      </c>
      <c r="F687" s="248" t="s">
        <v>2297</v>
      </c>
      <c r="G687" s="234">
        <v>2025</v>
      </c>
      <c r="H687" s="236">
        <v>4192.2</v>
      </c>
      <c r="I687" s="228">
        <f t="shared" si="42"/>
        <v>0</v>
      </c>
      <c r="J687" s="229">
        <f t="shared" si="40"/>
        <v>0</v>
      </c>
      <c r="K687" s="231"/>
      <c r="L687" s="217"/>
      <c r="M687" s="230">
        <f t="shared" si="41"/>
        <v>0</v>
      </c>
      <c r="N687" s="94"/>
      <c r="O687" s="227"/>
      <c r="P687" s="230"/>
      <c r="Q687" s="94"/>
      <c r="R687" s="164"/>
    </row>
    <row r="688" spans="1:18" s="211" customFormat="1" ht="35.1" customHeight="1">
      <c r="A688" s="234">
        <v>686</v>
      </c>
      <c r="B688" s="235" t="s">
        <v>6825</v>
      </c>
      <c r="C688" s="238" t="s">
        <v>6826</v>
      </c>
      <c r="D688" s="248" t="s">
        <v>158</v>
      </c>
      <c r="E688" s="248" t="s">
        <v>4669</v>
      </c>
      <c r="F688" s="248" t="s">
        <v>6827</v>
      </c>
      <c r="G688" s="234">
        <v>2025</v>
      </c>
      <c r="H688" s="236">
        <v>3914.62</v>
      </c>
      <c r="I688" s="228">
        <f t="shared" si="42"/>
        <v>0</v>
      </c>
      <c r="J688" s="229">
        <f t="shared" si="40"/>
        <v>0</v>
      </c>
      <c r="K688" s="231"/>
      <c r="L688" s="217"/>
      <c r="M688" s="230">
        <f t="shared" si="41"/>
        <v>0</v>
      </c>
      <c r="N688" s="94"/>
      <c r="O688" s="227"/>
      <c r="P688" s="230"/>
      <c r="Q688" s="94"/>
      <c r="R688" s="164"/>
    </row>
    <row r="689" spans="1:18" s="211" customFormat="1" ht="35.1" customHeight="1">
      <c r="A689" s="234">
        <v>687</v>
      </c>
      <c r="B689" s="235" t="s">
        <v>2298</v>
      </c>
      <c r="C689" s="238" t="s">
        <v>6828</v>
      </c>
      <c r="D689" s="248" t="s">
        <v>10192</v>
      </c>
      <c r="E689" s="248" t="s">
        <v>4669</v>
      </c>
      <c r="F689" s="248" t="s">
        <v>2299</v>
      </c>
      <c r="G689" s="234">
        <v>2025</v>
      </c>
      <c r="H689" s="236">
        <v>4452.3</v>
      </c>
      <c r="I689" s="228">
        <f t="shared" si="42"/>
        <v>0</v>
      </c>
      <c r="J689" s="229">
        <f t="shared" si="40"/>
        <v>0</v>
      </c>
      <c r="K689" s="231"/>
      <c r="L689" s="217"/>
      <c r="M689" s="230">
        <f t="shared" si="41"/>
        <v>0</v>
      </c>
      <c r="N689" s="94"/>
      <c r="O689" s="227"/>
      <c r="P689" s="230"/>
      <c r="Q689" s="94"/>
      <c r="R689" s="164"/>
    </row>
    <row r="690" spans="1:18" s="211" customFormat="1" ht="35.1" customHeight="1">
      <c r="A690" s="234">
        <v>688</v>
      </c>
      <c r="B690" s="235" t="s">
        <v>2300</v>
      </c>
      <c r="C690" s="238" t="s">
        <v>2301</v>
      </c>
      <c r="D690" s="248" t="s">
        <v>10192</v>
      </c>
      <c r="E690" s="248" t="s">
        <v>4669</v>
      </c>
      <c r="F690" s="248" t="s">
        <v>2302</v>
      </c>
      <c r="G690" s="234">
        <v>2022</v>
      </c>
      <c r="H690" s="236">
        <v>3873.33</v>
      </c>
      <c r="I690" s="228">
        <f t="shared" si="42"/>
        <v>0</v>
      </c>
      <c r="J690" s="229">
        <f t="shared" si="40"/>
        <v>0</v>
      </c>
      <c r="K690" s="231"/>
      <c r="L690" s="217"/>
      <c r="M690" s="230">
        <f t="shared" si="41"/>
        <v>0</v>
      </c>
      <c r="N690" s="94"/>
      <c r="O690" s="227"/>
      <c r="P690" s="230"/>
      <c r="Q690" s="94"/>
      <c r="R690" s="164"/>
    </row>
    <row r="691" spans="1:18" s="211" customFormat="1" ht="35.1" customHeight="1">
      <c r="A691" s="234">
        <v>689</v>
      </c>
      <c r="B691" s="235" t="s">
        <v>365</v>
      </c>
      <c r="C691" s="238" t="s">
        <v>4674</v>
      </c>
      <c r="D691" s="248" t="s">
        <v>155</v>
      </c>
      <c r="E691" s="248" t="s">
        <v>4669</v>
      </c>
      <c r="F691" s="248" t="s">
        <v>1052</v>
      </c>
      <c r="G691" s="234">
        <v>2025</v>
      </c>
      <c r="H691" s="236">
        <v>4452.3</v>
      </c>
      <c r="I691" s="228">
        <f t="shared" si="42"/>
        <v>0</v>
      </c>
      <c r="J691" s="229">
        <f t="shared" si="40"/>
        <v>0</v>
      </c>
      <c r="K691" s="231"/>
      <c r="L691" s="217"/>
      <c r="M691" s="230">
        <f t="shared" si="41"/>
        <v>0</v>
      </c>
      <c r="N691" s="94"/>
      <c r="O691" s="227"/>
      <c r="P691" s="230"/>
      <c r="Q691" s="94"/>
      <c r="R691" s="164"/>
    </row>
    <row r="692" spans="1:18" s="211" customFormat="1" ht="35.1" customHeight="1">
      <c r="A692" s="234">
        <v>690</v>
      </c>
      <c r="B692" s="235" t="s">
        <v>2303</v>
      </c>
      <c r="C692" s="238" t="s">
        <v>2304</v>
      </c>
      <c r="D692" s="248" t="s">
        <v>10528</v>
      </c>
      <c r="E692" s="248" t="s">
        <v>4669</v>
      </c>
      <c r="F692" s="248" t="s">
        <v>2305</v>
      </c>
      <c r="G692" s="234">
        <v>2020</v>
      </c>
      <c r="H692" s="236">
        <v>3748.5</v>
      </c>
      <c r="I692" s="228">
        <f t="shared" si="42"/>
        <v>0</v>
      </c>
      <c r="J692" s="229">
        <f t="shared" si="40"/>
        <v>0</v>
      </c>
      <c r="K692" s="231"/>
      <c r="L692" s="217"/>
      <c r="M692" s="230">
        <f t="shared" si="41"/>
        <v>0</v>
      </c>
      <c r="N692" s="94"/>
      <c r="O692" s="227"/>
      <c r="P692" s="230"/>
      <c r="Q692" s="94"/>
      <c r="R692" s="164"/>
    </row>
    <row r="693" spans="1:18" s="211" customFormat="1" ht="35.1" customHeight="1">
      <c r="A693" s="234">
        <v>691</v>
      </c>
      <c r="B693" s="235" t="s">
        <v>10529</v>
      </c>
      <c r="C693" s="238" t="s">
        <v>10530</v>
      </c>
      <c r="D693" s="248" t="s">
        <v>10228</v>
      </c>
      <c r="E693" s="248" t="s">
        <v>10531</v>
      </c>
      <c r="F693" s="248" t="s">
        <v>10532</v>
      </c>
      <c r="G693" s="234">
        <v>2026</v>
      </c>
      <c r="H693" s="236">
        <v>5150</v>
      </c>
      <c r="I693" s="228">
        <f t="shared" si="42"/>
        <v>0</v>
      </c>
      <c r="J693" s="229">
        <f t="shared" si="40"/>
        <v>0</v>
      </c>
      <c r="K693" s="231"/>
      <c r="L693" s="217"/>
      <c r="M693" s="230">
        <f t="shared" si="41"/>
        <v>0</v>
      </c>
      <c r="N693" s="94"/>
      <c r="O693" s="227"/>
      <c r="P693" s="230"/>
      <c r="Q693" s="94"/>
      <c r="R693" s="164"/>
    </row>
    <row r="694" spans="1:18" s="211" customFormat="1" ht="35.1" customHeight="1">
      <c r="A694" s="234">
        <v>692</v>
      </c>
      <c r="B694" s="235" t="s">
        <v>6829</v>
      </c>
      <c r="C694" s="238" t="s">
        <v>4675</v>
      </c>
      <c r="D694" s="248" t="s">
        <v>10192</v>
      </c>
      <c r="E694" s="248" t="s">
        <v>4676</v>
      </c>
      <c r="F694" s="248" t="s">
        <v>6830</v>
      </c>
      <c r="G694" s="234">
        <v>2025</v>
      </c>
      <c r="H694" s="236">
        <v>3970</v>
      </c>
      <c r="I694" s="228">
        <f t="shared" si="42"/>
        <v>0</v>
      </c>
      <c r="J694" s="229">
        <f t="shared" si="40"/>
        <v>0</v>
      </c>
      <c r="K694" s="231"/>
      <c r="L694" s="217"/>
      <c r="M694" s="230">
        <f t="shared" si="41"/>
        <v>0</v>
      </c>
      <c r="N694" s="94"/>
      <c r="O694" s="227"/>
      <c r="P694" s="230"/>
      <c r="Q694" s="94"/>
      <c r="R694" s="164"/>
    </row>
    <row r="695" spans="1:18" s="211" customFormat="1" ht="35.1" customHeight="1">
      <c r="A695" s="234">
        <v>693</v>
      </c>
      <c r="B695" s="235" t="s">
        <v>335</v>
      </c>
      <c r="C695" s="238" t="s">
        <v>6831</v>
      </c>
      <c r="D695" s="248" t="s">
        <v>10192</v>
      </c>
      <c r="E695" s="248" t="s">
        <v>4676</v>
      </c>
      <c r="F695" s="248" t="s">
        <v>336</v>
      </c>
      <c r="G695" s="234">
        <v>2025</v>
      </c>
      <c r="H695" s="236">
        <v>738</v>
      </c>
      <c r="I695" s="228">
        <f t="shared" si="42"/>
        <v>0</v>
      </c>
      <c r="J695" s="229">
        <f t="shared" si="40"/>
        <v>0</v>
      </c>
      <c r="K695" s="231"/>
      <c r="L695" s="217"/>
      <c r="M695" s="230">
        <f t="shared" si="41"/>
        <v>0</v>
      </c>
      <c r="N695" s="94"/>
      <c r="O695" s="227"/>
      <c r="P695" s="230"/>
      <c r="Q695" s="94"/>
      <c r="R695" s="164"/>
    </row>
    <row r="696" spans="1:18" s="211" customFormat="1" ht="35.1" customHeight="1">
      <c r="A696" s="234">
        <v>694</v>
      </c>
      <c r="B696" s="235" t="s">
        <v>6832</v>
      </c>
      <c r="C696" s="238" t="s">
        <v>6833</v>
      </c>
      <c r="D696" s="248" t="s">
        <v>69</v>
      </c>
      <c r="E696" s="248" t="s">
        <v>4679</v>
      </c>
      <c r="F696" s="248" t="s">
        <v>6834</v>
      </c>
      <c r="G696" s="234">
        <v>2025</v>
      </c>
      <c r="H696" s="236">
        <v>2328.34</v>
      </c>
      <c r="I696" s="228">
        <f t="shared" si="42"/>
        <v>0</v>
      </c>
      <c r="J696" s="229">
        <f t="shared" si="40"/>
        <v>0</v>
      </c>
      <c r="K696" s="231"/>
      <c r="L696" s="217"/>
      <c r="M696" s="230">
        <f t="shared" si="41"/>
        <v>0</v>
      </c>
      <c r="N696" s="94"/>
      <c r="O696" s="227"/>
      <c r="P696" s="230"/>
      <c r="Q696" s="94"/>
      <c r="R696" s="164"/>
    </row>
    <row r="697" spans="1:18" s="211" customFormat="1" ht="35.1" customHeight="1">
      <c r="A697" s="234">
        <v>695</v>
      </c>
      <c r="B697" s="235" t="s">
        <v>6835</v>
      </c>
      <c r="C697" s="238" t="s">
        <v>6836</v>
      </c>
      <c r="D697" s="248" t="s">
        <v>69</v>
      </c>
      <c r="E697" s="248" t="s">
        <v>4679</v>
      </c>
      <c r="F697" s="248" t="s">
        <v>6837</v>
      </c>
      <c r="G697" s="234">
        <v>2025</v>
      </c>
      <c r="H697" s="236">
        <v>1520</v>
      </c>
      <c r="I697" s="228">
        <f t="shared" si="42"/>
        <v>0</v>
      </c>
      <c r="J697" s="229">
        <f t="shared" si="40"/>
        <v>0</v>
      </c>
      <c r="K697" s="231"/>
      <c r="L697" s="217"/>
      <c r="M697" s="230">
        <f t="shared" si="41"/>
        <v>0</v>
      </c>
      <c r="N697" s="94"/>
      <c r="O697" s="227"/>
      <c r="P697" s="230"/>
      <c r="Q697" s="94"/>
      <c r="R697" s="164"/>
    </row>
    <row r="698" spans="1:18" s="211" customFormat="1" ht="35.1" customHeight="1">
      <c r="A698" s="234">
        <v>696</v>
      </c>
      <c r="B698" s="235" t="s">
        <v>6838</v>
      </c>
      <c r="C698" s="238" t="s">
        <v>6839</v>
      </c>
      <c r="D698" s="248" t="s">
        <v>69</v>
      </c>
      <c r="E698" s="248" t="s">
        <v>4679</v>
      </c>
      <c r="F698" s="248" t="s">
        <v>6840</v>
      </c>
      <c r="G698" s="234">
        <v>2025</v>
      </c>
      <c r="H698" s="236">
        <v>553</v>
      </c>
      <c r="I698" s="228">
        <f t="shared" si="42"/>
        <v>0</v>
      </c>
      <c r="J698" s="229">
        <f t="shared" si="40"/>
        <v>0</v>
      </c>
      <c r="K698" s="231"/>
      <c r="L698" s="217"/>
      <c r="M698" s="230">
        <f t="shared" si="41"/>
        <v>0</v>
      </c>
      <c r="N698" s="94"/>
      <c r="O698" s="227"/>
      <c r="P698" s="230"/>
      <c r="Q698" s="94"/>
      <c r="R698" s="164"/>
    </row>
    <row r="699" spans="1:18" s="211" customFormat="1" ht="35.1" customHeight="1">
      <c r="A699" s="234">
        <v>697</v>
      </c>
      <c r="B699" s="235" t="s">
        <v>6841</v>
      </c>
      <c r="C699" s="238" t="s">
        <v>6842</v>
      </c>
      <c r="D699" s="248" t="s">
        <v>69</v>
      </c>
      <c r="E699" s="248" t="s">
        <v>4679</v>
      </c>
      <c r="F699" s="248" t="s">
        <v>6843</v>
      </c>
      <c r="G699" s="234">
        <v>2025</v>
      </c>
      <c r="H699" s="236">
        <v>655</v>
      </c>
      <c r="I699" s="228">
        <f t="shared" si="42"/>
        <v>0</v>
      </c>
      <c r="J699" s="229">
        <f t="shared" si="40"/>
        <v>0</v>
      </c>
      <c r="K699" s="231"/>
      <c r="L699" s="217"/>
      <c r="M699" s="230">
        <f t="shared" si="41"/>
        <v>0</v>
      </c>
      <c r="N699" s="94"/>
      <c r="O699" s="227"/>
      <c r="P699" s="230"/>
      <c r="Q699" s="94"/>
      <c r="R699" s="164"/>
    </row>
    <row r="700" spans="1:18" s="211" customFormat="1" ht="35.1" customHeight="1">
      <c r="A700" s="234">
        <v>698</v>
      </c>
      <c r="B700" s="235" t="s">
        <v>6844</v>
      </c>
      <c r="C700" s="238" t="s">
        <v>6845</v>
      </c>
      <c r="D700" s="248" t="s">
        <v>69</v>
      </c>
      <c r="E700" s="248" t="s">
        <v>4679</v>
      </c>
      <c r="F700" s="248" t="s">
        <v>6846</v>
      </c>
      <c r="G700" s="234">
        <v>2025</v>
      </c>
      <c r="H700" s="236">
        <v>323</v>
      </c>
      <c r="I700" s="228">
        <f t="shared" si="42"/>
        <v>0</v>
      </c>
      <c r="J700" s="229">
        <f t="shared" si="40"/>
        <v>0</v>
      </c>
      <c r="K700" s="231"/>
      <c r="L700" s="217"/>
      <c r="M700" s="230">
        <f t="shared" si="41"/>
        <v>0</v>
      </c>
      <c r="N700" s="94"/>
      <c r="O700" s="227"/>
      <c r="P700" s="230"/>
      <c r="Q700" s="94"/>
      <c r="R700" s="164"/>
    </row>
    <row r="701" spans="1:18" s="211" customFormat="1" ht="35.1" customHeight="1">
      <c r="A701" s="234">
        <v>699</v>
      </c>
      <c r="B701" s="235" t="s">
        <v>4677</v>
      </c>
      <c r="C701" s="238" t="s">
        <v>4678</v>
      </c>
      <c r="D701" s="248" t="s">
        <v>10533</v>
      </c>
      <c r="E701" s="248" t="s">
        <v>4679</v>
      </c>
      <c r="F701" s="248" t="s">
        <v>6847</v>
      </c>
      <c r="G701" s="234">
        <v>2023</v>
      </c>
      <c r="H701" s="236">
        <v>5487</v>
      </c>
      <c r="I701" s="228">
        <f t="shared" si="42"/>
        <v>0</v>
      </c>
      <c r="J701" s="229">
        <f t="shared" si="40"/>
        <v>0</v>
      </c>
      <c r="K701" s="231"/>
      <c r="L701" s="217"/>
      <c r="M701" s="230">
        <f t="shared" si="41"/>
        <v>0</v>
      </c>
      <c r="N701" s="94"/>
      <c r="O701" s="227"/>
      <c r="P701" s="230"/>
      <c r="Q701" s="94"/>
      <c r="R701" s="164"/>
    </row>
    <row r="702" spans="1:18" s="211" customFormat="1" ht="35.1" customHeight="1">
      <c r="A702" s="234">
        <v>700</v>
      </c>
      <c r="B702" s="235" t="s">
        <v>763</v>
      </c>
      <c r="C702" s="238" t="s">
        <v>893</v>
      </c>
      <c r="D702" s="248" t="s">
        <v>764</v>
      </c>
      <c r="E702" s="248" t="s">
        <v>4679</v>
      </c>
      <c r="F702" s="248" t="s">
        <v>6848</v>
      </c>
      <c r="G702" s="234">
        <v>2024</v>
      </c>
      <c r="H702" s="236">
        <v>3828</v>
      </c>
      <c r="I702" s="228">
        <f t="shared" si="42"/>
        <v>0</v>
      </c>
      <c r="J702" s="229">
        <f t="shared" si="40"/>
        <v>0</v>
      </c>
      <c r="K702" s="231"/>
      <c r="L702" s="217"/>
      <c r="M702" s="230">
        <f t="shared" si="41"/>
        <v>0</v>
      </c>
      <c r="N702" s="94"/>
      <c r="O702" s="227"/>
      <c r="P702" s="230"/>
      <c r="Q702" s="94"/>
      <c r="R702" s="164"/>
    </row>
    <row r="703" spans="1:18" s="211" customFormat="1" ht="35.1" customHeight="1">
      <c r="A703" s="234">
        <v>701</v>
      </c>
      <c r="B703" s="235" t="s">
        <v>6849</v>
      </c>
      <c r="C703" s="238" t="s">
        <v>6850</v>
      </c>
      <c r="D703" s="248" t="s">
        <v>356</v>
      </c>
      <c r="E703" s="248" t="s">
        <v>4679</v>
      </c>
      <c r="F703" s="248" t="s">
        <v>6851</v>
      </c>
      <c r="G703" s="234">
        <v>2025</v>
      </c>
      <c r="H703" s="236">
        <v>7699</v>
      </c>
      <c r="I703" s="228">
        <f t="shared" si="42"/>
        <v>0</v>
      </c>
      <c r="J703" s="229">
        <f t="shared" si="40"/>
        <v>0</v>
      </c>
      <c r="K703" s="231"/>
      <c r="L703" s="217"/>
      <c r="M703" s="230">
        <f t="shared" si="41"/>
        <v>0</v>
      </c>
      <c r="N703" s="94"/>
      <c r="O703" s="227"/>
      <c r="P703" s="230"/>
      <c r="Q703" s="94"/>
      <c r="R703" s="164"/>
    </row>
    <row r="704" spans="1:18" s="211" customFormat="1" ht="35.1" customHeight="1">
      <c r="A704" s="234">
        <v>702</v>
      </c>
      <c r="B704" s="235" t="s">
        <v>6852</v>
      </c>
      <c r="C704" s="238" t="s">
        <v>6853</v>
      </c>
      <c r="D704" s="248" t="s">
        <v>69</v>
      </c>
      <c r="E704" s="248" t="s">
        <v>6854</v>
      </c>
      <c r="F704" s="248" t="s">
        <v>6855</v>
      </c>
      <c r="G704" s="234">
        <v>2024</v>
      </c>
      <c r="H704" s="236">
        <v>16000</v>
      </c>
      <c r="I704" s="228">
        <f t="shared" si="42"/>
        <v>0</v>
      </c>
      <c r="J704" s="229">
        <f t="shared" si="40"/>
        <v>0</v>
      </c>
      <c r="K704" s="231"/>
      <c r="L704" s="217"/>
      <c r="M704" s="230">
        <f t="shared" si="41"/>
        <v>0</v>
      </c>
      <c r="N704" s="94"/>
      <c r="O704" s="227"/>
      <c r="P704" s="230"/>
      <c r="Q704" s="94"/>
      <c r="R704" s="164"/>
    </row>
    <row r="705" spans="1:18" s="211" customFormat="1" ht="35.1" customHeight="1">
      <c r="A705" s="234">
        <v>703</v>
      </c>
      <c r="B705" s="235" t="s">
        <v>2307</v>
      </c>
      <c r="C705" s="238" t="s">
        <v>2308</v>
      </c>
      <c r="D705" s="248" t="s">
        <v>2309</v>
      </c>
      <c r="E705" s="248" t="s">
        <v>2310</v>
      </c>
      <c r="F705" s="248" t="s">
        <v>2311</v>
      </c>
      <c r="G705" s="234">
        <v>2020</v>
      </c>
      <c r="H705" s="236">
        <v>1119</v>
      </c>
      <c r="I705" s="228">
        <f t="shared" si="42"/>
        <v>0</v>
      </c>
      <c r="J705" s="229">
        <f t="shared" si="40"/>
        <v>0</v>
      </c>
      <c r="K705" s="231"/>
      <c r="L705" s="217"/>
      <c r="M705" s="230">
        <f t="shared" si="41"/>
        <v>0</v>
      </c>
      <c r="N705" s="94"/>
      <c r="O705" s="227"/>
      <c r="P705" s="230"/>
      <c r="Q705" s="94"/>
      <c r="R705" s="164"/>
    </row>
    <row r="706" spans="1:18" s="211" customFormat="1" ht="35.1" customHeight="1">
      <c r="A706" s="234">
        <v>704</v>
      </c>
      <c r="B706" s="235" t="s">
        <v>6856</v>
      </c>
      <c r="C706" s="238" t="s">
        <v>6857</v>
      </c>
      <c r="D706" s="248" t="s">
        <v>10193</v>
      </c>
      <c r="E706" s="248" t="s">
        <v>5995</v>
      </c>
      <c r="F706" s="248" t="s">
        <v>6858</v>
      </c>
      <c r="G706" s="234">
        <v>2025</v>
      </c>
      <c r="H706" s="236">
        <v>1361.15</v>
      </c>
      <c r="I706" s="228">
        <f t="shared" si="42"/>
        <v>0</v>
      </c>
      <c r="J706" s="229">
        <f t="shared" si="40"/>
        <v>0</v>
      </c>
      <c r="K706" s="231"/>
      <c r="L706" s="217"/>
      <c r="M706" s="230">
        <f t="shared" si="41"/>
        <v>0</v>
      </c>
      <c r="N706" s="94"/>
      <c r="O706" s="227"/>
      <c r="P706" s="230"/>
      <c r="Q706" s="94"/>
      <c r="R706" s="164"/>
    </row>
    <row r="707" spans="1:18" s="211" customFormat="1" ht="35.1" customHeight="1">
      <c r="A707" s="234">
        <v>705</v>
      </c>
      <c r="B707" s="235" t="s">
        <v>6859</v>
      </c>
      <c r="C707" s="238" t="s">
        <v>6860</v>
      </c>
      <c r="D707" s="248" t="s">
        <v>6861</v>
      </c>
      <c r="E707" s="248" t="s">
        <v>6862</v>
      </c>
      <c r="F707" s="248" t="s">
        <v>6863</v>
      </c>
      <c r="G707" s="234">
        <v>2025</v>
      </c>
      <c r="H707" s="236">
        <v>462</v>
      </c>
      <c r="I707" s="228">
        <f t="shared" si="42"/>
        <v>0</v>
      </c>
      <c r="J707" s="229">
        <f t="shared" ref="J707:J739" si="44">H707*I707</f>
        <v>0</v>
      </c>
      <c r="K707" s="231"/>
      <c r="L707" s="217"/>
      <c r="M707" s="230">
        <f t="shared" ref="M707:M741" si="45">L707*H707</f>
        <v>0</v>
      </c>
      <c r="N707" s="94"/>
      <c r="O707" s="227"/>
      <c r="P707" s="230"/>
      <c r="Q707" s="94"/>
      <c r="R707" s="164"/>
    </row>
    <row r="708" spans="1:18" s="211" customFormat="1" ht="35.1" customHeight="1">
      <c r="A708" s="234">
        <v>706</v>
      </c>
      <c r="B708" s="235" t="s">
        <v>6864</v>
      </c>
      <c r="C708" s="238" t="s">
        <v>6860</v>
      </c>
      <c r="D708" s="248" t="s">
        <v>6865</v>
      </c>
      <c r="E708" s="248" t="s">
        <v>6862</v>
      </c>
      <c r="F708" s="248" t="s">
        <v>6863</v>
      </c>
      <c r="G708" s="234">
        <v>2025</v>
      </c>
      <c r="H708" s="236">
        <v>462</v>
      </c>
      <c r="I708" s="228">
        <f t="shared" si="42"/>
        <v>0</v>
      </c>
      <c r="J708" s="229">
        <f t="shared" si="44"/>
        <v>0</v>
      </c>
      <c r="K708" s="231"/>
      <c r="L708" s="217"/>
      <c r="M708" s="230">
        <f t="shared" si="45"/>
        <v>0</v>
      </c>
      <c r="N708" s="94"/>
      <c r="O708" s="227"/>
      <c r="P708" s="230"/>
      <c r="Q708" s="94"/>
      <c r="R708" s="164"/>
    </row>
    <row r="709" spans="1:18" s="211" customFormat="1" ht="35.1" customHeight="1">
      <c r="A709" s="234">
        <v>707</v>
      </c>
      <c r="B709" s="235" t="s">
        <v>4402</v>
      </c>
      <c r="C709" s="238" t="s">
        <v>6866</v>
      </c>
      <c r="D709" s="248" t="s">
        <v>6861</v>
      </c>
      <c r="E709" s="248" t="s">
        <v>6862</v>
      </c>
      <c r="F709" s="248" t="s">
        <v>6867</v>
      </c>
      <c r="G709" s="234">
        <v>2025</v>
      </c>
      <c r="H709" s="236">
        <v>363</v>
      </c>
      <c r="I709" s="228">
        <f t="shared" si="42"/>
        <v>0</v>
      </c>
      <c r="J709" s="229">
        <f t="shared" si="44"/>
        <v>0</v>
      </c>
      <c r="K709" s="231"/>
      <c r="L709" s="217"/>
      <c r="M709" s="230">
        <f t="shared" si="45"/>
        <v>0</v>
      </c>
      <c r="N709" s="94"/>
      <c r="O709" s="227"/>
      <c r="P709" s="230"/>
      <c r="Q709" s="94"/>
      <c r="R709" s="164"/>
    </row>
    <row r="710" spans="1:18" s="211" customFormat="1" ht="35.1" customHeight="1">
      <c r="A710" s="234">
        <v>708</v>
      </c>
      <c r="B710" s="235" t="s">
        <v>6868</v>
      </c>
      <c r="C710" s="238" t="s">
        <v>6866</v>
      </c>
      <c r="D710" s="248" t="s">
        <v>6861</v>
      </c>
      <c r="E710" s="248" t="s">
        <v>6862</v>
      </c>
      <c r="F710" s="248" t="s">
        <v>6869</v>
      </c>
      <c r="G710" s="234">
        <v>2025</v>
      </c>
      <c r="H710" s="236">
        <v>441</v>
      </c>
      <c r="I710" s="228">
        <f t="shared" si="42"/>
        <v>0</v>
      </c>
      <c r="J710" s="229">
        <f t="shared" si="44"/>
        <v>0</v>
      </c>
      <c r="K710" s="231"/>
      <c r="L710" s="217"/>
      <c r="M710" s="230">
        <f t="shared" si="45"/>
        <v>0</v>
      </c>
      <c r="N710" s="94"/>
      <c r="O710" s="227"/>
      <c r="P710" s="230"/>
      <c r="Q710" s="94"/>
      <c r="R710" s="164"/>
    </row>
    <row r="711" spans="1:18" s="211" customFormat="1" ht="35.1" customHeight="1">
      <c r="A711" s="234">
        <v>709</v>
      </c>
      <c r="B711" s="235" t="s">
        <v>4403</v>
      </c>
      <c r="C711" s="238" t="s">
        <v>6870</v>
      </c>
      <c r="D711" s="248" t="s">
        <v>6865</v>
      </c>
      <c r="E711" s="248" t="s">
        <v>6862</v>
      </c>
      <c r="F711" s="248" t="s">
        <v>6871</v>
      </c>
      <c r="G711" s="234">
        <v>2025</v>
      </c>
      <c r="H711" s="236">
        <v>464</v>
      </c>
      <c r="I711" s="228">
        <f t="shared" si="42"/>
        <v>0</v>
      </c>
      <c r="J711" s="229">
        <f t="shared" si="44"/>
        <v>0</v>
      </c>
      <c r="K711" s="231"/>
      <c r="L711" s="217"/>
      <c r="M711" s="230">
        <f t="shared" si="45"/>
        <v>0</v>
      </c>
      <c r="N711" s="94"/>
      <c r="O711" s="227"/>
      <c r="P711" s="230"/>
      <c r="Q711" s="94"/>
      <c r="R711" s="164"/>
    </row>
    <row r="712" spans="1:18" s="211" customFormat="1" ht="35.1" customHeight="1">
      <c r="A712" s="234">
        <v>710</v>
      </c>
      <c r="B712" s="235" t="s">
        <v>6872</v>
      </c>
      <c r="C712" s="238" t="s">
        <v>6873</v>
      </c>
      <c r="D712" s="248" t="s">
        <v>6861</v>
      </c>
      <c r="E712" s="248" t="s">
        <v>6874</v>
      </c>
      <c r="F712" s="248" t="s">
        <v>6875</v>
      </c>
      <c r="G712" s="234">
        <v>2025</v>
      </c>
      <c r="H712" s="236">
        <v>222</v>
      </c>
      <c r="I712" s="228">
        <f t="shared" si="42"/>
        <v>0</v>
      </c>
      <c r="J712" s="229">
        <f t="shared" si="44"/>
        <v>0</v>
      </c>
      <c r="K712" s="231"/>
      <c r="L712" s="217"/>
      <c r="M712" s="230">
        <f t="shared" si="45"/>
        <v>0</v>
      </c>
      <c r="N712" s="94"/>
      <c r="O712" s="227"/>
      <c r="P712" s="230"/>
      <c r="Q712" s="94"/>
      <c r="R712" s="164"/>
    </row>
    <row r="713" spans="1:18" s="211" customFormat="1" ht="35.1" customHeight="1">
      <c r="A713" s="234">
        <v>711</v>
      </c>
      <c r="B713" s="235" t="s">
        <v>6876</v>
      </c>
      <c r="C713" s="238" t="s">
        <v>6873</v>
      </c>
      <c r="D713" s="248" t="s">
        <v>6865</v>
      </c>
      <c r="E713" s="248" t="s">
        <v>6874</v>
      </c>
      <c r="F713" s="248" t="s">
        <v>6875</v>
      </c>
      <c r="G713" s="234">
        <v>2025</v>
      </c>
      <c r="H713" s="236">
        <v>222</v>
      </c>
      <c r="I713" s="228">
        <f t="shared" si="42"/>
        <v>0</v>
      </c>
      <c r="J713" s="229">
        <f t="shared" si="44"/>
        <v>0</v>
      </c>
      <c r="K713" s="231"/>
      <c r="L713" s="217"/>
      <c r="M713" s="230">
        <f t="shared" si="45"/>
        <v>0</v>
      </c>
      <c r="N713" s="94"/>
      <c r="O713" s="227"/>
      <c r="P713" s="230"/>
      <c r="Q713" s="94"/>
      <c r="R713" s="164"/>
    </row>
    <row r="714" spans="1:18" s="211" customFormat="1" ht="35.1" customHeight="1">
      <c r="A714" s="234">
        <v>712</v>
      </c>
      <c r="B714" s="235" t="s">
        <v>10534</v>
      </c>
      <c r="C714" s="238" t="s">
        <v>10535</v>
      </c>
      <c r="D714" s="248" t="s">
        <v>6865</v>
      </c>
      <c r="E714" s="248" t="s">
        <v>10536</v>
      </c>
      <c r="F714" s="248" t="s">
        <v>10537</v>
      </c>
      <c r="G714" s="234">
        <v>2026</v>
      </c>
      <c r="H714" s="236">
        <v>578</v>
      </c>
      <c r="I714" s="228">
        <f t="shared" si="42"/>
        <v>0</v>
      </c>
      <c r="J714" s="229">
        <f t="shared" si="44"/>
        <v>0</v>
      </c>
      <c r="K714" s="231"/>
      <c r="L714" s="217"/>
      <c r="M714" s="230">
        <f t="shared" si="45"/>
        <v>0</v>
      </c>
      <c r="N714" s="94"/>
      <c r="O714" s="227"/>
      <c r="P714" s="230"/>
      <c r="Q714" s="94"/>
      <c r="R714" s="164"/>
    </row>
    <row r="715" spans="1:18" s="211" customFormat="1" ht="35.1" customHeight="1">
      <c r="A715" s="234">
        <v>713</v>
      </c>
      <c r="B715" s="235" t="s">
        <v>4404</v>
      </c>
      <c r="C715" s="238" t="s">
        <v>4405</v>
      </c>
      <c r="D715" s="248" t="s">
        <v>6865</v>
      </c>
      <c r="E715" s="248" t="s">
        <v>4406</v>
      </c>
      <c r="F715" s="248" t="s">
        <v>6877</v>
      </c>
      <c r="G715" s="234">
        <v>2023</v>
      </c>
      <c r="H715" s="236">
        <v>430</v>
      </c>
      <c r="I715" s="228">
        <f t="shared" si="42"/>
        <v>0</v>
      </c>
      <c r="J715" s="229">
        <f t="shared" si="44"/>
        <v>0</v>
      </c>
      <c r="K715" s="231"/>
      <c r="L715" s="217"/>
      <c r="M715" s="230">
        <f t="shared" si="45"/>
        <v>0</v>
      </c>
      <c r="N715" s="94"/>
      <c r="O715" s="227"/>
      <c r="P715" s="230"/>
      <c r="Q715" s="94"/>
      <c r="R715" s="164"/>
    </row>
    <row r="716" spans="1:18" s="211" customFormat="1" ht="35.1" customHeight="1">
      <c r="A716" s="234">
        <v>714</v>
      </c>
      <c r="B716" s="235" t="s">
        <v>4407</v>
      </c>
      <c r="C716" s="238" t="s">
        <v>4408</v>
      </c>
      <c r="D716" s="248" t="s">
        <v>6861</v>
      </c>
      <c r="E716" s="248" t="s">
        <v>4406</v>
      </c>
      <c r="F716" s="248" t="s">
        <v>6878</v>
      </c>
      <c r="G716" s="234">
        <v>2023</v>
      </c>
      <c r="H716" s="236">
        <v>400</v>
      </c>
      <c r="I716" s="228">
        <f t="shared" si="42"/>
        <v>0</v>
      </c>
      <c r="J716" s="229">
        <f t="shared" si="44"/>
        <v>0</v>
      </c>
      <c r="K716" s="231"/>
      <c r="L716" s="217"/>
      <c r="M716" s="230">
        <f t="shared" si="45"/>
        <v>0</v>
      </c>
      <c r="N716" s="94"/>
      <c r="O716" s="227"/>
      <c r="P716" s="230"/>
      <c r="Q716" s="94"/>
      <c r="R716" s="164"/>
    </row>
    <row r="717" spans="1:18" s="211" customFormat="1" ht="35.1" customHeight="1">
      <c r="A717" s="234">
        <v>715</v>
      </c>
      <c r="B717" s="235" t="s">
        <v>4409</v>
      </c>
      <c r="C717" s="238" t="s">
        <v>4410</v>
      </c>
      <c r="D717" s="248" t="s">
        <v>6865</v>
      </c>
      <c r="E717" s="248" t="s">
        <v>4406</v>
      </c>
      <c r="F717" s="248" t="s">
        <v>6879</v>
      </c>
      <c r="G717" s="234">
        <v>2023</v>
      </c>
      <c r="H717" s="236">
        <v>430</v>
      </c>
      <c r="I717" s="228">
        <f t="shared" si="42"/>
        <v>0</v>
      </c>
      <c r="J717" s="229">
        <f t="shared" si="44"/>
        <v>0</v>
      </c>
      <c r="K717" s="231"/>
      <c r="L717" s="217"/>
      <c r="M717" s="230">
        <f t="shared" si="45"/>
        <v>0</v>
      </c>
      <c r="N717" s="94"/>
      <c r="O717" s="227"/>
      <c r="P717" s="230"/>
      <c r="Q717" s="94"/>
      <c r="R717" s="164"/>
    </row>
    <row r="718" spans="1:18" s="211" customFormat="1" ht="35.1" customHeight="1">
      <c r="A718" s="234">
        <v>716</v>
      </c>
      <c r="B718" s="235" t="s">
        <v>4411</v>
      </c>
      <c r="C718" s="238" t="s">
        <v>4412</v>
      </c>
      <c r="D718" s="248" t="s">
        <v>6865</v>
      </c>
      <c r="E718" s="248" t="s">
        <v>4406</v>
      </c>
      <c r="F718" s="248" t="s">
        <v>6880</v>
      </c>
      <c r="G718" s="234">
        <v>2023</v>
      </c>
      <c r="H718" s="236">
        <v>400</v>
      </c>
      <c r="I718" s="228">
        <f t="shared" si="42"/>
        <v>0</v>
      </c>
      <c r="J718" s="229">
        <f t="shared" si="44"/>
        <v>0</v>
      </c>
      <c r="K718" s="231"/>
      <c r="L718" s="217"/>
      <c r="M718" s="230">
        <f t="shared" si="45"/>
        <v>0</v>
      </c>
      <c r="N718" s="94"/>
      <c r="O718" s="227"/>
      <c r="P718" s="230"/>
      <c r="Q718" s="94"/>
      <c r="R718" s="164"/>
    </row>
    <row r="719" spans="1:18" s="211" customFormat="1" ht="35.1" customHeight="1">
      <c r="A719" s="234">
        <v>717</v>
      </c>
      <c r="B719" s="235" t="s">
        <v>6881</v>
      </c>
      <c r="C719" s="238" t="s">
        <v>6882</v>
      </c>
      <c r="D719" s="248" t="s">
        <v>6861</v>
      </c>
      <c r="E719" s="248" t="s">
        <v>4406</v>
      </c>
      <c r="F719" s="248" t="s">
        <v>6883</v>
      </c>
      <c r="G719" s="234">
        <v>2025</v>
      </c>
      <c r="H719" s="236">
        <v>896</v>
      </c>
      <c r="I719" s="228">
        <f t="shared" si="42"/>
        <v>0</v>
      </c>
      <c r="J719" s="229">
        <f t="shared" si="44"/>
        <v>0</v>
      </c>
      <c r="K719" s="231"/>
      <c r="L719" s="217"/>
      <c r="M719" s="230">
        <f t="shared" si="45"/>
        <v>0</v>
      </c>
      <c r="N719" s="94"/>
      <c r="O719" s="227"/>
      <c r="P719" s="230"/>
      <c r="Q719" s="94"/>
      <c r="R719" s="164"/>
    </row>
    <row r="720" spans="1:18" s="211" customFormat="1" ht="35.1" customHeight="1">
      <c r="A720" s="234">
        <v>718</v>
      </c>
      <c r="B720" s="235" t="s">
        <v>6884</v>
      </c>
      <c r="C720" s="238" t="s">
        <v>6882</v>
      </c>
      <c r="D720" s="248" t="s">
        <v>6865</v>
      </c>
      <c r="E720" s="248" t="s">
        <v>4406</v>
      </c>
      <c r="F720" s="248" t="s">
        <v>6885</v>
      </c>
      <c r="G720" s="234">
        <v>2026</v>
      </c>
      <c r="H720" s="236">
        <v>896</v>
      </c>
      <c r="I720" s="228">
        <f t="shared" si="42"/>
        <v>0</v>
      </c>
      <c r="J720" s="229">
        <f t="shared" si="44"/>
        <v>0</v>
      </c>
      <c r="K720" s="231"/>
      <c r="L720" s="217"/>
      <c r="M720" s="230">
        <f t="shared" si="45"/>
        <v>0</v>
      </c>
      <c r="N720" s="94"/>
      <c r="O720" s="227"/>
      <c r="P720" s="230"/>
      <c r="Q720" s="94"/>
      <c r="R720" s="164"/>
    </row>
    <row r="721" spans="1:18" s="211" customFormat="1" ht="35.1" customHeight="1">
      <c r="A721" s="234">
        <v>719</v>
      </c>
      <c r="B721" s="235" t="s">
        <v>6886</v>
      </c>
      <c r="C721" s="238" t="s">
        <v>6887</v>
      </c>
      <c r="D721" s="248" t="s">
        <v>6861</v>
      </c>
      <c r="E721" s="248" t="s">
        <v>4406</v>
      </c>
      <c r="F721" s="248" t="s">
        <v>6888</v>
      </c>
      <c r="G721" s="234">
        <v>2025</v>
      </c>
      <c r="H721" s="236">
        <v>1081</v>
      </c>
      <c r="I721" s="228">
        <f t="shared" si="42"/>
        <v>0</v>
      </c>
      <c r="J721" s="229">
        <f t="shared" si="44"/>
        <v>0</v>
      </c>
      <c r="K721" s="231"/>
      <c r="L721" s="217"/>
      <c r="M721" s="230">
        <f t="shared" si="45"/>
        <v>0</v>
      </c>
      <c r="N721" s="94"/>
      <c r="O721" s="227"/>
      <c r="P721" s="230"/>
      <c r="Q721" s="94"/>
      <c r="R721" s="164"/>
    </row>
    <row r="722" spans="1:18" s="211" customFormat="1" ht="35.1" customHeight="1">
      <c r="A722" s="234">
        <v>720</v>
      </c>
      <c r="B722" s="235" t="s">
        <v>6897</v>
      </c>
      <c r="C722" s="238" t="s">
        <v>6894</v>
      </c>
      <c r="D722" s="248" t="s">
        <v>6865</v>
      </c>
      <c r="E722" s="248" t="s">
        <v>4406</v>
      </c>
      <c r="F722" s="248" t="s">
        <v>6892</v>
      </c>
      <c r="G722" s="234">
        <v>2025</v>
      </c>
      <c r="H722" s="236">
        <v>725</v>
      </c>
      <c r="I722" s="228">
        <f t="shared" si="42"/>
        <v>0</v>
      </c>
      <c r="J722" s="229">
        <f t="shared" si="44"/>
        <v>0</v>
      </c>
      <c r="K722" s="231"/>
      <c r="L722" s="217"/>
      <c r="M722" s="230">
        <f t="shared" si="45"/>
        <v>0</v>
      </c>
      <c r="N722" s="94"/>
      <c r="O722" s="227"/>
      <c r="P722" s="230"/>
      <c r="Q722" s="94"/>
      <c r="R722" s="164"/>
    </row>
    <row r="723" spans="1:18" s="211" customFormat="1" ht="35.1" customHeight="1">
      <c r="A723" s="234">
        <v>721</v>
      </c>
      <c r="B723" s="235" t="s">
        <v>4413</v>
      </c>
      <c r="C723" s="238" t="s">
        <v>4414</v>
      </c>
      <c r="D723" s="248" t="s">
        <v>6865</v>
      </c>
      <c r="E723" s="248" t="s">
        <v>4406</v>
      </c>
      <c r="F723" s="248" t="s">
        <v>6900</v>
      </c>
      <c r="G723" s="234">
        <v>2026</v>
      </c>
      <c r="H723" s="236">
        <v>1220</v>
      </c>
      <c r="I723" s="228">
        <f t="shared" si="42"/>
        <v>0</v>
      </c>
      <c r="J723" s="229">
        <f t="shared" si="44"/>
        <v>0</v>
      </c>
      <c r="K723" s="231"/>
      <c r="L723" s="217"/>
      <c r="M723" s="230">
        <f t="shared" si="45"/>
        <v>0</v>
      </c>
      <c r="N723" s="94"/>
      <c r="O723" s="227"/>
      <c r="P723" s="230"/>
      <c r="Q723" s="94"/>
      <c r="R723" s="164"/>
    </row>
    <row r="724" spans="1:18" s="211" customFormat="1" ht="35.1" customHeight="1">
      <c r="A724" s="234">
        <v>722</v>
      </c>
      <c r="B724" s="235" t="s">
        <v>10538</v>
      </c>
      <c r="C724" s="238" t="s">
        <v>10539</v>
      </c>
      <c r="D724" s="248" t="s">
        <v>6861</v>
      </c>
      <c r="E724" s="248" t="s">
        <v>4406</v>
      </c>
      <c r="F724" s="248" t="s">
        <v>10540</v>
      </c>
      <c r="G724" s="234">
        <v>2026</v>
      </c>
      <c r="H724" s="236">
        <v>725</v>
      </c>
      <c r="I724" s="228">
        <f t="shared" si="42"/>
        <v>0</v>
      </c>
      <c r="J724" s="229">
        <f t="shared" si="44"/>
        <v>0</v>
      </c>
      <c r="K724" s="231"/>
      <c r="L724" s="217"/>
      <c r="M724" s="230">
        <f t="shared" si="45"/>
        <v>0</v>
      </c>
      <c r="N724" s="94"/>
      <c r="O724" s="227"/>
      <c r="P724" s="230"/>
      <c r="Q724" s="94"/>
      <c r="R724" s="164"/>
    </row>
    <row r="725" spans="1:18" s="211" customFormat="1" ht="35.1" customHeight="1">
      <c r="A725" s="234">
        <v>723</v>
      </c>
      <c r="B725" s="235" t="s">
        <v>10541</v>
      </c>
      <c r="C725" s="238" t="s">
        <v>10542</v>
      </c>
      <c r="D725" s="248" t="s">
        <v>10543</v>
      </c>
      <c r="E725" s="248" t="s">
        <v>4406</v>
      </c>
      <c r="F725" s="248" t="s">
        <v>10540</v>
      </c>
      <c r="G725" s="234">
        <v>2026</v>
      </c>
      <c r="H725" s="236">
        <v>725</v>
      </c>
      <c r="I725" s="228">
        <f t="shared" si="42"/>
        <v>0</v>
      </c>
      <c r="J725" s="229">
        <f t="shared" si="44"/>
        <v>0</v>
      </c>
      <c r="K725" s="231"/>
      <c r="L725" s="217"/>
      <c r="M725" s="230">
        <f t="shared" si="45"/>
        <v>0</v>
      </c>
      <c r="N725" s="94"/>
      <c r="O725" s="227"/>
      <c r="P725" s="230"/>
      <c r="Q725" s="94"/>
      <c r="R725" s="164"/>
    </row>
    <row r="726" spans="1:18" s="211" customFormat="1" ht="35.1" customHeight="1">
      <c r="A726" s="234">
        <v>724</v>
      </c>
      <c r="B726" s="235" t="s">
        <v>10544</v>
      </c>
      <c r="C726" s="238" t="s">
        <v>10545</v>
      </c>
      <c r="D726" s="248" t="s">
        <v>6865</v>
      </c>
      <c r="E726" s="248" t="s">
        <v>4406</v>
      </c>
      <c r="F726" s="248" t="s">
        <v>10546</v>
      </c>
      <c r="G726" s="234">
        <v>2026</v>
      </c>
      <c r="H726" s="236">
        <v>725</v>
      </c>
      <c r="I726" s="228">
        <f t="shared" si="42"/>
        <v>0</v>
      </c>
      <c r="J726" s="229">
        <f t="shared" si="44"/>
        <v>0</v>
      </c>
      <c r="K726" s="231"/>
      <c r="L726" s="217"/>
      <c r="M726" s="230">
        <f t="shared" si="45"/>
        <v>0</v>
      </c>
      <c r="N726" s="94"/>
      <c r="O726" s="227"/>
      <c r="P726" s="230"/>
      <c r="Q726" s="94"/>
      <c r="R726" s="164"/>
    </row>
    <row r="727" spans="1:18" s="211" customFormat="1" ht="35.1" customHeight="1">
      <c r="A727" s="234">
        <v>725</v>
      </c>
      <c r="B727" s="235" t="s">
        <v>4568</v>
      </c>
      <c r="C727" s="238" t="s">
        <v>6902</v>
      </c>
      <c r="D727" s="248" t="s">
        <v>6861</v>
      </c>
      <c r="E727" s="248" t="s">
        <v>6903</v>
      </c>
      <c r="F727" s="248" t="s">
        <v>6904</v>
      </c>
      <c r="G727" s="234">
        <v>2026</v>
      </c>
      <c r="H727" s="236">
        <v>1231</v>
      </c>
      <c r="I727" s="228">
        <f t="shared" si="42"/>
        <v>0</v>
      </c>
      <c r="J727" s="229">
        <f t="shared" si="44"/>
        <v>0</v>
      </c>
      <c r="K727" s="231"/>
      <c r="L727" s="217"/>
      <c r="M727" s="230">
        <f t="shared" si="45"/>
        <v>0</v>
      </c>
      <c r="N727" s="94"/>
      <c r="O727" s="227"/>
      <c r="P727" s="230"/>
      <c r="Q727" s="94"/>
      <c r="R727" s="164"/>
    </row>
    <row r="728" spans="1:18" s="211" customFormat="1" ht="35.1" customHeight="1">
      <c r="A728" s="234">
        <v>726</v>
      </c>
      <c r="B728" s="235" t="s">
        <v>6905</v>
      </c>
      <c r="C728" s="238" t="s">
        <v>8750</v>
      </c>
      <c r="D728" s="248" t="s">
        <v>6861</v>
      </c>
      <c r="E728" s="248" t="s">
        <v>6903</v>
      </c>
      <c r="F728" s="248" t="s">
        <v>6906</v>
      </c>
      <c r="G728" s="234">
        <v>2025</v>
      </c>
      <c r="H728" s="236">
        <v>871</v>
      </c>
      <c r="I728" s="228">
        <f t="shared" si="42"/>
        <v>0</v>
      </c>
      <c r="J728" s="229">
        <f t="shared" si="44"/>
        <v>0</v>
      </c>
      <c r="K728" s="231"/>
      <c r="L728" s="217"/>
      <c r="M728" s="230">
        <f t="shared" si="45"/>
        <v>0</v>
      </c>
      <c r="N728" s="94"/>
      <c r="O728" s="227"/>
      <c r="P728" s="230"/>
      <c r="Q728" s="94"/>
      <c r="R728" s="164"/>
    </row>
    <row r="729" spans="1:18" s="211" customFormat="1" ht="35.1" customHeight="1">
      <c r="A729" s="234">
        <v>727</v>
      </c>
      <c r="B729" s="235" t="s">
        <v>6907</v>
      </c>
      <c r="C729" s="238" t="s">
        <v>8750</v>
      </c>
      <c r="D729" s="248" t="s">
        <v>6861</v>
      </c>
      <c r="E729" s="248" t="s">
        <v>6903</v>
      </c>
      <c r="F729" s="248" t="s">
        <v>6908</v>
      </c>
      <c r="G729" s="234">
        <v>2025</v>
      </c>
      <c r="H729" s="236">
        <v>912.6</v>
      </c>
      <c r="I729" s="228">
        <f t="shared" si="42"/>
        <v>0</v>
      </c>
      <c r="J729" s="229">
        <f t="shared" si="44"/>
        <v>0</v>
      </c>
      <c r="K729" s="231"/>
      <c r="L729" s="217"/>
      <c r="M729" s="230">
        <f t="shared" si="45"/>
        <v>0</v>
      </c>
      <c r="N729" s="94"/>
      <c r="O729" s="227"/>
      <c r="P729" s="230"/>
      <c r="Q729" s="94"/>
      <c r="R729" s="164"/>
    </row>
    <row r="730" spans="1:18" s="211" customFormat="1" ht="35.1" customHeight="1">
      <c r="A730" s="234">
        <v>728</v>
      </c>
      <c r="B730" s="235" t="s">
        <v>6909</v>
      </c>
      <c r="C730" s="238" t="s">
        <v>8751</v>
      </c>
      <c r="D730" s="248" t="s">
        <v>6865</v>
      </c>
      <c r="E730" s="248" t="s">
        <v>6903</v>
      </c>
      <c r="F730" s="248" t="s">
        <v>6906</v>
      </c>
      <c r="G730" s="234">
        <v>2025</v>
      </c>
      <c r="H730" s="236">
        <v>871</v>
      </c>
      <c r="I730" s="228">
        <f t="shared" si="42"/>
        <v>0</v>
      </c>
      <c r="J730" s="229">
        <f t="shared" si="44"/>
        <v>0</v>
      </c>
      <c r="K730" s="231"/>
      <c r="L730" s="217"/>
      <c r="M730" s="230">
        <f t="shared" si="45"/>
        <v>0</v>
      </c>
      <c r="N730" s="94"/>
      <c r="O730" s="227"/>
      <c r="P730" s="230"/>
      <c r="Q730" s="94"/>
      <c r="R730" s="164"/>
    </row>
    <row r="731" spans="1:18" s="211" customFormat="1" ht="35.1" customHeight="1">
      <c r="A731" s="234">
        <v>729</v>
      </c>
      <c r="B731" s="235" t="s">
        <v>6910</v>
      </c>
      <c r="C731" s="238" t="s">
        <v>8751</v>
      </c>
      <c r="D731" s="248" t="s">
        <v>6865</v>
      </c>
      <c r="E731" s="248" t="s">
        <v>6903</v>
      </c>
      <c r="F731" s="248" t="s">
        <v>6908</v>
      </c>
      <c r="G731" s="234">
        <v>2025</v>
      </c>
      <c r="H731" s="236">
        <v>912.6</v>
      </c>
      <c r="I731" s="228">
        <f t="shared" si="42"/>
        <v>0</v>
      </c>
      <c r="J731" s="229">
        <f t="shared" si="44"/>
        <v>0</v>
      </c>
      <c r="K731" s="231"/>
      <c r="L731" s="217"/>
      <c r="M731" s="230">
        <f t="shared" si="45"/>
        <v>0</v>
      </c>
      <c r="N731" s="94"/>
      <c r="O731" s="227"/>
      <c r="P731" s="230"/>
      <c r="Q731" s="94"/>
      <c r="R731" s="164"/>
    </row>
    <row r="732" spans="1:18" s="211" customFormat="1" ht="35.1" customHeight="1">
      <c r="A732" s="234">
        <v>730</v>
      </c>
      <c r="B732" s="235" t="s">
        <v>4569</v>
      </c>
      <c r="C732" s="238" t="s">
        <v>6911</v>
      </c>
      <c r="D732" s="248" t="s">
        <v>6865</v>
      </c>
      <c r="E732" s="248" t="s">
        <v>6903</v>
      </c>
      <c r="F732" s="248" t="s">
        <v>6904</v>
      </c>
      <c r="G732" s="234">
        <v>2026</v>
      </c>
      <c r="H732" s="236">
        <v>1231</v>
      </c>
      <c r="I732" s="228">
        <f t="shared" si="42"/>
        <v>0</v>
      </c>
      <c r="J732" s="229">
        <f t="shared" si="44"/>
        <v>0</v>
      </c>
      <c r="K732" s="231"/>
      <c r="L732" s="217"/>
      <c r="M732" s="230">
        <f t="shared" si="45"/>
        <v>0</v>
      </c>
      <c r="N732" s="94"/>
      <c r="O732" s="227"/>
      <c r="P732" s="230"/>
      <c r="Q732" s="94"/>
      <c r="R732" s="164"/>
    </row>
    <row r="733" spans="1:18" s="211" customFormat="1" ht="35.1" customHeight="1">
      <c r="A733" s="234">
        <v>731</v>
      </c>
      <c r="B733" s="235" t="s">
        <v>4570</v>
      </c>
      <c r="C733" s="238" t="s">
        <v>6912</v>
      </c>
      <c r="D733" s="248" t="s">
        <v>6865</v>
      </c>
      <c r="E733" s="248" t="s">
        <v>6913</v>
      </c>
      <c r="F733" s="248" t="s">
        <v>6914</v>
      </c>
      <c r="G733" s="234">
        <v>2023</v>
      </c>
      <c r="H733" s="236">
        <v>15000</v>
      </c>
      <c r="I733" s="228">
        <f t="shared" si="42"/>
        <v>0</v>
      </c>
      <c r="J733" s="229">
        <f t="shared" si="44"/>
        <v>0</v>
      </c>
      <c r="K733" s="231"/>
      <c r="L733" s="217"/>
      <c r="M733" s="230">
        <f t="shared" si="45"/>
        <v>0</v>
      </c>
      <c r="N733" s="94"/>
      <c r="O733" s="227"/>
      <c r="P733" s="230"/>
      <c r="Q733" s="94"/>
      <c r="R733" s="164"/>
    </row>
    <row r="734" spans="1:18" s="211" customFormat="1" ht="35.1" customHeight="1">
      <c r="A734" s="234">
        <v>732</v>
      </c>
      <c r="B734" s="235" t="s">
        <v>10547</v>
      </c>
      <c r="C734" s="238" t="s">
        <v>10548</v>
      </c>
      <c r="D734" s="248" t="s">
        <v>6861</v>
      </c>
      <c r="E734" s="248" t="s">
        <v>10549</v>
      </c>
      <c r="F734" s="248" t="s">
        <v>10550</v>
      </c>
      <c r="G734" s="234">
        <v>2026</v>
      </c>
      <c r="H734" s="236">
        <v>1500</v>
      </c>
      <c r="I734" s="228">
        <f t="shared" si="42"/>
        <v>0</v>
      </c>
      <c r="J734" s="229">
        <f t="shared" si="44"/>
        <v>0</v>
      </c>
      <c r="K734" s="231"/>
      <c r="L734" s="217"/>
      <c r="M734" s="230">
        <f t="shared" si="45"/>
        <v>0</v>
      </c>
      <c r="N734" s="94"/>
      <c r="O734" s="227"/>
      <c r="P734" s="230"/>
      <c r="Q734" s="94"/>
      <c r="R734" s="164"/>
    </row>
    <row r="735" spans="1:18" s="211" customFormat="1" ht="35.1" customHeight="1">
      <c r="A735" s="234">
        <v>733</v>
      </c>
      <c r="B735" s="235" t="s">
        <v>10551</v>
      </c>
      <c r="C735" s="238" t="s">
        <v>10548</v>
      </c>
      <c r="D735" s="248" t="s">
        <v>6865</v>
      </c>
      <c r="E735" s="248" t="s">
        <v>10549</v>
      </c>
      <c r="F735" s="248" t="s">
        <v>10550</v>
      </c>
      <c r="G735" s="234">
        <v>2026</v>
      </c>
      <c r="H735" s="236">
        <v>1500</v>
      </c>
      <c r="I735" s="228">
        <f t="shared" si="42"/>
        <v>0</v>
      </c>
      <c r="J735" s="229">
        <f t="shared" si="44"/>
        <v>0</v>
      </c>
      <c r="K735" s="231"/>
      <c r="L735" s="217"/>
      <c r="M735" s="230">
        <f t="shared" si="45"/>
        <v>0</v>
      </c>
      <c r="N735" s="94"/>
      <c r="O735" s="227"/>
      <c r="P735" s="230"/>
      <c r="Q735" s="94"/>
      <c r="R735" s="164"/>
    </row>
    <row r="736" spans="1:18" s="211" customFormat="1" ht="35.1" customHeight="1">
      <c r="A736" s="234">
        <v>734</v>
      </c>
      <c r="B736" s="235" t="s">
        <v>6889</v>
      </c>
      <c r="C736" s="238" t="s">
        <v>6887</v>
      </c>
      <c r="D736" s="248" t="s">
        <v>6861</v>
      </c>
      <c r="E736" s="248" t="s">
        <v>4406</v>
      </c>
      <c r="F736" s="248" t="s">
        <v>6890</v>
      </c>
      <c r="G736" s="234">
        <v>2025</v>
      </c>
      <c r="H736" s="236">
        <v>793</v>
      </c>
      <c r="I736" s="228">
        <f t="shared" si="42"/>
        <v>0</v>
      </c>
      <c r="J736" s="229">
        <f t="shared" si="44"/>
        <v>0</v>
      </c>
      <c r="K736" s="231"/>
      <c r="L736" s="217"/>
      <c r="M736" s="230">
        <f t="shared" si="45"/>
        <v>0</v>
      </c>
      <c r="N736" s="94"/>
      <c r="O736" s="227"/>
      <c r="P736" s="230"/>
      <c r="Q736" s="94"/>
      <c r="R736" s="164"/>
    </row>
    <row r="737" spans="1:18" s="211" customFormat="1" ht="35.1" customHeight="1">
      <c r="A737" s="234">
        <v>735</v>
      </c>
      <c r="B737" s="235" t="s">
        <v>6891</v>
      </c>
      <c r="C737" s="238" t="s">
        <v>6887</v>
      </c>
      <c r="D737" s="248" t="s">
        <v>6861</v>
      </c>
      <c r="E737" s="248" t="s">
        <v>4406</v>
      </c>
      <c r="F737" s="248" t="s">
        <v>6892</v>
      </c>
      <c r="G737" s="234">
        <v>2025</v>
      </c>
      <c r="H737" s="236">
        <v>793</v>
      </c>
      <c r="I737" s="228">
        <f t="shared" si="42"/>
        <v>0</v>
      </c>
      <c r="J737" s="229">
        <f t="shared" si="44"/>
        <v>0</v>
      </c>
      <c r="K737" s="231"/>
      <c r="L737" s="217"/>
      <c r="M737" s="230">
        <f t="shared" si="45"/>
        <v>0</v>
      </c>
      <c r="N737" s="94"/>
      <c r="O737" s="227"/>
      <c r="P737" s="230"/>
      <c r="Q737" s="94"/>
      <c r="R737" s="164"/>
    </row>
    <row r="738" spans="1:18" s="211" customFormat="1" ht="35.1" customHeight="1">
      <c r="A738" s="234">
        <v>736</v>
      </c>
      <c r="B738" s="235" t="s">
        <v>6893</v>
      </c>
      <c r="C738" s="238" t="s">
        <v>6894</v>
      </c>
      <c r="D738" s="248" t="s">
        <v>6865</v>
      </c>
      <c r="E738" s="248" t="s">
        <v>4406</v>
      </c>
      <c r="F738" s="248" t="s">
        <v>6888</v>
      </c>
      <c r="G738" s="234">
        <v>2025</v>
      </c>
      <c r="H738" s="236">
        <v>642</v>
      </c>
      <c r="I738" s="228">
        <f t="shared" si="42"/>
        <v>0</v>
      </c>
      <c r="J738" s="229">
        <f t="shared" si="44"/>
        <v>0</v>
      </c>
      <c r="K738" s="231"/>
      <c r="L738" s="217"/>
      <c r="M738" s="230">
        <f t="shared" si="45"/>
        <v>0</v>
      </c>
      <c r="N738" s="94"/>
      <c r="O738" s="227"/>
      <c r="P738" s="230"/>
      <c r="Q738" s="94"/>
      <c r="R738" s="164"/>
    </row>
    <row r="739" spans="1:18" s="211" customFormat="1" ht="35.1" customHeight="1">
      <c r="A739" s="234">
        <v>737</v>
      </c>
      <c r="B739" s="235" t="s">
        <v>6895</v>
      </c>
      <c r="C739" s="238" t="s">
        <v>6894</v>
      </c>
      <c r="D739" s="248" t="s">
        <v>6865</v>
      </c>
      <c r="E739" s="248" t="s">
        <v>4406</v>
      </c>
      <c r="F739" s="248" t="s">
        <v>6896</v>
      </c>
      <c r="G739" s="234">
        <v>2025</v>
      </c>
      <c r="H739" s="236">
        <v>642</v>
      </c>
      <c r="I739" s="228">
        <f t="shared" si="42"/>
        <v>0</v>
      </c>
      <c r="J739" s="229">
        <f t="shared" si="44"/>
        <v>0</v>
      </c>
      <c r="K739" s="231"/>
      <c r="L739" s="217"/>
      <c r="M739" s="230">
        <f t="shared" si="45"/>
        <v>0</v>
      </c>
      <c r="N739" s="94"/>
      <c r="O739" s="227"/>
      <c r="P739" s="230"/>
      <c r="Q739" s="94"/>
      <c r="R739" s="164"/>
    </row>
    <row r="740" spans="1:18" s="211" customFormat="1" ht="35.1" customHeight="1">
      <c r="A740" s="234">
        <v>738</v>
      </c>
      <c r="B740" s="235" t="s">
        <v>6898</v>
      </c>
      <c r="C740" s="238" t="s">
        <v>6894</v>
      </c>
      <c r="D740" s="248" t="s">
        <v>6865</v>
      </c>
      <c r="E740" s="248" t="s">
        <v>4406</v>
      </c>
      <c r="F740" s="248" t="s">
        <v>6899</v>
      </c>
      <c r="G740" s="234">
        <v>2025</v>
      </c>
      <c r="H740" s="236">
        <v>586</v>
      </c>
      <c r="I740" s="228">
        <f t="shared" si="42"/>
        <v>0</v>
      </c>
      <c r="J740" s="229">
        <f>H740*I740</f>
        <v>0</v>
      </c>
      <c r="K740" s="231"/>
      <c r="L740" s="217"/>
      <c r="M740" s="230">
        <f t="shared" si="45"/>
        <v>0</v>
      </c>
      <c r="N740" s="94"/>
      <c r="O740" s="227"/>
      <c r="P740" s="230"/>
      <c r="Q740" s="94"/>
      <c r="R740" s="164"/>
    </row>
    <row r="741" spans="1:18" s="211" customFormat="1" ht="35.1" customHeight="1">
      <c r="A741" s="234">
        <v>739</v>
      </c>
      <c r="B741" s="235" t="s">
        <v>4415</v>
      </c>
      <c r="C741" s="238" t="s">
        <v>4416</v>
      </c>
      <c r="D741" s="248" t="s">
        <v>6861</v>
      </c>
      <c r="E741" s="248" t="s">
        <v>4406</v>
      </c>
      <c r="F741" s="248" t="s">
        <v>6901</v>
      </c>
      <c r="G741" s="234">
        <v>2023</v>
      </c>
      <c r="H741" s="236">
        <v>400</v>
      </c>
      <c r="I741" s="228">
        <v>0</v>
      </c>
      <c r="J741" s="229">
        <f>H741*I741</f>
        <v>0</v>
      </c>
      <c r="K741" s="231"/>
      <c r="L741" s="217"/>
      <c r="M741" s="230">
        <f t="shared" si="45"/>
        <v>0</v>
      </c>
      <c r="N741" s="94"/>
      <c r="O741" s="227"/>
      <c r="P741" s="230"/>
      <c r="Q741" s="94"/>
      <c r="R741" s="164"/>
    </row>
    <row r="742" spans="1:18" s="7" customFormat="1" ht="35.1" customHeight="1">
      <c r="A742" s="73"/>
      <c r="B742" s="161"/>
      <c r="C742" s="239"/>
      <c r="D742" s="194"/>
      <c r="E742" s="194"/>
      <c r="F742" s="194"/>
      <c r="G742" s="161"/>
      <c r="H742" s="162"/>
      <c r="I742" s="153">
        <f t="shared" si="42"/>
        <v>0</v>
      </c>
      <c r="J742" s="154">
        <f>I742*H742</f>
        <v>0</v>
      </c>
      <c r="K742" s="163"/>
      <c r="L742" s="93"/>
      <c r="M742" s="157">
        <f>L742*H742</f>
        <v>0</v>
      </c>
      <c r="N742" s="94"/>
      <c r="O742" s="143"/>
      <c r="P742" s="157">
        <f t="shared" si="43"/>
        <v>0</v>
      </c>
      <c r="Q742" s="94"/>
      <c r="R742" s="164"/>
    </row>
    <row r="743" spans="1:18" s="76" customFormat="1" ht="45" customHeight="1">
      <c r="A743" s="75"/>
      <c r="B743" s="165"/>
      <c r="C743" s="240"/>
      <c r="D743" s="166"/>
      <c r="E743" s="166"/>
      <c r="F743" s="166"/>
      <c r="G743" s="167"/>
      <c r="H743" s="247" t="s">
        <v>10553</v>
      </c>
      <c r="I743" s="168">
        <f>SUM(I3:I742)</f>
        <v>0</v>
      </c>
      <c r="J743" s="169">
        <f>SUM(J3:J742)</f>
        <v>0</v>
      </c>
      <c r="K743" s="170"/>
      <c r="L743" s="171">
        <f>SUM(L3:L742)</f>
        <v>0</v>
      </c>
      <c r="M743" s="172">
        <f>SUM(M3:M742)</f>
        <v>0</v>
      </c>
      <c r="N743" s="173"/>
      <c r="O743" s="174">
        <f>SUM(O3:O742)</f>
        <v>0</v>
      </c>
      <c r="P743" s="172">
        <f>SUM(P3:P742)</f>
        <v>0</v>
      </c>
      <c r="Q743" s="175"/>
      <c r="R743" s="175"/>
    </row>
    <row r="744" spans="1:18" s="7" customFormat="1" ht="63.75" customHeight="1">
      <c r="A744" s="60" t="s">
        <v>74</v>
      </c>
      <c r="B744" s="81" t="s">
        <v>75</v>
      </c>
      <c r="C744" s="237" t="s">
        <v>49</v>
      </c>
      <c r="D744" s="214" t="s">
        <v>43</v>
      </c>
      <c r="E744" s="214" t="s">
        <v>41</v>
      </c>
      <c r="F744" s="214" t="s">
        <v>42</v>
      </c>
      <c r="G744" s="82" t="s">
        <v>733</v>
      </c>
      <c r="H744" s="148" t="s">
        <v>732</v>
      </c>
      <c r="I744" s="149" t="s">
        <v>62</v>
      </c>
      <c r="J744" s="150" t="s">
        <v>63</v>
      </c>
      <c r="K744" s="151" t="s">
        <v>64</v>
      </c>
      <c r="L744" s="83" t="s">
        <v>8745</v>
      </c>
      <c r="M744" s="84" t="s">
        <v>8746</v>
      </c>
      <c r="N744" s="85" t="s">
        <v>8743</v>
      </c>
      <c r="O744" s="152" t="s">
        <v>8747</v>
      </c>
      <c r="P744" s="84" t="s">
        <v>8748</v>
      </c>
      <c r="Q744" s="85" t="s">
        <v>8744</v>
      </c>
      <c r="R744" s="87" t="s">
        <v>38</v>
      </c>
    </row>
    <row r="745" spans="1:18" s="7" customFormat="1" ht="25.5" customHeight="1">
      <c r="A745" s="56">
        <v>1</v>
      </c>
      <c r="B745" s="103"/>
      <c r="C745" s="241"/>
      <c r="D745" s="176"/>
      <c r="E745" s="176"/>
      <c r="F745" s="176"/>
      <c r="G745" s="177"/>
      <c r="H745" s="178"/>
      <c r="I745" s="179">
        <v>0</v>
      </c>
      <c r="J745" s="180">
        <f t="shared" ref="J745:J809" si="46">I745*H745</f>
        <v>0</v>
      </c>
      <c r="K745" s="163"/>
      <c r="L745" s="93"/>
      <c r="M745" s="181">
        <f t="shared" ref="M745:M809" si="47">L745*H745</f>
        <v>0</v>
      </c>
      <c r="N745" s="94"/>
      <c r="O745" s="143"/>
      <c r="P745" s="147">
        <f>O745*H745</f>
        <v>0</v>
      </c>
      <c r="Q745" s="94"/>
      <c r="R745" s="164"/>
    </row>
    <row r="746" spans="1:18" s="7" customFormat="1" ht="25.5" customHeight="1">
      <c r="A746" s="56">
        <v>2</v>
      </c>
      <c r="B746" s="103"/>
      <c r="C746" s="242"/>
      <c r="D746" s="196"/>
      <c r="E746" s="196"/>
      <c r="F746" s="196"/>
      <c r="G746" s="177"/>
      <c r="H746" s="198"/>
      <c r="I746" s="179">
        <v>0</v>
      </c>
      <c r="J746" s="180">
        <f t="shared" si="46"/>
        <v>0</v>
      </c>
      <c r="K746" s="163"/>
      <c r="L746" s="93"/>
      <c r="M746" s="181">
        <f t="shared" si="47"/>
        <v>0</v>
      </c>
      <c r="N746" s="94"/>
      <c r="O746" s="143"/>
      <c r="P746" s="147">
        <f t="shared" ref="P746:P809" si="48">O746*H746</f>
        <v>0</v>
      </c>
      <c r="Q746" s="94"/>
      <c r="R746" s="164"/>
    </row>
    <row r="747" spans="1:18" s="7" customFormat="1" ht="25.5" customHeight="1">
      <c r="A747" s="56">
        <v>3</v>
      </c>
      <c r="B747" s="103"/>
      <c r="C747" s="241"/>
      <c r="D747" s="176"/>
      <c r="E747" s="176"/>
      <c r="F747" s="176"/>
      <c r="G747" s="177"/>
      <c r="H747" s="178"/>
      <c r="I747" s="179">
        <f t="shared" ref="I747:I809" si="49">O747+L747</f>
        <v>0</v>
      </c>
      <c r="J747" s="180">
        <f t="shared" si="46"/>
        <v>0</v>
      </c>
      <c r="K747" s="163"/>
      <c r="L747" s="93"/>
      <c r="M747" s="181">
        <f t="shared" si="47"/>
        <v>0</v>
      </c>
      <c r="N747" s="94"/>
      <c r="O747" s="143"/>
      <c r="P747" s="147">
        <f t="shared" si="48"/>
        <v>0</v>
      </c>
      <c r="Q747" s="94"/>
      <c r="R747" s="164"/>
    </row>
    <row r="748" spans="1:18" s="7" customFormat="1" ht="25.5" customHeight="1">
      <c r="A748" s="56">
        <v>4</v>
      </c>
      <c r="B748" s="103"/>
      <c r="C748" s="241"/>
      <c r="D748" s="176"/>
      <c r="E748" s="176"/>
      <c r="F748" s="176"/>
      <c r="G748" s="177"/>
      <c r="H748" s="178"/>
      <c r="I748" s="179">
        <f t="shared" si="49"/>
        <v>0</v>
      </c>
      <c r="J748" s="180">
        <f t="shared" si="46"/>
        <v>0</v>
      </c>
      <c r="K748" s="163"/>
      <c r="L748" s="93"/>
      <c r="M748" s="181">
        <f t="shared" si="47"/>
        <v>0</v>
      </c>
      <c r="N748" s="94"/>
      <c r="O748" s="143"/>
      <c r="P748" s="147">
        <f t="shared" si="48"/>
        <v>0</v>
      </c>
      <c r="Q748" s="94"/>
      <c r="R748" s="164"/>
    </row>
    <row r="749" spans="1:18" s="7" customFormat="1" ht="25.5" customHeight="1">
      <c r="A749" s="56">
        <v>5</v>
      </c>
      <c r="B749" s="103"/>
      <c r="C749" s="241"/>
      <c r="D749" s="176"/>
      <c r="E749" s="176"/>
      <c r="F749" s="176"/>
      <c r="G749" s="177"/>
      <c r="H749" s="178"/>
      <c r="I749" s="179">
        <f t="shared" si="49"/>
        <v>0</v>
      </c>
      <c r="J749" s="180">
        <f t="shared" si="46"/>
        <v>0</v>
      </c>
      <c r="K749" s="163"/>
      <c r="L749" s="93"/>
      <c r="M749" s="181">
        <f t="shared" si="47"/>
        <v>0</v>
      </c>
      <c r="N749" s="94"/>
      <c r="O749" s="143"/>
      <c r="P749" s="147">
        <f t="shared" si="48"/>
        <v>0</v>
      </c>
      <c r="Q749" s="94"/>
      <c r="R749" s="164"/>
    </row>
    <row r="750" spans="1:18" s="7" customFormat="1" ht="25.5" customHeight="1">
      <c r="A750" s="56">
        <v>6</v>
      </c>
      <c r="B750" s="103"/>
      <c r="C750" s="241"/>
      <c r="D750" s="176"/>
      <c r="E750" s="176"/>
      <c r="F750" s="176"/>
      <c r="G750" s="177"/>
      <c r="H750" s="178"/>
      <c r="I750" s="179">
        <f t="shared" si="49"/>
        <v>0</v>
      </c>
      <c r="J750" s="180">
        <f t="shared" si="46"/>
        <v>0</v>
      </c>
      <c r="K750" s="163"/>
      <c r="L750" s="93"/>
      <c r="M750" s="181">
        <f t="shared" si="47"/>
        <v>0</v>
      </c>
      <c r="N750" s="94"/>
      <c r="O750" s="143"/>
      <c r="P750" s="147">
        <f t="shared" si="48"/>
        <v>0</v>
      </c>
      <c r="Q750" s="94"/>
      <c r="R750" s="164"/>
    </row>
    <row r="751" spans="1:18" s="7" customFormat="1" ht="25.5" customHeight="1">
      <c r="A751" s="56">
        <v>7</v>
      </c>
      <c r="B751" s="103"/>
      <c r="C751" s="241"/>
      <c r="D751" s="176"/>
      <c r="E751" s="176"/>
      <c r="F751" s="176"/>
      <c r="G751" s="177"/>
      <c r="H751" s="178"/>
      <c r="I751" s="179">
        <f t="shared" si="49"/>
        <v>0</v>
      </c>
      <c r="J751" s="180">
        <f t="shared" si="46"/>
        <v>0</v>
      </c>
      <c r="K751" s="163"/>
      <c r="L751" s="93"/>
      <c r="M751" s="181">
        <f t="shared" si="47"/>
        <v>0</v>
      </c>
      <c r="N751" s="94"/>
      <c r="O751" s="143"/>
      <c r="P751" s="147">
        <f t="shared" si="48"/>
        <v>0</v>
      </c>
      <c r="Q751" s="94"/>
      <c r="R751" s="164"/>
    </row>
    <row r="752" spans="1:18" s="7" customFormat="1" ht="25.5" customHeight="1">
      <c r="A752" s="56">
        <v>8</v>
      </c>
      <c r="B752" s="103"/>
      <c r="C752" s="241"/>
      <c r="D752" s="176"/>
      <c r="E752" s="176"/>
      <c r="F752" s="176"/>
      <c r="G752" s="177"/>
      <c r="H752" s="178"/>
      <c r="I752" s="179">
        <f t="shared" si="49"/>
        <v>0</v>
      </c>
      <c r="J752" s="180">
        <f t="shared" si="46"/>
        <v>0</v>
      </c>
      <c r="K752" s="163"/>
      <c r="L752" s="93"/>
      <c r="M752" s="181">
        <f t="shared" si="47"/>
        <v>0</v>
      </c>
      <c r="N752" s="94"/>
      <c r="O752" s="143"/>
      <c r="P752" s="147">
        <f t="shared" si="48"/>
        <v>0</v>
      </c>
      <c r="Q752" s="94"/>
      <c r="R752" s="164"/>
    </row>
    <row r="753" spans="1:18" s="7" customFormat="1" ht="25.5" customHeight="1">
      <c r="A753" s="56">
        <v>9</v>
      </c>
      <c r="B753" s="103"/>
      <c r="C753" s="241"/>
      <c r="D753" s="176"/>
      <c r="E753" s="176"/>
      <c r="F753" s="176"/>
      <c r="G753" s="177"/>
      <c r="H753" s="178"/>
      <c r="I753" s="179">
        <f t="shared" si="49"/>
        <v>0</v>
      </c>
      <c r="J753" s="180">
        <f t="shared" si="46"/>
        <v>0</v>
      </c>
      <c r="K753" s="163"/>
      <c r="L753" s="93"/>
      <c r="M753" s="181">
        <f t="shared" si="47"/>
        <v>0</v>
      </c>
      <c r="N753" s="94"/>
      <c r="O753" s="143"/>
      <c r="P753" s="147">
        <f t="shared" si="48"/>
        <v>0</v>
      </c>
      <c r="Q753" s="94"/>
      <c r="R753" s="164"/>
    </row>
    <row r="754" spans="1:18" s="7" customFormat="1" ht="25.5" customHeight="1">
      <c r="A754" s="56">
        <v>10</v>
      </c>
      <c r="B754" s="103"/>
      <c r="C754" s="241"/>
      <c r="D754" s="176"/>
      <c r="E754" s="176"/>
      <c r="F754" s="176"/>
      <c r="G754" s="177"/>
      <c r="H754" s="178"/>
      <c r="I754" s="179">
        <f t="shared" si="49"/>
        <v>0</v>
      </c>
      <c r="J754" s="180">
        <f t="shared" si="46"/>
        <v>0</v>
      </c>
      <c r="K754" s="163"/>
      <c r="L754" s="93"/>
      <c r="M754" s="181">
        <f t="shared" si="47"/>
        <v>0</v>
      </c>
      <c r="N754" s="94"/>
      <c r="O754" s="143"/>
      <c r="P754" s="147">
        <f t="shared" si="48"/>
        <v>0</v>
      </c>
      <c r="Q754" s="94"/>
      <c r="R754" s="164"/>
    </row>
    <row r="755" spans="1:18" s="7" customFormat="1" ht="25.5" customHeight="1">
      <c r="A755" s="56">
        <v>11</v>
      </c>
      <c r="B755" s="103"/>
      <c r="C755" s="241"/>
      <c r="D755" s="176"/>
      <c r="E755" s="176"/>
      <c r="F755" s="176"/>
      <c r="G755" s="177"/>
      <c r="H755" s="178"/>
      <c r="I755" s="179">
        <f t="shared" si="49"/>
        <v>0</v>
      </c>
      <c r="J755" s="180">
        <f t="shared" si="46"/>
        <v>0</v>
      </c>
      <c r="K755" s="163"/>
      <c r="L755" s="93"/>
      <c r="M755" s="181">
        <f t="shared" si="47"/>
        <v>0</v>
      </c>
      <c r="N755" s="94"/>
      <c r="O755" s="143"/>
      <c r="P755" s="147">
        <f t="shared" si="48"/>
        <v>0</v>
      </c>
      <c r="Q755" s="94"/>
      <c r="R755" s="164"/>
    </row>
    <row r="756" spans="1:18" s="7" customFormat="1" ht="25.5" customHeight="1">
      <c r="A756" s="56">
        <v>12</v>
      </c>
      <c r="B756" s="103"/>
      <c r="C756" s="241"/>
      <c r="D756" s="176"/>
      <c r="E756" s="176"/>
      <c r="F756" s="176"/>
      <c r="G756" s="177"/>
      <c r="H756" s="178"/>
      <c r="I756" s="179">
        <f t="shared" si="49"/>
        <v>0</v>
      </c>
      <c r="J756" s="180">
        <f t="shared" si="46"/>
        <v>0</v>
      </c>
      <c r="K756" s="163"/>
      <c r="L756" s="93"/>
      <c r="M756" s="181">
        <f t="shared" si="47"/>
        <v>0</v>
      </c>
      <c r="N756" s="94"/>
      <c r="O756" s="143"/>
      <c r="P756" s="147">
        <f t="shared" si="48"/>
        <v>0</v>
      </c>
      <c r="Q756" s="94"/>
      <c r="R756" s="164"/>
    </row>
    <row r="757" spans="1:18" s="7" customFormat="1" ht="25.5" customHeight="1">
      <c r="A757" s="56">
        <v>13</v>
      </c>
      <c r="B757" s="103"/>
      <c r="C757" s="241"/>
      <c r="D757" s="176"/>
      <c r="E757" s="176"/>
      <c r="F757" s="176"/>
      <c r="G757" s="177"/>
      <c r="H757" s="178"/>
      <c r="I757" s="179">
        <f t="shared" si="49"/>
        <v>0</v>
      </c>
      <c r="J757" s="180">
        <f t="shared" si="46"/>
        <v>0</v>
      </c>
      <c r="K757" s="163"/>
      <c r="L757" s="93"/>
      <c r="M757" s="181">
        <f t="shared" si="47"/>
        <v>0</v>
      </c>
      <c r="N757" s="94"/>
      <c r="O757" s="143"/>
      <c r="P757" s="147">
        <f t="shared" si="48"/>
        <v>0</v>
      </c>
      <c r="Q757" s="94"/>
      <c r="R757" s="164"/>
    </row>
    <row r="758" spans="1:18" s="7" customFormat="1" ht="25.5" customHeight="1">
      <c r="A758" s="56">
        <v>14</v>
      </c>
      <c r="B758" s="103"/>
      <c r="C758" s="241"/>
      <c r="D758" s="176"/>
      <c r="E758" s="176"/>
      <c r="F758" s="176"/>
      <c r="G758" s="177"/>
      <c r="H758" s="178"/>
      <c r="I758" s="179">
        <f t="shared" si="49"/>
        <v>0</v>
      </c>
      <c r="J758" s="180">
        <f t="shared" si="46"/>
        <v>0</v>
      </c>
      <c r="K758" s="163"/>
      <c r="L758" s="93"/>
      <c r="M758" s="181">
        <f t="shared" si="47"/>
        <v>0</v>
      </c>
      <c r="N758" s="94"/>
      <c r="O758" s="143"/>
      <c r="P758" s="147">
        <f t="shared" si="48"/>
        <v>0</v>
      </c>
      <c r="Q758" s="94"/>
      <c r="R758" s="164"/>
    </row>
    <row r="759" spans="1:18" s="7" customFormat="1" ht="25.5" customHeight="1">
      <c r="A759" s="56">
        <v>15</v>
      </c>
      <c r="B759" s="103"/>
      <c r="C759" s="241"/>
      <c r="D759" s="176"/>
      <c r="E759" s="176"/>
      <c r="F759" s="176"/>
      <c r="G759" s="177"/>
      <c r="H759" s="178"/>
      <c r="I759" s="179">
        <f t="shared" si="49"/>
        <v>0</v>
      </c>
      <c r="J759" s="180">
        <f t="shared" si="46"/>
        <v>0</v>
      </c>
      <c r="K759" s="163"/>
      <c r="L759" s="93"/>
      <c r="M759" s="181">
        <f t="shared" si="47"/>
        <v>0</v>
      </c>
      <c r="N759" s="94"/>
      <c r="O759" s="143"/>
      <c r="P759" s="147">
        <f t="shared" si="48"/>
        <v>0</v>
      </c>
      <c r="Q759" s="94"/>
      <c r="R759" s="164"/>
    </row>
    <row r="760" spans="1:18" s="7" customFormat="1" ht="25.5" customHeight="1">
      <c r="A760" s="56">
        <v>16</v>
      </c>
      <c r="B760" s="103"/>
      <c r="C760" s="241"/>
      <c r="D760" s="176"/>
      <c r="E760" s="176"/>
      <c r="F760" s="176"/>
      <c r="G760" s="177"/>
      <c r="H760" s="178"/>
      <c r="I760" s="179">
        <f t="shared" si="49"/>
        <v>0</v>
      </c>
      <c r="J760" s="180">
        <f t="shared" si="46"/>
        <v>0</v>
      </c>
      <c r="K760" s="163"/>
      <c r="L760" s="93"/>
      <c r="M760" s="181">
        <f t="shared" si="47"/>
        <v>0</v>
      </c>
      <c r="N760" s="94"/>
      <c r="O760" s="143"/>
      <c r="P760" s="147">
        <f t="shared" si="48"/>
        <v>0</v>
      </c>
      <c r="Q760" s="94"/>
      <c r="R760" s="164"/>
    </row>
    <row r="761" spans="1:18" s="7" customFormat="1" ht="25.5" customHeight="1">
      <c r="A761" s="56">
        <v>17</v>
      </c>
      <c r="B761" s="103"/>
      <c r="C761" s="241"/>
      <c r="D761" s="176"/>
      <c r="E761" s="176"/>
      <c r="F761" s="176"/>
      <c r="G761" s="177"/>
      <c r="H761" s="178"/>
      <c r="I761" s="179">
        <f t="shared" si="49"/>
        <v>0</v>
      </c>
      <c r="J761" s="180">
        <f t="shared" si="46"/>
        <v>0</v>
      </c>
      <c r="K761" s="163"/>
      <c r="L761" s="93"/>
      <c r="M761" s="181">
        <f t="shared" si="47"/>
        <v>0</v>
      </c>
      <c r="N761" s="94"/>
      <c r="O761" s="143"/>
      <c r="P761" s="147">
        <f t="shared" si="48"/>
        <v>0</v>
      </c>
      <c r="Q761" s="94"/>
      <c r="R761" s="164"/>
    </row>
    <row r="762" spans="1:18" s="7" customFormat="1" ht="25.5" customHeight="1">
      <c r="A762" s="56">
        <v>18</v>
      </c>
      <c r="B762" s="103"/>
      <c r="C762" s="241"/>
      <c r="D762" s="176"/>
      <c r="E762" s="176"/>
      <c r="F762" s="176"/>
      <c r="G762" s="177"/>
      <c r="H762" s="178"/>
      <c r="I762" s="179">
        <f t="shared" si="49"/>
        <v>0</v>
      </c>
      <c r="J762" s="180">
        <f t="shared" si="46"/>
        <v>0</v>
      </c>
      <c r="K762" s="163"/>
      <c r="L762" s="93"/>
      <c r="M762" s="181">
        <f t="shared" si="47"/>
        <v>0</v>
      </c>
      <c r="N762" s="94"/>
      <c r="O762" s="143"/>
      <c r="P762" s="147">
        <f t="shared" si="48"/>
        <v>0</v>
      </c>
      <c r="Q762" s="94"/>
      <c r="R762" s="164"/>
    </row>
    <row r="763" spans="1:18" s="7" customFormat="1" ht="25.5" customHeight="1">
      <c r="A763" s="56">
        <v>19</v>
      </c>
      <c r="B763" s="103"/>
      <c r="C763" s="241"/>
      <c r="D763" s="176"/>
      <c r="E763" s="176"/>
      <c r="F763" s="176"/>
      <c r="G763" s="177"/>
      <c r="H763" s="178"/>
      <c r="I763" s="179">
        <f t="shared" si="49"/>
        <v>0</v>
      </c>
      <c r="J763" s="180">
        <f t="shared" si="46"/>
        <v>0</v>
      </c>
      <c r="K763" s="163"/>
      <c r="L763" s="93"/>
      <c r="M763" s="181">
        <f t="shared" si="47"/>
        <v>0</v>
      </c>
      <c r="N763" s="94"/>
      <c r="O763" s="143"/>
      <c r="P763" s="147">
        <f t="shared" si="48"/>
        <v>0</v>
      </c>
      <c r="Q763" s="94"/>
      <c r="R763" s="164"/>
    </row>
    <row r="764" spans="1:18" s="7" customFormat="1" ht="25.5" customHeight="1">
      <c r="A764" s="56">
        <v>20</v>
      </c>
      <c r="B764" s="103"/>
      <c r="C764" s="241"/>
      <c r="D764" s="176"/>
      <c r="E764" s="176"/>
      <c r="F764" s="176"/>
      <c r="G764" s="177"/>
      <c r="H764" s="178"/>
      <c r="I764" s="179">
        <f t="shared" si="49"/>
        <v>0</v>
      </c>
      <c r="J764" s="180">
        <f t="shared" si="46"/>
        <v>0</v>
      </c>
      <c r="K764" s="163"/>
      <c r="L764" s="93"/>
      <c r="M764" s="181">
        <f t="shared" si="47"/>
        <v>0</v>
      </c>
      <c r="N764" s="94"/>
      <c r="O764" s="143"/>
      <c r="P764" s="147">
        <f t="shared" si="48"/>
        <v>0</v>
      </c>
      <c r="Q764" s="94"/>
      <c r="R764" s="164"/>
    </row>
    <row r="765" spans="1:18" s="7" customFormat="1" ht="25.5" customHeight="1">
      <c r="A765" s="56">
        <v>21</v>
      </c>
      <c r="B765" s="103"/>
      <c r="C765" s="241"/>
      <c r="D765" s="176"/>
      <c r="E765" s="176"/>
      <c r="F765" s="176"/>
      <c r="G765" s="177"/>
      <c r="H765" s="178"/>
      <c r="I765" s="179">
        <f t="shared" si="49"/>
        <v>0</v>
      </c>
      <c r="J765" s="180">
        <f t="shared" si="46"/>
        <v>0</v>
      </c>
      <c r="K765" s="163"/>
      <c r="L765" s="93"/>
      <c r="M765" s="181">
        <f t="shared" si="47"/>
        <v>0</v>
      </c>
      <c r="N765" s="94"/>
      <c r="O765" s="143"/>
      <c r="P765" s="147">
        <f t="shared" si="48"/>
        <v>0</v>
      </c>
      <c r="Q765" s="94"/>
      <c r="R765" s="164"/>
    </row>
    <row r="766" spans="1:18" s="7" customFormat="1" ht="25.5" customHeight="1">
      <c r="A766" s="56">
        <v>22</v>
      </c>
      <c r="B766" s="103"/>
      <c r="C766" s="241"/>
      <c r="D766" s="176"/>
      <c r="E766" s="176"/>
      <c r="F766" s="176"/>
      <c r="G766" s="177"/>
      <c r="H766" s="178"/>
      <c r="I766" s="179">
        <f t="shared" si="49"/>
        <v>0</v>
      </c>
      <c r="J766" s="180">
        <f t="shared" si="46"/>
        <v>0</v>
      </c>
      <c r="K766" s="163"/>
      <c r="L766" s="93"/>
      <c r="M766" s="181">
        <f t="shared" si="47"/>
        <v>0</v>
      </c>
      <c r="N766" s="94"/>
      <c r="O766" s="143"/>
      <c r="P766" s="147">
        <f t="shared" si="48"/>
        <v>0</v>
      </c>
      <c r="Q766" s="94"/>
      <c r="R766" s="164"/>
    </row>
    <row r="767" spans="1:18" s="7" customFormat="1" ht="25.5" customHeight="1">
      <c r="A767" s="56">
        <v>23</v>
      </c>
      <c r="B767" s="103"/>
      <c r="C767" s="241"/>
      <c r="D767" s="176"/>
      <c r="E767" s="176"/>
      <c r="F767" s="176"/>
      <c r="G767" s="177"/>
      <c r="H767" s="178"/>
      <c r="I767" s="179">
        <f t="shared" si="49"/>
        <v>0</v>
      </c>
      <c r="J767" s="180">
        <f t="shared" si="46"/>
        <v>0</v>
      </c>
      <c r="K767" s="163"/>
      <c r="L767" s="93"/>
      <c r="M767" s="181">
        <f t="shared" si="47"/>
        <v>0</v>
      </c>
      <c r="N767" s="94"/>
      <c r="O767" s="143"/>
      <c r="P767" s="147">
        <f t="shared" si="48"/>
        <v>0</v>
      </c>
      <c r="Q767" s="94"/>
      <c r="R767" s="164"/>
    </row>
    <row r="768" spans="1:18" s="7" customFormat="1" ht="25.5" customHeight="1">
      <c r="A768" s="56">
        <v>24</v>
      </c>
      <c r="B768" s="103"/>
      <c r="C768" s="241"/>
      <c r="D768" s="176"/>
      <c r="E768" s="176"/>
      <c r="F768" s="176"/>
      <c r="G768" s="177"/>
      <c r="H768" s="178"/>
      <c r="I768" s="179">
        <f t="shared" si="49"/>
        <v>0</v>
      </c>
      <c r="J768" s="180">
        <f t="shared" si="46"/>
        <v>0</v>
      </c>
      <c r="K768" s="163"/>
      <c r="L768" s="93"/>
      <c r="M768" s="181">
        <f t="shared" si="47"/>
        <v>0</v>
      </c>
      <c r="N768" s="94"/>
      <c r="O768" s="143"/>
      <c r="P768" s="147">
        <f t="shared" si="48"/>
        <v>0</v>
      </c>
      <c r="Q768" s="94"/>
      <c r="R768" s="164"/>
    </row>
    <row r="769" spans="1:18" s="7" customFormat="1" ht="25.5" customHeight="1">
      <c r="A769" s="56">
        <v>25</v>
      </c>
      <c r="B769" s="103"/>
      <c r="C769" s="241"/>
      <c r="D769" s="176"/>
      <c r="E769" s="176"/>
      <c r="F769" s="176"/>
      <c r="G769" s="177"/>
      <c r="H769" s="178"/>
      <c r="I769" s="179">
        <f t="shared" si="49"/>
        <v>0</v>
      </c>
      <c r="J769" s="180">
        <f t="shared" si="46"/>
        <v>0</v>
      </c>
      <c r="K769" s="163"/>
      <c r="L769" s="93"/>
      <c r="M769" s="181">
        <f t="shared" si="47"/>
        <v>0</v>
      </c>
      <c r="N769" s="94"/>
      <c r="O769" s="143"/>
      <c r="P769" s="147">
        <f t="shared" si="48"/>
        <v>0</v>
      </c>
      <c r="Q769" s="94"/>
      <c r="R769" s="164"/>
    </row>
    <row r="770" spans="1:18" s="7" customFormat="1" ht="25.5" customHeight="1">
      <c r="A770" s="56">
        <v>26</v>
      </c>
      <c r="B770" s="103"/>
      <c r="C770" s="241"/>
      <c r="D770" s="176"/>
      <c r="E770" s="176"/>
      <c r="F770" s="176"/>
      <c r="G770" s="177"/>
      <c r="H770" s="178"/>
      <c r="I770" s="179">
        <f t="shared" si="49"/>
        <v>0</v>
      </c>
      <c r="J770" s="180">
        <f t="shared" si="46"/>
        <v>0</v>
      </c>
      <c r="K770" s="163"/>
      <c r="L770" s="93"/>
      <c r="M770" s="181">
        <f t="shared" si="47"/>
        <v>0</v>
      </c>
      <c r="N770" s="94"/>
      <c r="O770" s="143"/>
      <c r="P770" s="147">
        <f t="shared" si="48"/>
        <v>0</v>
      </c>
      <c r="Q770" s="94"/>
      <c r="R770" s="164"/>
    </row>
    <row r="771" spans="1:18" s="7" customFormat="1" ht="25.5" customHeight="1">
      <c r="A771" s="56">
        <v>27</v>
      </c>
      <c r="B771" s="103"/>
      <c r="C771" s="241"/>
      <c r="D771" s="176"/>
      <c r="E771" s="176"/>
      <c r="F771" s="176"/>
      <c r="G771" s="177"/>
      <c r="H771" s="178"/>
      <c r="I771" s="179">
        <f t="shared" si="49"/>
        <v>0</v>
      </c>
      <c r="J771" s="180">
        <f t="shared" si="46"/>
        <v>0</v>
      </c>
      <c r="K771" s="163"/>
      <c r="L771" s="93"/>
      <c r="M771" s="181">
        <f t="shared" si="47"/>
        <v>0</v>
      </c>
      <c r="N771" s="94"/>
      <c r="O771" s="143"/>
      <c r="P771" s="147">
        <f t="shared" si="48"/>
        <v>0</v>
      </c>
      <c r="Q771" s="94"/>
      <c r="R771" s="164"/>
    </row>
    <row r="772" spans="1:18" s="7" customFormat="1" ht="25.5" customHeight="1">
      <c r="A772" s="56">
        <v>28</v>
      </c>
      <c r="B772" s="103"/>
      <c r="C772" s="241"/>
      <c r="D772" s="176"/>
      <c r="E772" s="176"/>
      <c r="F772" s="176"/>
      <c r="G772" s="177"/>
      <c r="H772" s="178"/>
      <c r="I772" s="179">
        <f t="shared" si="49"/>
        <v>0</v>
      </c>
      <c r="J772" s="180">
        <f t="shared" si="46"/>
        <v>0</v>
      </c>
      <c r="K772" s="163"/>
      <c r="L772" s="93"/>
      <c r="M772" s="181">
        <f t="shared" si="47"/>
        <v>0</v>
      </c>
      <c r="N772" s="94"/>
      <c r="O772" s="143"/>
      <c r="P772" s="147">
        <f t="shared" si="48"/>
        <v>0</v>
      </c>
      <c r="Q772" s="94"/>
      <c r="R772" s="164"/>
    </row>
    <row r="773" spans="1:18" s="7" customFormat="1" ht="25.5" customHeight="1">
      <c r="A773" s="56">
        <v>29</v>
      </c>
      <c r="B773" s="103"/>
      <c r="C773" s="241"/>
      <c r="D773" s="176"/>
      <c r="E773" s="176"/>
      <c r="F773" s="176"/>
      <c r="G773" s="177"/>
      <c r="H773" s="178"/>
      <c r="I773" s="179">
        <f t="shared" si="49"/>
        <v>0</v>
      </c>
      <c r="J773" s="180">
        <f t="shared" si="46"/>
        <v>0</v>
      </c>
      <c r="K773" s="163"/>
      <c r="L773" s="93"/>
      <c r="M773" s="181">
        <f t="shared" si="47"/>
        <v>0</v>
      </c>
      <c r="N773" s="94"/>
      <c r="O773" s="143"/>
      <c r="P773" s="147">
        <f t="shared" si="48"/>
        <v>0</v>
      </c>
      <c r="Q773" s="94"/>
      <c r="R773" s="164"/>
    </row>
    <row r="774" spans="1:18" s="7" customFormat="1" ht="25.5" customHeight="1">
      <c r="A774" s="56">
        <v>30</v>
      </c>
      <c r="B774" s="103"/>
      <c r="C774" s="241"/>
      <c r="D774" s="176"/>
      <c r="E774" s="176"/>
      <c r="F774" s="176"/>
      <c r="G774" s="177"/>
      <c r="H774" s="178"/>
      <c r="I774" s="179">
        <f t="shared" si="49"/>
        <v>0</v>
      </c>
      <c r="J774" s="180">
        <f t="shared" si="46"/>
        <v>0</v>
      </c>
      <c r="K774" s="163"/>
      <c r="L774" s="93"/>
      <c r="M774" s="181">
        <f t="shared" si="47"/>
        <v>0</v>
      </c>
      <c r="N774" s="94"/>
      <c r="O774" s="143"/>
      <c r="P774" s="147">
        <f t="shared" si="48"/>
        <v>0</v>
      </c>
      <c r="Q774" s="94"/>
      <c r="R774" s="164"/>
    </row>
    <row r="775" spans="1:18" s="7" customFormat="1" ht="25.5" customHeight="1">
      <c r="A775" s="56">
        <v>31</v>
      </c>
      <c r="B775" s="103"/>
      <c r="C775" s="241"/>
      <c r="D775" s="176"/>
      <c r="E775" s="176"/>
      <c r="F775" s="176"/>
      <c r="G775" s="177"/>
      <c r="H775" s="178"/>
      <c r="I775" s="179">
        <f t="shared" si="49"/>
        <v>0</v>
      </c>
      <c r="J775" s="180">
        <f t="shared" si="46"/>
        <v>0</v>
      </c>
      <c r="K775" s="163"/>
      <c r="L775" s="93"/>
      <c r="M775" s="181">
        <f t="shared" si="47"/>
        <v>0</v>
      </c>
      <c r="N775" s="94"/>
      <c r="O775" s="143"/>
      <c r="P775" s="147">
        <f t="shared" si="48"/>
        <v>0</v>
      </c>
      <c r="Q775" s="94"/>
      <c r="R775" s="164"/>
    </row>
    <row r="776" spans="1:18" s="7" customFormat="1" ht="25.5" customHeight="1">
      <c r="A776" s="56">
        <v>32</v>
      </c>
      <c r="B776" s="103"/>
      <c r="C776" s="241"/>
      <c r="D776" s="176"/>
      <c r="E776" s="176"/>
      <c r="F776" s="176"/>
      <c r="G776" s="177"/>
      <c r="H776" s="178"/>
      <c r="I776" s="179">
        <f t="shared" si="49"/>
        <v>0</v>
      </c>
      <c r="J776" s="180">
        <f t="shared" si="46"/>
        <v>0</v>
      </c>
      <c r="K776" s="163"/>
      <c r="L776" s="93"/>
      <c r="M776" s="181">
        <f t="shared" si="47"/>
        <v>0</v>
      </c>
      <c r="N776" s="94"/>
      <c r="O776" s="143"/>
      <c r="P776" s="147">
        <f t="shared" si="48"/>
        <v>0</v>
      </c>
      <c r="Q776" s="94"/>
      <c r="R776" s="164"/>
    </row>
    <row r="777" spans="1:18" s="7" customFormat="1" ht="25.5" customHeight="1">
      <c r="A777" s="56">
        <v>33</v>
      </c>
      <c r="B777" s="103"/>
      <c r="C777" s="241"/>
      <c r="D777" s="176"/>
      <c r="E777" s="176"/>
      <c r="F777" s="176"/>
      <c r="G777" s="177"/>
      <c r="H777" s="178"/>
      <c r="I777" s="179">
        <f t="shared" si="49"/>
        <v>0</v>
      </c>
      <c r="J777" s="180">
        <f t="shared" si="46"/>
        <v>0</v>
      </c>
      <c r="K777" s="163"/>
      <c r="L777" s="93"/>
      <c r="M777" s="181">
        <f t="shared" si="47"/>
        <v>0</v>
      </c>
      <c r="N777" s="94"/>
      <c r="O777" s="143"/>
      <c r="P777" s="147">
        <f t="shared" si="48"/>
        <v>0</v>
      </c>
      <c r="Q777" s="94"/>
      <c r="R777" s="164"/>
    </row>
    <row r="778" spans="1:18" s="7" customFormat="1" ht="25.5" customHeight="1">
      <c r="A778" s="56">
        <v>34</v>
      </c>
      <c r="B778" s="103"/>
      <c r="C778" s="241"/>
      <c r="D778" s="176"/>
      <c r="E778" s="176"/>
      <c r="F778" s="176"/>
      <c r="G778" s="177"/>
      <c r="H778" s="178"/>
      <c r="I778" s="179">
        <f t="shared" si="49"/>
        <v>0</v>
      </c>
      <c r="J778" s="180">
        <f t="shared" si="46"/>
        <v>0</v>
      </c>
      <c r="K778" s="163"/>
      <c r="L778" s="93"/>
      <c r="M778" s="181">
        <f t="shared" si="47"/>
        <v>0</v>
      </c>
      <c r="N778" s="94"/>
      <c r="O778" s="143"/>
      <c r="P778" s="147">
        <f t="shared" si="48"/>
        <v>0</v>
      </c>
      <c r="Q778" s="94"/>
      <c r="R778" s="164"/>
    </row>
    <row r="779" spans="1:18" s="7" customFormat="1" ht="25.5" customHeight="1">
      <c r="A779" s="56">
        <v>35</v>
      </c>
      <c r="B779" s="103"/>
      <c r="C779" s="241"/>
      <c r="D779" s="176"/>
      <c r="E779" s="176"/>
      <c r="F779" s="176"/>
      <c r="G779" s="177"/>
      <c r="H779" s="178"/>
      <c r="I779" s="179">
        <f t="shared" si="49"/>
        <v>0</v>
      </c>
      <c r="J779" s="180">
        <f t="shared" si="46"/>
        <v>0</v>
      </c>
      <c r="K779" s="163"/>
      <c r="L779" s="93"/>
      <c r="M779" s="181">
        <f t="shared" si="47"/>
        <v>0</v>
      </c>
      <c r="N779" s="94"/>
      <c r="O779" s="143"/>
      <c r="P779" s="147">
        <f t="shared" si="48"/>
        <v>0</v>
      </c>
      <c r="Q779" s="94"/>
      <c r="R779" s="164"/>
    </row>
    <row r="780" spans="1:18" s="7" customFormat="1" ht="25.5" customHeight="1">
      <c r="A780" s="56">
        <v>36</v>
      </c>
      <c r="B780" s="103"/>
      <c r="C780" s="241"/>
      <c r="D780" s="176"/>
      <c r="E780" s="176"/>
      <c r="F780" s="176"/>
      <c r="G780" s="177"/>
      <c r="H780" s="178"/>
      <c r="I780" s="179">
        <f t="shared" si="49"/>
        <v>0</v>
      </c>
      <c r="J780" s="180">
        <f t="shared" si="46"/>
        <v>0</v>
      </c>
      <c r="K780" s="163"/>
      <c r="L780" s="93"/>
      <c r="M780" s="181">
        <f t="shared" si="47"/>
        <v>0</v>
      </c>
      <c r="N780" s="94"/>
      <c r="O780" s="143"/>
      <c r="P780" s="147">
        <f t="shared" si="48"/>
        <v>0</v>
      </c>
      <c r="Q780" s="94"/>
      <c r="R780" s="164"/>
    </row>
    <row r="781" spans="1:18" s="7" customFormat="1" ht="25.5" customHeight="1">
      <c r="A781" s="56">
        <v>37</v>
      </c>
      <c r="B781" s="103"/>
      <c r="C781" s="241"/>
      <c r="D781" s="176"/>
      <c r="E781" s="176"/>
      <c r="F781" s="176"/>
      <c r="G781" s="177"/>
      <c r="H781" s="178"/>
      <c r="I781" s="179">
        <f t="shared" si="49"/>
        <v>0</v>
      </c>
      <c r="J781" s="180">
        <f t="shared" si="46"/>
        <v>0</v>
      </c>
      <c r="K781" s="163"/>
      <c r="L781" s="93"/>
      <c r="M781" s="181">
        <f t="shared" si="47"/>
        <v>0</v>
      </c>
      <c r="N781" s="94"/>
      <c r="O781" s="143"/>
      <c r="P781" s="147">
        <f t="shared" si="48"/>
        <v>0</v>
      </c>
      <c r="Q781" s="94"/>
      <c r="R781" s="164"/>
    </row>
    <row r="782" spans="1:18" s="7" customFormat="1" ht="25.5" customHeight="1">
      <c r="A782" s="56">
        <v>38</v>
      </c>
      <c r="B782" s="103"/>
      <c r="C782" s="241"/>
      <c r="D782" s="176"/>
      <c r="E782" s="176"/>
      <c r="F782" s="176"/>
      <c r="G782" s="177"/>
      <c r="H782" s="178"/>
      <c r="I782" s="179">
        <f t="shared" si="49"/>
        <v>0</v>
      </c>
      <c r="J782" s="180">
        <f t="shared" si="46"/>
        <v>0</v>
      </c>
      <c r="K782" s="163"/>
      <c r="L782" s="93"/>
      <c r="M782" s="181">
        <f t="shared" si="47"/>
        <v>0</v>
      </c>
      <c r="N782" s="94"/>
      <c r="O782" s="143"/>
      <c r="P782" s="147">
        <f t="shared" si="48"/>
        <v>0</v>
      </c>
      <c r="Q782" s="94"/>
      <c r="R782" s="164"/>
    </row>
    <row r="783" spans="1:18" s="7" customFormat="1" ht="25.5" customHeight="1">
      <c r="A783" s="56">
        <v>39</v>
      </c>
      <c r="B783" s="103"/>
      <c r="C783" s="241"/>
      <c r="D783" s="176"/>
      <c r="E783" s="176"/>
      <c r="F783" s="176"/>
      <c r="G783" s="177"/>
      <c r="H783" s="178"/>
      <c r="I783" s="179">
        <f t="shared" si="49"/>
        <v>0</v>
      </c>
      <c r="J783" s="180">
        <f t="shared" si="46"/>
        <v>0</v>
      </c>
      <c r="K783" s="163"/>
      <c r="L783" s="93"/>
      <c r="M783" s="181">
        <f t="shared" si="47"/>
        <v>0</v>
      </c>
      <c r="N783" s="94"/>
      <c r="O783" s="143"/>
      <c r="P783" s="147">
        <f t="shared" si="48"/>
        <v>0</v>
      </c>
      <c r="Q783" s="94"/>
      <c r="R783" s="164"/>
    </row>
    <row r="784" spans="1:18" s="7" customFormat="1" ht="25.5" customHeight="1">
      <c r="A784" s="56">
        <v>40</v>
      </c>
      <c r="B784" s="103"/>
      <c r="C784" s="241"/>
      <c r="D784" s="176"/>
      <c r="E784" s="176"/>
      <c r="F784" s="176"/>
      <c r="G784" s="177"/>
      <c r="H784" s="178"/>
      <c r="I784" s="179">
        <f t="shared" si="49"/>
        <v>0</v>
      </c>
      <c r="J784" s="180">
        <f t="shared" si="46"/>
        <v>0</v>
      </c>
      <c r="K784" s="163"/>
      <c r="L784" s="93"/>
      <c r="M784" s="181">
        <f t="shared" si="47"/>
        <v>0</v>
      </c>
      <c r="N784" s="94"/>
      <c r="O784" s="143"/>
      <c r="P784" s="147">
        <f t="shared" si="48"/>
        <v>0</v>
      </c>
      <c r="Q784" s="94"/>
      <c r="R784" s="164"/>
    </row>
    <row r="785" spans="1:18" s="7" customFormat="1" ht="25.5" customHeight="1">
      <c r="A785" s="56">
        <v>41</v>
      </c>
      <c r="B785" s="103"/>
      <c r="C785" s="241"/>
      <c r="D785" s="176"/>
      <c r="E785" s="176"/>
      <c r="F785" s="176"/>
      <c r="G785" s="177"/>
      <c r="H785" s="178"/>
      <c r="I785" s="179">
        <f t="shared" si="49"/>
        <v>0</v>
      </c>
      <c r="J785" s="180">
        <f t="shared" si="46"/>
        <v>0</v>
      </c>
      <c r="K785" s="163"/>
      <c r="L785" s="93"/>
      <c r="M785" s="181">
        <f t="shared" si="47"/>
        <v>0</v>
      </c>
      <c r="N785" s="94"/>
      <c r="O785" s="143"/>
      <c r="P785" s="147">
        <f t="shared" si="48"/>
        <v>0</v>
      </c>
      <c r="Q785" s="94"/>
      <c r="R785" s="164"/>
    </row>
    <row r="786" spans="1:18" s="7" customFormat="1" ht="25.5" customHeight="1">
      <c r="A786" s="56">
        <v>42</v>
      </c>
      <c r="B786" s="103"/>
      <c r="C786" s="241"/>
      <c r="D786" s="176"/>
      <c r="E786" s="176"/>
      <c r="F786" s="176"/>
      <c r="G786" s="177"/>
      <c r="H786" s="178"/>
      <c r="I786" s="179">
        <f t="shared" si="49"/>
        <v>0</v>
      </c>
      <c r="J786" s="180">
        <f t="shared" si="46"/>
        <v>0</v>
      </c>
      <c r="K786" s="163"/>
      <c r="L786" s="93"/>
      <c r="M786" s="181">
        <f t="shared" si="47"/>
        <v>0</v>
      </c>
      <c r="N786" s="94"/>
      <c r="O786" s="143"/>
      <c r="P786" s="147">
        <f t="shared" si="48"/>
        <v>0</v>
      </c>
      <c r="Q786" s="94"/>
      <c r="R786" s="164"/>
    </row>
    <row r="787" spans="1:18" s="7" customFormat="1" ht="25.5" customHeight="1">
      <c r="A787" s="56">
        <v>43</v>
      </c>
      <c r="B787" s="103"/>
      <c r="C787" s="241"/>
      <c r="D787" s="176"/>
      <c r="E787" s="176"/>
      <c r="F787" s="176"/>
      <c r="G787" s="177"/>
      <c r="H787" s="178"/>
      <c r="I787" s="179">
        <f t="shared" si="49"/>
        <v>0</v>
      </c>
      <c r="J787" s="180">
        <f t="shared" si="46"/>
        <v>0</v>
      </c>
      <c r="K787" s="163"/>
      <c r="L787" s="93"/>
      <c r="M787" s="181">
        <f t="shared" si="47"/>
        <v>0</v>
      </c>
      <c r="N787" s="94"/>
      <c r="O787" s="143"/>
      <c r="P787" s="147">
        <f t="shared" si="48"/>
        <v>0</v>
      </c>
      <c r="Q787" s="94"/>
      <c r="R787" s="164"/>
    </row>
    <row r="788" spans="1:18" s="7" customFormat="1" ht="25.5" customHeight="1">
      <c r="A788" s="56">
        <v>44</v>
      </c>
      <c r="B788" s="103"/>
      <c r="C788" s="241"/>
      <c r="D788" s="176"/>
      <c r="E788" s="176"/>
      <c r="F788" s="176"/>
      <c r="G788" s="177"/>
      <c r="H788" s="178"/>
      <c r="I788" s="179">
        <f t="shared" si="49"/>
        <v>0</v>
      </c>
      <c r="J788" s="180">
        <f t="shared" si="46"/>
        <v>0</v>
      </c>
      <c r="K788" s="163"/>
      <c r="L788" s="93"/>
      <c r="M788" s="181">
        <f t="shared" si="47"/>
        <v>0</v>
      </c>
      <c r="N788" s="94"/>
      <c r="O788" s="143"/>
      <c r="P788" s="147">
        <f t="shared" si="48"/>
        <v>0</v>
      </c>
      <c r="Q788" s="94"/>
      <c r="R788" s="164"/>
    </row>
    <row r="789" spans="1:18" s="7" customFormat="1" ht="25.5" customHeight="1">
      <c r="A789" s="56">
        <v>45</v>
      </c>
      <c r="B789" s="103"/>
      <c r="C789" s="241"/>
      <c r="D789" s="176"/>
      <c r="E789" s="176"/>
      <c r="F789" s="176"/>
      <c r="G789" s="177"/>
      <c r="H789" s="178"/>
      <c r="I789" s="179">
        <f t="shared" si="49"/>
        <v>0</v>
      </c>
      <c r="J789" s="180">
        <f t="shared" si="46"/>
        <v>0</v>
      </c>
      <c r="K789" s="163"/>
      <c r="L789" s="93"/>
      <c r="M789" s="181">
        <f t="shared" si="47"/>
        <v>0</v>
      </c>
      <c r="N789" s="94"/>
      <c r="O789" s="143"/>
      <c r="P789" s="147">
        <f t="shared" si="48"/>
        <v>0</v>
      </c>
      <c r="Q789" s="94"/>
      <c r="R789" s="164"/>
    </row>
    <row r="790" spans="1:18" s="7" customFormat="1" ht="25.5" customHeight="1">
      <c r="A790" s="56">
        <v>46</v>
      </c>
      <c r="B790" s="103"/>
      <c r="C790" s="241"/>
      <c r="D790" s="176"/>
      <c r="E790" s="176"/>
      <c r="F790" s="176"/>
      <c r="G790" s="177"/>
      <c r="H790" s="178"/>
      <c r="I790" s="179">
        <f t="shared" si="49"/>
        <v>0</v>
      </c>
      <c r="J790" s="180">
        <f t="shared" si="46"/>
        <v>0</v>
      </c>
      <c r="K790" s="163"/>
      <c r="L790" s="93"/>
      <c r="M790" s="181">
        <f t="shared" si="47"/>
        <v>0</v>
      </c>
      <c r="N790" s="94"/>
      <c r="O790" s="143"/>
      <c r="P790" s="147">
        <f t="shared" si="48"/>
        <v>0</v>
      </c>
      <c r="Q790" s="94"/>
      <c r="R790" s="164"/>
    </row>
    <row r="791" spans="1:18" s="7" customFormat="1" ht="25.5" customHeight="1">
      <c r="A791" s="56">
        <v>47</v>
      </c>
      <c r="B791" s="103"/>
      <c r="C791" s="241"/>
      <c r="D791" s="176"/>
      <c r="E791" s="176"/>
      <c r="F791" s="176"/>
      <c r="G791" s="177"/>
      <c r="H791" s="178"/>
      <c r="I791" s="179">
        <f t="shared" si="49"/>
        <v>0</v>
      </c>
      <c r="J791" s="180">
        <f t="shared" si="46"/>
        <v>0</v>
      </c>
      <c r="K791" s="163"/>
      <c r="L791" s="93"/>
      <c r="M791" s="181">
        <f t="shared" si="47"/>
        <v>0</v>
      </c>
      <c r="N791" s="94"/>
      <c r="O791" s="143"/>
      <c r="P791" s="147">
        <f t="shared" si="48"/>
        <v>0</v>
      </c>
      <c r="Q791" s="94"/>
      <c r="R791" s="164"/>
    </row>
    <row r="792" spans="1:18" s="7" customFormat="1" ht="25.5" customHeight="1">
      <c r="A792" s="56">
        <v>48</v>
      </c>
      <c r="B792" s="103"/>
      <c r="C792" s="241"/>
      <c r="D792" s="176"/>
      <c r="E792" s="176"/>
      <c r="F792" s="176"/>
      <c r="G792" s="177"/>
      <c r="H792" s="178"/>
      <c r="I792" s="179">
        <f t="shared" si="49"/>
        <v>0</v>
      </c>
      <c r="J792" s="180">
        <f t="shared" si="46"/>
        <v>0</v>
      </c>
      <c r="K792" s="163"/>
      <c r="L792" s="93"/>
      <c r="M792" s="181">
        <f t="shared" si="47"/>
        <v>0</v>
      </c>
      <c r="N792" s="94"/>
      <c r="O792" s="143"/>
      <c r="P792" s="147">
        <f t="shared" si="48"/>
        <v>0</v>
      </c>
      <c r="Q792" s="94"/>
      <c r="R792" s="164"/>
    </row>
    <row r="793" spans="1:18" s="7" customFormat="1" ht="25.5" customHeight="1">
      <c r="A793" s="56">
        <v>49</v>
      </c>
      <c r="B793" s="103"/>
      <c r="C793" s="241"/>
      <c r="D793" s="176"/>
      <c r="E793" s="176"/>
      <c r="F793" s="176"/>
      <c r="G793" s="177"/>
      <c r="H793" s="178"/>
      <c r="I793" s="179">
        <f t="shared" si="49"/>
        <v>0</v>
      </c>
      <c r="J793" s="180">
        <f t="shared" si="46"/>
        <v>0</v>
      </c>
      <c r="K793" s="163"/>
      <c r="L793" s="93"/>
      <c r="M793" s="181">
        <f t="shared" si="47"/>
        <v>0</v>
      </c>
      <c r="N793" s="94"/>
      <c r="O793" s="143"/>
      <c r="P793" s="147">
        <f t="shared" si="48"/>
        <v>0</v>
      </c>
      <c r="Q793" s="94"/>
      <c r="R793" s="164"/>
    </row>
    <row r="794" spans="1:18" s="7" customFormat="1" ht="25.5" customHeight="1">
      <c r="A794" s="56">
        <v>50</v>
      </c>
      <c r="B794" s="103"/>
      <c r="C794" s="241"/>
      <c r="D794" s="176"/>
      <c r="E794" s="176"/>
      <c r="F794" s="176"/>
      <c r="G794" s="177"/>
      <c r="H794" s="178"/>
      <c r="I794" s="179">
        <f t="shared" si="49"/>
        <v>0</v>
      </c>
      <c r="J794" s="180">
        <f t="shared" si="46"/>
        <v>0</v>
      </c>
      <c r="K794" s="163"/>
      <c r="L794" s="93"/>
      <c r="M794" s="181">
        <f t="shared" si="47"/>
        <v>0</v>
      </c>
      <c r="N794" s="94"/>
      <c r="O794" s="143"/>
      <c r="P794" s="147">
        <f t="shared" si="48"/>
        <v>0</v>
      </c>
      <c r="Q794" s="94"/>
      <c r="R794" s="164"/>
    </row>
    <row r="795" spans="1:18" s="7" customFormat="1" ht="25.5" customHeight="1">
      <c r="A795" s="56">
        <v>51</v>
      </c>
      <c r="B795" s="103"/>
      <c r="C795" s="241"/>
      <c r="D795" s="176"/>
      <c r="E795" s="176"/>
      <c r="F795" s="176"/>
      <c r="G795" s="177"/>
      <c r="H795" s="178"/>
      <c r="I795" s="179">
        <f t="shared" si="49"/>
        <v>0</v>
      </c>
      <c r="J795" s="180">
        <f t="shared" si="46"/>
        <v>0</v>
      </c>
      <c r="K795" s="163"/>
      <c r="L795" s="93"/>
      <c r="M795" s="181">
        <f t="shared" si="47"/>
        <v>0</v>
      </c>
      <c r="N795" s="94"/>
      <c r="O795" s="143"/>
      <c r="P795" s="147">
        <f t="shared" si="48"/>
        <v>0</v>
      </c>
      <c r="Q795" s="94"/>
      <c r="R795" s="164"/>
    </row>
    <row r="796" spans="1:18" s="7" customFormat="1" ht="25.5" customHeight="1">
      <c r="A796" s="56">
        <v>52</v>
      </c>
      <c r="B796" s="103"/>
      <c r="C796" s="241"/>
      <c r="D796" s="176"/>
      <c r="E796" s="176"/>
      <c r="F796" s="176"/>
      <c r="G796" s="177"/>
      <c r="H796" s="178"/>
      <c r="I796" s="179">
        <f t="shared" si="49"/>
        <v>0</v>
      </c>
      <c r="J796" s="180">
        <f t="shared" si="46"/>
        <v>0</v>
      </c>
      <c r="K796" s="163"/>
      <c r="L796" s="93"/>
      <c r="M796" s="181">
        <f t="shared" si="47"/>
        <v>0</v>
      </c>
      <c r="N796" s="94"/>
      <c r="O796" s="143"/>
      <c r="P796" s="147">
        <f t="shared" si="48"/>
        <v>0</v>
      </c>
      <c r="Q796" s="94"/>
      <c r="R796" s="164"/>
    </row>
    <row r="797" spans="1:18" s="7" customFormat="1" ht="25.5" customHeight="1">
      <c r="A797" s="56">
        <v>53</v>
      </c>
      <c r="B797" s="103"/>
      <c r="C797" s="241"/>
      <c r="D797" s="176"/>
      <c r="E797" s="176"/>
      <c r="F797" s="176"/>
      <c r="G797" s="177"/>
      <c r="H797" s="178"/>
      <c r="I797" s="179">
        <f t="shared" si="49"/>
        <v>0</v>
      </c>
      <c r="J797" s="180">
        <f t="shared" si="46"/>
        <v>0</v>
      </c>
      <c r="K797" s="163"/>
      <c r="L797" s="93"/>
      <c r="M797" s="181">
        <f t="shared" si="47"/>
        <v>0</v>
      </c>
      <c r="N797" s="94"/>
      <c r="O797" s="143"/>
      <c r="P797" s="147">
        <f t="shared" si="48"/>
        <v>0</v>
      </c>
      <c r="Q797" s="94"/>
      <c r="R797" s="164"/>
    </row>
    <row r="798" spans="1:18" s="7" customFormat="1" ht="25.5" customHeight="1">
      <c r="A798" s="56">
        <v>54</v>
      </c>
      <c r="B798" s="103"/>
      <c r="C798" s="241"/>
      <c r="D798" s="176"/>
      <c r="E798" s="176"/>
      <c r="F798" s="176"/>
      <c r="G798" s="177"/>
      <c r="H798" s="178"/>
      <c r="I798" s="179">
        <f t="shared" si="49"/>
        <v>0</v>
      </c>
      <c r="J798" s="180">
        <f t="shared" si="46"/>
        <v>0</v>
      </c>
      <c r="K798" s="163"/>
      <c r="L798" s="93"/>
      <c r="M798" s="181">
        <f t="shared" si="47"/>
        <v>0</v>
      </c>
      <c r="N798" s="94"/>
      <c r="O798" s="143"/>
      <c r="P798" s="147">
        <f t="shared" si="48"/>
        <v>0</v>
      </c>
      <c r="Q798" s="94"/>
      <c r="R798" s="164"/>
    </row>
    <row r="799" spans="1:18" s="7" customFormat="1" ht="25.5" customHeight="1">
      <c r="A799" s="56">
        <v>55</v>
      </c>
      <c r="B799" s="103"/>
      <c r="C799" s="241"/>
      <c r="D799" s="176"/>
      <c r="E799" s="176"/>
      <c r="F799" s="176"/>
      <c r="G799" s="177"/>
      <c r="H799" s="178"/>
      <c r="I799" s="179">
        <f t="shared" si="49"/>
        <v>0</v>
      </c>
      <c r="J799" s="180">
        <f t="shared" si="46"/>
        <v>0</v>
      </c>
      <c r="K799" s="163"/>
      <c r="L799" s="93"/>
      <c r="M799" s="181">
        <f t="shared" si="47"/>
        <v>0</v>
      </c>
      <c r="N799" s="94"/>
      <c r="O799" s="143"/>
      <c r="P799" s="147">
        <f t="shared" si="48"/>
        <v>0</v>
      </c>
      <c r="Q799" s="94"/>
      <c r="R799" s="164"/>
    </row>
    <row r="800" spans="1:18" s="7" customFormat="1" ht="25.5" customHeight="1">
      <c r="A800" s="56">
        <v>56</v>
      </c>
      <c r="B800" s="103"/>
      <c r="C800" s="241"/>
      <c r="D800" s="176"/>
      <c r="E800" s="176"/>
      <c r="F800" s="176"/>
      <c r="G800" s="177"/>
      <c r="H800" s="178"/>
      <c r="I800" s="179">
        <f t="shared" si="49"/>
        <v>0</v>
      </c>
      <c r="J800" s="180">
        <f t="shared" si="46"/>
        <v>0</v>
      </c>
      <c r="K800" s="163"/>
      <c r="L800" s="93"/>
      <c r="M800" s="181">
        <f t="shared" si="47"/>
        <v>0</v>
      </c>
      <c r="N800" s="94"/>
      <c r="O800" s="143"/>
      <c r="P800" s="147">
        <f t="shared" si="48"/>
        <v>0</v>
      </c>
      <c r="Q800" s="94"/>
      <c r="R800" s="164"/>
    </row>
    <row r="801" spans="1:18" s="7" customFormat="1" ht="25.5" customHeight="1">
      <c r="A801" s="56">
        <v>57</v>
      </c>
      <c r="B801" s="103"/>
      <c r="C801" s="241"/>
      <c r="D801" s="176"/>
      <c r="E801" s="176"/>
      <c r="F801" s="176"/>
      <c r="G801" s="177"/>
      <c r="H801" s="178"/>
      <c r="I801" s="179">
        <f t="shared" si="49"/>
        <v>0</v>
      </c>
      <c r="J801" s="180">
        <f t="shared" si="46"/>
        <v>0</v>
      </c>
      <c r="K801" s="163"/>
      <c r="L801" s="93"/>
      <c r="M801" s="181">
        <f t="shared" si="47"/>
        <v>0</v>
      </c>
      <c r="N801" s="94"/>
      <c r="O801" s="143"/>
      <c r="P801" s="147">
        <f t="shared" si="48"/>
        <v>0</v>
      </c>
      <c r="Q801" s="94"/>
      <c r="R801" s="164"/>
    </row>
    <row r="802" spans="1:18" s="7" customFormat="1" ht="25.5" customHeight="1">
      <c r="A802" s="56">
        <v>58</v>
      </c>
      <c r="B802" s="103"/>
      <c r="C802" s="241"/>
      <c r="D802" s="176"/>
      <c r="E802" s="176"/>
      <c r="F802" s="176"/>
      <c r="G802" s="177"/>
      <c r="H802" s="178"/>
      <c r="I802" s="179">
        <f t="shared" si="49"/>
        <v>0</v>
      </c>
      <c r="J802" s="180">
        <f t="shared" si="46"/>
        <v>0</v>
      </c>
      <c r="K802" s="163"/>
      <c r="L802" s="93"/>
      <c r="M802" s="181">
        <f t="shared" si="47"/>
        <v>0</v>
      </c>
      <c r="N802" s="94"/>
      <c r="O802" s="143"/>
      <c r="P802" s="147">
        <f t="shared" si="48"/>
        <v>0</v>
      </c>
      <c r="Q802" s="94"/>
      <c r="R802" s="164"/>
    </row>
    <row r="803" spans="1:18" s="7" customFormat="1" ht="25.5" customHeight="1">
      <c r="A803" s="56">
        <v>59</v>
      </c>
      <c r="B803" s="103"/>
      <c r="C803" s="241"/>
      <c r="D803" s="176"/>
      <c r="E803" s="176"/>
      <c r="F803" s="176"/>
      <c r="G803" s="177"/>
      <c r="H803" s="178"/>
      <c r="I803" s="179">
        <f t="shared" si="49"/>
        <v>0</v>
      </c>
      <c r="J803" s="180">
        <f t="shared" si="46"/>
        <v>0</v>
      </c>
      <c r="K803" s="163"/>
      <c r="L803" s="93"/>
      <c r="M803" s="181">
        <f t="shared" si="47"/>
        <v>0</v>
      </c>
      <c r="N803" s="94"/>
      <c r="O803" s="143"/>
      <c r="P803" s="147">
        <f t="shared" si="48"/>
        <v>0</v>
      </c>
      <c r="Q803" s="94"/>
      <c r="R803" s="164"/>
    </row>
    <row r="804" spans="1:18" s="7" customFormat="1" ht="25.5" customHeight="1">
      <c r="A804" s="56">
        <v>60</v>
      </c>
      <c r="B804" s="103"/>
      <c r="C804" s="241"/>
      <c r="D804" s="176"/>
      <c r="E804" s="176"/>
      <c r="F804" s="176"/>
      <c r="G804" s="177"/>
      <c r="H804" s="178"/>
      <c r="I804" s="179">
        <f t="shared" si="49"/>
        <v>0</v>
      </c>
      <c r="J804" s="180">
        <f t="shared" si="46"/>
        <v>0</v>
      </c>
      <c r="K804" s="163"/>
      <c r="L804" s="93"/>
      <c r="M804" s="181">
        <f t="shared" si="47"/>
        <v>0</v>
      </c>
      <c r="N804" s="94"/>
      <c r="O804" s="143"/>
      <c r="P804" s="147">
        <f t="shared" si="48"/>
        <v>0</v>
      </c>
      <c r="Q804" s="94"/>
      <c r="R804" s="164"/>
    </row>
    <row r="805" spans="1:18" s="7" customFormat="1" ht="25.5" customHeight="1">
      <c r="A805" s="56">
        <v>61</v>
      </c>
      <c r="B805" s="103"/>
      <c r="C805" s="241"/>
      <c r="D805" s="176"/>
      <c r="E805" s="176"/>
      <c r="F805" s="176"/>
      <c r="G805" s="177"/>
      <c r="H805" s="178"/>
      <c r="I805" s="179">
        <f t="shared" si="49"/>
        <v>0</v>
      </c>
      <c r="J805" s="180">
        <f t="shared" si="46"/>
        <v>0</v>
      </c>
      <c r="K805" s="163"/>
      <c r="L805" s="93"/>
      <c r="M805" s="181">
        <f t="shared" si="47"/>
        <v>0</v>
      </c>
      <c r="N805" s="94"/>
      <c r="O805" s="143"/>
      <c r="P805" s="147">
        <f t="shared" si="48"/>
        <v>0</v>
      </c>
      <c r="Q805" s="94"/>
      <c r="R805" s="164"/>
    </row>
    <row r="806" spans="1:18" s="7" customFormat="1" ht="25.5" customHeight="1">
      <c r="A806" s="56">
        <v>62</v>
      </c>
      <c r="B806" s="103"/>
      <c r="C806" s="241"/>
      <c r="D806" s="176"/>
      <c r="E806" s="176"/>
      <c r="F806" s="176"/>
      <c r="G806" s="177"/>
      <c r="H806" s="178"/>
      <c r="I806" s="179">
        <f t="shared" si="49"/>
        <v>0</v>
      </c>
      <c r="J806" s="180">
        <f t="shared" si="46"/>
        <v>0</v>
      </c>
      <c r="K806" s="163"/>
      <c r="L806" s="93"/>
      <c r="M806" s="181">
        <f t="shared" si="47"/>
        <v>0</v>
      </c>
      <c r="N806" s="94"/>
      <c r="O806" s="143"/>
      <c r="P806" s="147">
        <f t="shared" si="48"/>
        <v>0</v>
      </c>
      <c r="Q806" s="94"/>
      <c r="R806" s="164"/>
    </row>
    <row r="807" spans="1:18" s="7" customFormat="1" ht="25.5" customHeight="1">
      <c r="A807" s="56">
        <v>63</v>
      </c>
      <c r="B807" s="103"/>
      <c r="C807" s="241"/>
      <c r="D807" s="176"/>
      <c r="E807" s="176"/>
      <c r="F807" s="176"/>
      <c r="G807" s="177"/>
      <c r="H807" s="178"/>
      <c r="I807" s="179">
        <f t="shared" si="49"/>
        <v>0</v>
      </c>
      <c r="J807" s="180">
        <f t="shared" si="46"/>
        <v>0</v>
      </c>
      <c r="K807" s="163"/>
      <c r="L807" s="93"/>
      <c r="M807" s="181">
        <f t="shared" si="47"/>
        <v>0</v>
      </c>
      <c r="N807" s="94"/>
      <c r="O807" s="143"/>
      <c r="P807" s="147">
        <f t="shared" si="48"/>
        <v>0</v>
      </c>
      <c r="Q807" s="94"/>
      <c r="R807" s="164"/>
    </row>
    <row r="808" spans="1:18" s="7" customFormat="1" ht="25.5" customHeight="1">
      <c r="A808" s="56">
        <v>64</v>
      </c>
      <c r="B808" s="103"/>
      <c r="C808" s="241"/>
      <c r="D808" s="176"/>
      <c r="E808" s="176"/>
      <c r="F808" s="176"/>
      <c r="G808" s="177"/>
      <c r="H808" s="178"/>
      <c r="I808" s="179">
        <f t="shared" si="49"/>
        <v>0</v>
      </c>
      <c r="J808" s="180">
        <f t="shared" si="46"/>
        <v>0</v>
      </c>
      <c r="K808" s="163"/>
      <c r="L808" s="93"/>
      <c r="M808" s="181">
        <f t="shared" si="47"/>
        <v>0</v>
      </c>
      <c r="N808" s="94"/>
      <c r="O808" s="143"/>
      <c r="P808" s="147">
        <f t="shared" si="48"/>
        <v>0</v>
      </c>
      <c r="Q808" s="94"/>
      <c r="R808" s="164"/>
    </row>
    <row r="809" spans="1:18" s="7" customFormat="1" ht="25.5" customHeight="1">
      <c r="A809" s="56">
        <v>65</v>
      </c>
      <c r="B809" s="103"/>
      <c r="C809" s="241"/>
      <c r="D809" s="176"/>
      <c r="E809" s="176"/>
      <c r="F809" s="176"/>
      <c r="G809" s="177"/>
      <c r="H809" s="178"/>
      <c r="I809" s="179">
        <f t="shared" si="49"/>
        <v>0</v>
      </c>
      <c r="J809" s="180">
        <f t="shared" si="46"/>
        <v>0</v>
      </c>
      <c r="K809" s="163"/>
      <c r="L809" s="93"/>
      <c r="M809" s="181">
        <f t="shared" si="47"/>
        <v>0</v>
      </c>
      <c r="N809" s="94"/>
      <c r="O809" s="143"/>
      <c r="P809" s="147">
        <f t="shared" si="48"/>
        <v>0</v>
      </c>
      <c r="Q809" s="94"/>
      <c r="R809" s="164"/>
    </row>
    <row r="810" spans="1:18" s="7" customFormat="1" ht="25.5" customHeight="1">
      <c r="A810" s="56">
        <v>66</v>
      </c>
      <c r="B810" s="103"/>
      <c r="C810" s="241"/>
      <c r="D810" s="176"/>
      <c r="E810" s="176"/>
      <c r="F810" s="176"/>
      <c r="G810" s="177"/>
      <c r="H810" s="178"/>
      <c r="I810" s="179">
        <f t="shared" ref="I810:I844" si="50">O810+L810</f>
        <v>0</v>
      </c>
      <c r="J810" s="180">
        <f t="shared" ref="J810:J844" si="51">I810*H810</f>
        <v>0</v>
      </c>
      <c r="K810" s="163"/>
      <c r="L810" s="93"/>
      <c r="M810" s="181">
        <f t="shared" ref="M810:M844" si="52">L810*H810</f>
        <v>0</v>
      </c>
      <c r="N810" s="94"/>
      <c r="O810" s="143"/>
      <c r="P810" s="147">
        <f t="shared" ref="P810:P844" si="53">O810*H810</f>
        <v>0</v>
      </c>
      <c r="Q810" s="94"/>
      <c r="R810" s="164"/>
    </row>
    <row r="811" spans="1:18" s="7" customFormat="1" ht="25.5" customHeight="1">
      <c r="A811" s="56">
        <v>67</v>
      </c>
      <c r="B811" s="103"/>
      <c r="C811" s="241"/>
      <c r="D811" s="176"/>
      <c r="E811" s="176"/>
      <c r="F811" s="176"/>
      <c r="G811" s="177"/>
      <c r="H811" s="178"/>
      <c r="I811" s="179">
        <f t="shared" si="50"/>
        <v>0</v>
      </c>
      <c r="J811" s="180">
        <f t="shared" si="51"/>
        <v>0</v>
      </c>
      <c r="K811" s="163"/>
      <c r="L811" s="93"/>
      <c r="M811" s="181">
        <f t="shared" si="52"/>
        <v>0</v>
      </c>
      <c r="N811" s="94"/>
      <c r="O811" s="143"/>
      <c r="P811" s="147">
        <f t="shared" si="53"/>
        <v>0</v>
      </c>
      <c r="Q811" s="94"/>
      <c r="R811" s="164"/>
    </row>
    <row r="812" spans="1:18" s="7" customFormat="1" ht="25.5" customHeight="1">
      <c r="A812" s="56">
        <v>68</v>
      </c>
      <c r="B812" s="103"/>
      <c r="C812" s="241"/>
      <c r="D812" s="176"/>
      <c r="E812" s="176"/>
      <c r="F812" s="176"/>
      <c r="G812" s="177"/>
      <c r="H812" s="178"/>
      <c r="I812" s="179">
        <f t="shared" si="50"/>
        <v>0</v>
      </c>
      <c r="J812" s="180">
        <f t="shared" si="51"/>
        <v>0</v>
      </c>
      <c r="K812" s="163"/>
      <c r="L812" s="93"/>
      <c r="M812" s="181">
        <f t="shared" si="52"/>
        <v>0</v>
      </c>
      <c r="N812" s="94"/>
      <c r="O812" s="143"/>
      <c r="P812" s="147">
        <f t="shared" si="53"/>
        <v>0</v>
      </c>
      <c r="Q812" s="94"/>
      <c r="R812" s="164"/>
    </row>
    <row r="813" spans="1:18" s="7" customFormat="1" ht="25.5" customHeight="1">
      <c r="A813" s="56">
        <v>69</v>
      </c>
      <c r="B813" s="103"/>
      <c r="C813" s="241"/>
      <c r="D813" s="176"/>
      <c r="E813" s="176"/>
      <c r="F813" s="176"/>
      <c r="G813" s="177"/>
      <c r="H813" s="178"/>
      <c r="I813" s="179">
        <f t="shared" si="50"/>
        <v>0</v>
      </c>
      <c r="J813" s="180">
        <f t="shared" si="51"/>
        <v>0</v>
      </c>
      <c r="K813" s="163"/>
      <c r="L813" s="93"/>
      <c r="M813" s="181">
        <f t="shared" si="52"/>
        <v>0</v>
      </c>
      <c r="N813" s="94"/>
      <c r="O813" s="143"/>
      <c r="P813" s="147">
        <f t="shared" si="53"/>
        <v>0</v>
      </c>
      <c r="Q813" s="94"/>
      <c r="R813" s="164"/>
    </row>
    <row r="814" spans="1:18" s="7" customFormat="1" ht="25.5" customHeight="1">
      <c r="A814" s="56">
        <v>70</v>
      </c>
      <c r="B814" s="103"/>
      <c r="C814" s="241"/>
      <c r="D814" s="176"/>
      <c r="E814" s="176"/>
      <c r="F814" s="176"/>
      <c r="G814" s="177"/>
      <c r="H814" s="178"/>
      <c r="I814" s="179">
        <f t="shared" si="50"/>
        <v>0</v>
      </c>
      <c r="J814" s="180">
        <f t="shared" si="51"/>
        <v>0</v>
      </c>
      <c r="K814" s="163"/>
      <c r="L814" s="93"/>
      <c r="M814" s="181">
        <f t="shared" si="52"/>
        <v>0</v>
      </c>
      <c r="N814" s="94"/>
      <c r="O814" s="143"/>
      <c r="P814" s="147">
        <f t="shared" si="53"/>
        <v>0</v>
      </c>
      <c r="Q814" s="94"/>
      <c r="R814" s="164"/>
    </row>
    <row r="815" spans="1:18" s="7" customFormat="1" ht="25.5" customHeight="1">
      <c r="A815" s="56">
        <v>71</v>
      </c>
      <c r="B815" s="103"/>
      <c r="C815" s="241"/>
      <c r="D815" s="176"/>
      <c r="E815" s="176"/>
      <c r="F815" s="176"/>
      <c r="G815" s="177"/>
      <c r="H815" s="178"/>
      <c r="I815" s="179">
        <f t="shared" si="50"/>
        <v>0</v>
      </c>
      <c r="J815" s="180">
        <f t="shared" si="51"/>
        <v>0</v>
      </c>
      <c r="K815" s="163"/>
      <c r="L815" s="93"/>
      <c r="M815" s="181">
        <f t="shared" si="52"/>
        <v>0</v>
      </c>
      <c r="N815" s="94"/>
      <c r="O815" s="143"/>
      <c r="P815" s="147">
        <f t="shared" si="53"/>
        <v>0</v>
      </c>
      <c r="Q815" s="94"/>
      <c r="R815" s="164"/>
    </row>
    <row r="816" spans="1:18" s="7" customFormat="1" ht="25.5" customHeight="1">
      <c r="A816" s="56">
        <v>72</v>
      </c>
      <c r="B816" s="103"/>
      <c r="C816" s="241"/>
      <c r="D816" s="176"/>
      <c r="E816" s="176"/>
      <c r="F816" s="176"/>
      <c r="G816" s="177"/>
      <c r="H816" s="178"/>
      <c r="I816" s="179">
        <f t="shared" si="50"/>
        <v>0</v>
      </c>
      <c r="J816" s="180">
        <f t="shared" si="51"/>
        <v>0</v>
      </c>
      <c r="K816" s="163"/>
      <c r="L816" s="93"/>
      <c r="M816" s="181">
        <f t="shared" si="52"/>
        <v>0</v>
      </c>
      <c r="N816" s="94"/>
      <c r="O816" s="143"/>
      <c r="P816" s="147">
        <f t="shared" si="53"/>
        <v>0</v>
      </c>
      <c r="Q816" s="94"/>
      <c r="R816" s="164"/>
    </row>
    <row r="817" spans="1:18" s="7" customFormat="1" ht="25.5" customHeight="1">
      <c r="A817" s="56">
        <v>73</v>
      </c>
      <c r="B817" s="103"/>
      <c r="C817" s="241"/>
      <c r="D817" s="176"/>
      <c r="E817" s="176"/>
      <c r="F817" s="176"/>
      <c r="G817" s="177"/>
      <c r="H817" s="178"/>
      <c r="I817" s="179">
        <f t="shared" si="50"/>
        <v>0</v>
      </c>
      <c r="J817" s="180">
        <f t="shared" si="51"/>
        <v>0</v>
      </c>
      <c r="K817" s="163"/>
      <c r="L817" s="93"/>
      <c r="M817" s="181">
        <f t="shared" si="52"/>
        <v>0</v>
      </c>
      <c r="N817" s="94"/>
      <c r="O817" s="143"/>
      <c r="P817" s="147">
        <f t="shared" si="53"/>
        <v>0</v>
      </c>
      <c r="Q817" s="94"/>
      <c r="R817" s="164"/>
    </row>
    <row r="818" spans="1:18" s="7" customFormat="1" ht="25.5" customHeight="1">
      <c r="A818" s="56">
        <v>74</v>
      </c>
      <c r="B818" s="103"/>
      <c r="C818" s="241"/>
      <c r="D818" s="176"/>
      <c r="E818" s="176"/>
      <c r="F818" s="176"/>
      <c r="G818" s="177"/>
      <c r="H818" s="178"/>
      <c r="I818" s="179">
        <f t="shared" si="50"/>
        <v>0</v>
      </c>
      <c r="J818" s="180">
        <f t="shared" si="51"/>
        <v>0</v>
      </c>
      <c r="K818" s="163"/>
      <c r="L818" s="93"/>
      <c r="M818" s="181">
        <f t="shared" si="52"/>
        <v>0</v>
      </c>
      <c r="N818" s="94"/>
      <c r="O818" s="143"/>
      <c r="P818" s="147">
        <f t="shared" si="53"/>
        <v>0</v>
      </c>
      <c r="Q818" s="94"/>
      <c r="R818" s="164"/>
    </row>
    <row r="819" spans="1:18" s="7" customFormat="1" ht="25.5" customHeight="1">
      <c r="A819" s="56">
        <v>75</v>
      </c>
      <c r="B819" s="103"/>
      <c r="C819" s="241"/>
      <c r="D819" s="176"/>
      <c r="E819" s="176"/>
      <c r="F819" s="176"/>
      <c r="G819" s="177"/>
      <c r="H819" s="178"/>
      <c r="I819" s="179">
        <f t="shared" si="50"/>
        <v>0</v>
      </c>
      <c r="J819" s="180">
        <f t="shared" si="51"/>
        <v>0</v>
      </c>
      <c r="K819" s="163"/>
      <c r="L819" s="93"/>
      <c r="M819" s="181">
        <f t="shared" si="52"/>
        <v>0</v>
      </c>
      <c r="N819" s="94"/>
      <c r="O819" s="143"/>
      <c r="P819" s="147">
        <f t="shared" si="53"/>
        <v>0</v>
      </c>
      <c r="Q819" s="94"/>
      <c r="R819" s="164"/>
    </row>
    <row r="820" spans="1:18" s="7" customFormat="1" ht="25.5" customHeight="1">
      <c r="A820" s="56">
        <v>76</v>
      </c>
      <c r="B820" s="103"/>
      <c r="C820" s="241"/>
      <c r="D820" s="176"/>
      <c r="E820" s="176"/>
      <c r="F820" s="176"/>
      <c r="G820" s="177"/>
      <c r="H820" s="178"/>
      <c r="I820" s="179">
        <f t="shared" si="50"/>
        <v>0</v>
      </c>
      <c r="J820" s="180">
        <f t="shared" si="51"/>
        <v>0</v>
      </c>
      <c r="K820" s="163"/>
      <c r="L820" s="93"/>
      <c r="M820" s="181">
        <f t="shared" si="52"/>
        <v>0</v>
      </c>
      <c r="N820" s="94"/>
      <c r="O820" s="143"/>
      <c r="P820" s="147">
        <f t="shared" si="53"/>
        <v>0</v>
      </c>
      <c r="Q820" s="94"/>
      <c r="R820" s="164"/>
    </row>
    <row r="821" spans="1:18" s="7" customFormat="1" ht="25.5" customHeight="1">
      <c r="A821" s="56">
        <v>77</v>
      </c>
      <c r="B821" s="103"/>
      <c r="C821" s="241"/>
      <c r="D821" s="176"/>
      <c r="E821" s="176"/>
      <c r="F821" s="176"/>
      <c r="G821" s="177"/>
      <c r="H821" s="178"/>
      <c r="I821" s="179">
        <f t="shared" si="50"/>
        <v>0</v>
      </c>
      <c r="J821" s="180">
        <f t="shared" si="51"/>
        <v>0</v>
      </c>
      <c r="K821" s="163"/>
      <c r="L821" s="93"/>
      <c r="M821" s="181">
        <f t="shared" si="52"/>
        <v>0</v>
      </c>
      <c r="N821" s="94"/>
      <c r="O821" s="143"/>
      <c r="P821" s="147">
        <f t="shared" si="53"/>
        <v>0</v>
      </c>
      <c r="Q821" s="94"/>
      <c r="R821" s="164"/>
    </row>
    <row r="822" spans="1:18" s="7" customFormat="1" ht="25.5" customHeight="1">
      <c r="A822" s="56">
        <v>78</v>
      </c>
      <c r="B822" s="103"/>
      <c r="C822" s="241"/>
      <c r="D822" s="176"/>
      <c r="E822" s="176"/>
      <c r="F822" s="176"/>
      <c r="G822" s="177"/>
      <c r="H822" s="178"/>
      <c r="I822" s="179">
        <f t="shared" si="50"/>
        <v>0</v>
      </c>
      <c r="J822" s="180">
        <f t="shared" si="51"/>
        <v>0</v>
      </c>
      <c r="K822" s="163"/>
      <c r="L822" s="93"/>
      <c r="M822" s="181">
        <f t="shared" si="52"/>
        <v>0</v>
      </c>
      <c r="N822" s="94"/>
      <c r="O822" s="143"/>
      <c r="P822" s="147">
        <f t="shared" si="53"/>
        <v>0</v>
      </c>
      <c r="Q822" s="94"/>
      <c r="R822" s="164"/>
    </row>
    <row r="823" spans="1:18" s="7" customFormat="1" ht="25.5" customHeight="1">
      <c r="A823" s="56">
        <v>79</v>
      </c>
      <c r="B823" s="103"/>
      <c r="C823" s="241"/>
      <c r="D823" s="176"/>
      <c r="E823" s="176"/>
      <c r="F823" s="176"/>
      <c r="G823" s="177"/>
      <c r="H823" s="178"/>
      <c r="I823" s="179">
        <f t="shared" si="50"/>
        <v>0</v>
      </c>
      <c r="J823" s="180">
        <f t="shared" si="51"/>
        <v>0</v>
      </c>
      <c r="K823" s="163"/>
      <c r="L823" s="93"/>
      <c r="M823" s="181">
        <f t="shared" si="52"/>
        <v>0</v>
      </c>
      <c r="N823" s="94"/>
      <c r="O823" s="143"/>
      <c r="P823" s="147">
        <f t="shared" si="53"/>
        <v>0</v>
      </c>
      <c r="Q823" s="94"/>
      <c r="R823" s="164"/>
    </row>
    <row r="824" spans="1:18" s="7" customFormat="1" ht="25.5" customHeight="1">
      <c r="A824" s="56">
        <v>80</v>
      </c>
      <c r="B824" s="103"/>
      <c r="C824" s="241"/>
      <c r="D824" s="176"/>
      <c r="E824" s="176"/>
      <c r="F824" s="176"/>
      <c r="G824" s="177"/>
      <c r="H824" s="178"/>
      <c r="I824" s="179">
        <f t="shared" si="50"/>
        <v>0</v>
      </c>
      <c r="J824" s="180">
        <f t="shared" si="51"/>
        <v>0</v>
      </c>
      <c r="K824" s="163"/>
      <c r="L824" s="93"/>
      <c r="M824" s="181">
        <f t="shared" si="52"/>
        <v>0</v>
      </c>
      <c r="N824" s="94"/>
      <c r="O824" s="143"/>
      <c r="P824" s="147">
        <f t="shared" si="53"/>
        <v>0</v>
      </c>
      <c r="Q824" s="94"/>
      <c r="R824" s="164"/>
    </row>
    <row r="825" spans="1:18" s="7" customFormat="1" ht="25.5" customHeight="1">
      <c r="A825" s="56">
        <v>81</v>
      </c>
      <c r="B825" s="103"/>
      <c r="C825" s="241"/>
      <c r="D825" s="176"/>
      <c r="E825" s="176"/>
      <c r="F825" s="176"/>
      <c r="G825" s="177"/>
      <c r="H825" s="178"/>
      <c r="I825" s="179">
        <f t="shared" si="50"/>
        <v>0</v>
      </c>
      <c r="J825" s="180">
        <f t="shared" si="51"/>
        <v>0</v>
      </c>
      <c r="K825" s="163"/>
      <c r="L825" s="93"/>
      <c r="M825" s="181">
        <f t="shared" si="52"/>
        <v>0</v>
      </c>
      <c r="N825" s="94"/>
      <c r="O825" s="143"/>
      <c r="P825" s="147">
        <f t="shared" si="53"/>
        <v>0</v>
      </c>
      <c r="Q825" s="94"/>
      <c r="R825" s="164"/>
    </row>
    <row r="826" spans="1:18" s="7" customFormat="1" ht="25.5" customHeight="1">
      <c r="A826" s="56">
        <v>82</v>
      </c>
      <c r="B826" s="103"/>
      <c r="C826" s="241"/>
      <c r="D826" s="176"/>
      <c r="E826" s="176"/>
      <c r="F826" s="176"/>
      <c r="G826" s="177"/>
      <c r="H826" s="178"/>
      <c r="I826" s="179">
        <f t="shared" si="50"/>
        <v>0</v>
      </c>
      <c r="J826" s="180">
        <f t="shared" si="51"/>
        <v>0</v>
      </c>
      <c r="K826" s="163"/>
      <c r="L826" s="93"/>
      <c r="M826" s="181">
        <f t="shared" si="52"/>
        <v>0</v>
      </c>
      <c r="N826" s="94"/>
      <c r="O826" s="143"/>
      <c r="P826" s="147">
        <f t="shared" si="53"/>
        <v>0</v>
      </c>
      <c r="Q826" s="94"/>
      <c r="R826" s="164"/>
    </row>
    <row r="827" spans="1:18" s="7" customFormat="1" ht="25.5" customHeight="1">
      <c r="A827" s="56">
        <v>83</v>
      </c>
      <c r="B827" s="103"/>
      <c r="C827" s="241"/>
      <c r="D827" s="176"/>
      <c r="E827" s="176"/>
      <c r="F827" s="176"/>
      <c r="G827" s="177"/>
      <c r="H827" s="178"/>
      <c r="I827" s="179">
        <f t="shared" si="50"/>
        <v>0</v>
      </c>
      <c r="J827" s="180">
        <f t="shared" si="51"/>
        <v>0</v>
      </c>
      <c r="K827" s="163"/>
      <c r="L827" s="93"/>
      <c r="M827" s="181">
        <f t="shared" si="52"/>
        <v>0</v>
      </c>
      <c r="N827" s="94"/>
      <c r="O827" s="143"/>
      <c r="P827" s="147">
        <f t="shared" si="53"/>
        <v>0</v>
      </c>
      <c r="Q827" s="94"/>
      <c r="R827" s="164"/>
    </row>
    <row r="828" spans="1:18" s="7" customFormat="1" ht="25.5" customHeight="1">
      <c r="A828" s="56">
        <v>84</v>
      </c>
      <c r="B828" s="103"/>
      <c r="C828" s="241"/>
      <c r="D828" s="176"/>
      <c r="E828" s="176"/>
      <c r="F828" s="176"/>
      <c r="G828" s="177"/>
      <c r="H828" s="178"/>
      <c r="I828" s="179">
        <f t="shared" si="50"/>
        <v>0</v>
      </c>
      <c r="J828" s="180">
        <f t="shared" si="51"/>
        <v>0</v>
      </c>
      <c r="K828" s="163"/>
      <c r="L828" s="93"/>
      <c r="M828" s="181">
        <f t="shared" si="52"/>
        <v>0</v>
      </c>
      <c r="N828" s="94"/>
      <c r="O828" s="143"/>
      <c r="P828" s="147">
        <f t="shared" si="53"/>
        <v>0</v>
      </c>
      <c r="Q828" s="94"/>
      <c r="R828" s="164"/>
    </row>
    <row r="829" spans="1:18" s="7" customFormat="1" ht="25.5" customHeight="1">
      <c r="A829" s="56">
        <v>85</v>
      </c>
      <c r="B829" s="103"/>
      <c r="C829" s="241"/>
      <c r="D829" s="176"/>
      <c r="E829" s="176"/>
      <c r="F829" s="176"/>
      <c r="G829" s="177"/>
      <c r="H829" s="178"/>
      <c r="I829" s="179">
        <f t="shared" ref="I829:I842" si="54">O829+L829</f>
        <v>0</v>
      </c>
      <c r="J829" s="180">
        <f t="shared" ref="J829:J842" si="55">I829*H829</f>
        <v>0</v>
      </c>
      <c r="K829" s="163"/>
      <c r="L829" s="93"/>
      <c r="M829" s="181">
        <f t="shared" ref="M829:M842" si="56">L829*H829</f>
        <v>0</v>
      </c>
      <c r="N829" s="94"/>
      <c r="O829" s="143"/>
      <c r="P829" s="147">
        <f t="shared" ref="P829:P842" si="57">O829*H829</f>
        <v>0</v>
      </c>
      <c r="Q829" s="94"/>
      <c r="R829" s="164"/>
    </row>
    <row r="830" spans="1:18" s="7" customFormat="1" ht="25.5" customHeight="1">
      <c r="A830" s="56">
        <v>86</v>
      </c>
      <c r="B830" s="103"/>
      <c r="C830" s="241"/>
      <c r="D830" s="176"/>
      <c r="E830" s="176"/>
      <c r="F830" s="176"/>
      <c r="G830" s="177"/>
      <c r="H830" s="178"/>
      <c r="I830" s="179">
        <f t="shared" si="54"/>
        <v>0</v>
      </c>
      <c r="J830" s="180">
        <f t="shared" si="55"/>
        <v>0</v>
      </c>
      <c r="K830" s="163"/>
      <c r="L830" s="93"/>
      <c r="M830" s="181">
        <f t="shared" si="56"/>
        <v>0</v>
      </c>
      <c r="N830" s="94"/>
      <c r="O830" s="143"/>
      <c r="P830" s="147">
        <f t="shared" si="57"/>
        <v>0</v>
      </c>
      <c r="Q830" s="94"/>
      <c r="R830" s="164"/>
    </row>
    <row r="831" spans="1:18" s="7" customFormat="1" ht="25.5" customHeight="1">
      <c r="A831" s="56">
        <v>87</v>
      </c>
      <c r="B831" s="103"/>
      <c r="C831" s="241"/>
      <c r="D831" s="176"/>
      <c r="E831" s="176"/>
      <c r="F831" s="176"/>
      <c r="G831" s="177"/>
      <c r="H831" s="178"/>
      <c r="I831" s="179">
        <f t="shared" si="54"/>
        <v>0</v>
      </c>
      <c r="J831" s="180">
        <f t="shared" si="55"/>
        <v>0</v>
      </c>
      <c r="K831" s="163"/>
      <c r="L831" s="93"/>
      <c r="M831" s="181">
        <f t="shared" si="56"/>
        <v>0</v>
      </c>
      <c r="N831" s="94"/>
      <c r="O831" s="143"/>
      <c r="P831" s="147">
        <f t="shared" si="57"/>
        <v>0</v>
      </c>
      <c r="Q831" s="94"/>
      <c r="R831" s="164"/>
    </row>
    <row r="832" spans="1:18" s="7" customFormat="1" ht="25.5" customHeight="1">
      <c r="A832" s="56">
        <v>88</v>
      </c>
      <c r="B832" s="103"/>
      <c r="C832" s="241"/>
      <c r="D832" s="176"/>
      <c r="E832" s="176"/>
      <c r="F832" s="176"/>
      <c r="G832" s="177"/>
      <c r="H832" s="178"/>
      <c r="I832" s="179">
        <f t="shared" si="54"/>
        <v>0</v>
      </c>
      <c r="J832" s="180">
        <f t="shared" si="55"/>
        <v>0</v>
      </c>
      <c r="K832" s="163"/>
      <c r="L832" s="93"/>
      <c r="M832" s="181">
        <f t="shared" si="56"/>
        <v>0</v>
      </c>
      <c r="N832" s="94"/>
      <c r="O832" s="143"/>
      <c r="P832" s="147">
        <f t="shared" si="57"/>
        <v>0</v>
      </c>
      <c r="Q832" s="94"/>
      <c r="R832" s="164"/>
    </row>
    <row r="833" spans="1:18" s="7" customFormat="1" ht="25.5" customHeight="1">
      <c r="A833" s="56">
        <v>89</v>
      </c>
      <c r="B833" s="103"/>
      <c r="C833" s="241"/>
      <c r="D833" s="176"/>
      <c r="E833" s="176"/>
      <c r="F833" s="176"/>
      <c r="G833" s="177"/>
      <c r="H833" s="178"/>
      <c r="I833" s="179">
        <f t="shared" si="54"/>
        <v>0</v>
      </c>
      <c r="J833" s="180">
        <f t="shared" si="55"/>
        <v>0</v>
      </c>
      <c r="K833" s="163"/>
      <c r="L833" s="93"/>
      <c r="M833" s="181">
        <f t="shared" si="56"/>
        <v>0</v>
      </c>
      <c r="N833" s="94"/>
      <c r="O833" s="143"/>
      <c r="P833" s="147">
        <f t="shared" si="57"/>
        <v>0</v>
      </c>
      <c r="Q833" s="94"/>
      <c r="R833" s="164"/>
    </row>
    <row r="834" spans="1:18" s="7" customFormat="1" ht="25.5" customHeight="1">
      <c r="A834" s="56">
        <v>90</v>
      </c>
      <c r="B834" s="103"/>
      <c r="C834" s="241"/>
      <c r="D834" s="176"/>
      <c r="E834" s="176"/>
      <c r="F834" s="176"/>
      <c r="G834" s="177"/>
      <c r="H834" s="178"/>
      <c r="I834" s="179">
        <f t="shared" si="54"/>
        <v>0</v>
      </c>
      <c r="J834" s="180">
        <f t="shared" si="55"/>
        <v>0</v>
      </c>
      <c r="K834" s="163"/>
      <c r="L834" s="93"/>
      <c r="M834" s="181">
        <f t="shared" si="56"/>
        <v>0</v>
      </c>
      <c r="N834" s="94"/>
      <c r="O834" s="143"/>
      <c r="P834" s="147">
        <f t="shared" si="57"/>
        <v>0</v>
      </c>
      <c r="Q834" s="94"/>
      <c r="R834" s="164"/>
    </row>
    <row r="835" spans="1:18" s="7" customFormat="1" ht="25.5" customHeight="1">
      <c r="A835" s="56">
        <v>91</v>
      </c>
      <c r="B835" s="103"/>
      <c r="C835" s="241"/>
      <c r="D835" s="176"/>
      <c r="E835" s="176"/>
      <c r="F835" s="176"/>
      <c r="G835" s="177"/>
      <c r="H835" s="178"/>
      <c r="I835" s="179">
        <f t="shared" si="54"/>
        <v>0</v>
      </c>
      <c r="J835" s="180">
        <f t="shared" si="55"/>
        <v>0</v>
      </c>
      <c r="K835" s="163"/>
      <c r="L835" s="93"/>
      <c r="M835" s="181">
        <f t="shared" si="56"/>
        <v>0</v>
      </c>
      <c r="N835" s="94"/>
      <c r="O835" s="143"/>
      <c r="P835" s="147">
        <f t="shared" si="57"/>
        <v>0</v>
      </c>
      <c r="Q835" s="94"/>
      <c r="R835" s="164"/>
    </row>
    <row r="836" spans="1:18" s="7" customFormat="1" ht="25.5" customHeight="1">
      <c r="A836" s="56">
        <v>92</v>
      </c>
      <c r="B836" s="103"/>
      <c r="C836" s="241"/>
      <c r="D836" s="176"/>
      <c r="E836" s="176"/>
      <c r="F836" s="176"/>
      <c r="G836" s="177"/>
      <c r="H836" s="178"/>
      <c r="I836" s="179">
        <f t="shared" si="54"/>
        <v>0</v>
      </c>
      <c r="J836" s="180">
        <f t="shared" si="55"/>
        <v>0</v>
      </c>
      <c r="K836" s="163"/>
      <c r="L836" s="93"/>
      <c r="M836" s="181">
        <f t="shared" si="56"/>
        <v>0</v>
      </c>
      <c r="N836" s="94"/>
      <c r="O836" s="143"/>
      <c r="P836" s="147">
        <f t="shared" si="57"/>
        <v>0</v>
      </c>
      <c r="Q836" s="94"/>
      <c r="R836" s="164"/>
    </row>
    <row r="837" spans="1:18" s="7" customFormat="1" ht="25.5" customHeight="1">
      <c r="A837" s="56">
        <v>93</v>
      </c>
      <c r="B837" s="103"/>
      <c r="C837" s="241"/>
      <c r="D837" s="176"/>
      <c r="E837" s="176"/>
      <c r="F837" s="176"/>
      <c r="G837" s="177"/>
      <c r="H837" s="178"/>
      <c r="I837" s="179">
        <f t="shared" si="54"/>
        <v>0</v>
      </c>
      <c r="J837" s="180">
        <f t="shared" si="55"/>
        <v>0</v>
      </c>
      <c r="K837" s="163"/>
      <c r="L837" s="93"/>
      <c r="M837" s="181">
        <f t="shared" si="56"/>
        <v>0</v>
      </c>
      <c r="N837" s="94"/>
      <c r="O837" s="143"/>
      <c r="P837" s="147">
        <f t="shared" si="57"/>
        <v>0</v>
      </c>
      <c r="Q837" s="94"/>
      <c r="R837" s="164"/>
    </row>
    <row r="838" spans="1:18" s="7" customFormat="1" ht="25.5" customHeight="1">
      <c r="A838" s="56">
        <v>94</v>
      </c>
      <c r="B838" s="103"/>
      <c r="C838" s="241"/>
      <c r="D838" s="176"/>
      <c r="E838" s="176"/>
      <c r="F838" s="176"/>
      <c r="G838" s="177"/>
      <c r="H838" s="178"/>
      <c r="I838" s="179">
        <f t="shared" si="54"/>
        <v>0</v>
      </c>
      <c r="J838" s="180">
        <f t="shared" si="55"/>
        <v>0</v>
      </c>
      <c r="K838" s="163"/>
      <c r="L838" s="93"/>
      <c r="M838" s="181">
        <f t="shared" si="56"/>
        <v>0</v>
      </c>
      <c r="N838" s="94"/>
      <c r="O838" s="143"/>
      <c r="P838" s="147">
        <f t="shared" si="57"/>
        <v>0</v>
      </c>
      <c r="Q838" s="94"/>
      <c r="R838" s="164"/>
    </row>
    <row r="839" spans="1:18" s="7" customFormat="1" ht="25.5" customHeight="1">
      <c r="A839" s="56">
        <v>95</v>
      </c>
      <c r="B839" s="103"/>
      <c r="C839" s="241"/>
      <c r="D839" s="176"/>
      <c r="E839" s="176"/>
      <c r="F839" s="176"/>
      <c r="G839" s="177"/>
      <c r="H839" s="178"/>
      <c r="I839" s="179">
        <f t="shared" si="54"/>
        <v>0</v>
      </c>
      <c r="J839" s="180">
        <f t="shared" si="55"/>
        <v>0</v>
      </c>
      <c r="K839" s="163"/>
      <c r="L839" s="93"/>
      <c r="M839" s="181">
        <f t="shared" si="56"/>
        <v>0</v>
      </c>
      <c r="N839" s="94"/>
      <c r="O839" s="143"/>
      <c r="P839" s="147">
        <f t="shared" si="57"/>
        <v>0</v>
      </c>
      <c r="Q839" s="94"/>
      <c r="R839" s="164"/>
    </row>
    <row r="840" spans="1:18" s="7" customFormat="1" ht="25.5" customHeight="1">
      <c r="A840" s="56">
        <v>96</v>
      </c>
      <c r="B840" s="103"/>
      <c r="C840" s="241"/>
      <c r="D840" s="176"/>
      <c r="E840" s="176"/>
      <c r="F840" s="176"/>
      <c r="G840" s="177"/>
      <c r="H840" s="178"/>
      <c r="I840" s="179">
        <f t="shared" si="54"/>
        <v>0</v>
      </c>
      <c r="J840" s="180">
        <f t="shared" si="55"/>
        <v>0</v>
      </c>
      <c r="K840" s="163"/>
      <c r="L840" s="93"/>
      <c r="M840" s="181">
        <f t="shared" si="56"/>
        <v>0</v>
      </c>
      <c r="N840" s="94"/>
      <c r="O840" s="143"/>
      <c r="P840" s="147">
        <f t="shared" si="57"/>
        <v>0</v>
      </c>
      <c r="Q840" s="94"/>
      <c r="R840" s="164"/>
    </row>
    <row r="841" spans="1:18" s="7" customFormat="1" ht="25.5" customHeight="1">
      <c r="A841" s="56">
        <v>97</v>
      </c>
      <c r="B841" s="103"/>
      <c r="C841" s="241"/>
      <c r="D841" s="176"/>
      <c r="E841" s="176"/>
      <c r="F841" s="176"/>
      <c r="G841" s="177"/>
      <c r="H841" s="178"/>
      <c r="I841" s="179">
        <f t="shared" si="54"/>
        <v>0</v>
      </c>
      <c r="J841" s="180">
        <f t="shared" si="55"/>
        <v>0</v>
      </c>
      <c r="K841" s="163"/>
      <c r="L841" s="93"/>
      <c r="M841" s="181">
        <f t="shared" si="56"/>
        <v>0</v>
      </c>
      <c r="N841" s="94"/>
      <c r="O841" s="143"/>
      <c r="P841" s="147">
        <f t="shared" si="57"/>
        <v>0</v>
      </c>
      <c r="Q841" s="94"/>
      <c r="R841" s="164"/>
    </row>
    <row r="842" spans="1:18" s="7" customFormat="1" ht="25.5" customHeight="1">
      <c r="A842" s="56">
        <v>98</v>
      </c>
      <c r="B842" s="103"/>
      <c r="C842" s="241"/>
      <c r="D842" s="176"/>
      <c r="E842" s="176"/>
      <c r="F842" s="176"/>
      <c r="G842" s="177"/>
      <c r="H842" s="178"/>
      <c r="I842" s="179">
        <f t="shared" si="54"/>
        <v>0</v>
      </c>
      <c r="J842" s="180">
        <f t="shared" si="55"/>
        <v>0</v>
      </c>
      <c r="K842" s="163"/>
      <c r="L842" s="93"/>
      <c r="M842" s="181">
        <f t="shared" si="56"/>
        <v>0</v>
      </c>
      <c r="N842" s="94"/>
      <c r="O842" s="143"/>
      <c r="P842" s="147">
        <f t="shared" si="57"/>
        <v>0</v>
      </c>
      <c r="Q842" s="94"/>
      <c r="R842" s="164"/>
    </row>
    <row r="843" spans="1:18" s="7" customFormat="1" ht="25.5" customHeight="1">
      <c r="A843" s="56">
        <v>99</v>
      </c>
      <c r="B843" s="103"/>
      <c r="C843" s="241"/>
      <c r="D843" s="176"/>
      <c r="E843" s="176"/>
      <c r="F843" s="176"/>
      <c r="G843" s="177"/>
      <c r="H843" s="178"/>
      <c r="I843" s="179">
        <f t="shared" si="50"/>
        <v>0</v>
      </c>
      <c r="J843" s="180">
        <f t="shared" si="51"/>
        <v>0</v>
      </c>
      <c r="K843" s="163"/>
      <c r="L843" s="93"/>
      <c r="M843" s="181">
        <f t="shared" si="52"/>
        <v>0</v>
      </c>
      <c r="N843" s="94"/>
      <c r="O843" s="143"/>
      <c r="P843" s="147">
        <f t="shared" si="53"/>
        <v>0</v>
      </c>
      <c r="Q843" s="94"/>
      <c r="R843" s="164"/>
    </row>
    <row r="844" spans="1:18" ht="24" customHeight="1">
      <c r="A844" s="56">
        <v>100</v>
      </c>
      <c r="B844" s="103"/>
      <c r="C844" s="241"/>
      <c r="D844" s="176"/>
      <c r="E844" s="176"/>
      <c r="F844" s="176"/>
      <c r="G844" s="177"/>
      <c r="H844" s="178"/>
      <c r="I844" s="179">
        <f t="shared" si="50"/>
        <v>0</v>
      </c>
      <c r="J844" s="180">
        <f t="shared" si="51"/>
        <v>0</v>
      </c>
      <c r="K844" s="163"/>
      <c r="L844" s="93"/>
      <c r="M844" s="181">
        <f t="shared" si="52"/>
        <v>0</v>
      </c>
      <c r="N844" s="94"/>
      <c r="O844" s="143"/>
      <c r="P844" s="147">
        <f t="shared" si="53"/>
        <v>0</v>
      </c>
      <c r="Q844" s="94"/>
      <c r="R844" s="164"/>
    </row>
    <row r="845" spans="1:18" ht="31.5" customHeight="1">
      <c r="B845" s="100"/>
      <c r="C845" s="243"/>
      <c r="D845" s="218"/>
      <c r="E845" s="220"/>
      <c r="F845" s="218"/>
      <c r="G845" s="88" t="s">
        <v>61</v>
      </c>
      <c r="H845" s="114"/>
      <c r="I845" s="182">
        <f>SUM(I745:I844)</f>
        <v>0</v>
      </c>
      <c r="J845" s="183">
        <f>SUM(J745:J844)</f>
        <v>0</v>
      </c>
      <c r="K845" s="98"/>
      <c r="L845" s="184">
        <f>SUM(L745:L844)</f>
        <v>0</v>
      </c>
      <c r="M845" s="185">
        <f>SUM(M745:M844)</f>
        <v>0</v>
      </c>
      <c r="N845" s="135"/>
      <c r="O845" s="182">
        <f>SUM(O745:O844)</f>
        <v>0</v>
      </c>
      <c r="P845" s="185">
        <f>SUM(P745:P844)</f>
        <v>0</v>
      </c>
      <c r="Q845" s="135"/>
      <c r="R845" s="135"/>
    </row>
    <row r="846" spans="1:18" s="10" customFormat="1" ht="45" customHeight="1">
      <c r="A846" s="8"/>
      <c r="B846" s="100"/>
      <c r="C846" s="243"/>
      <c r="D846" s="218"/>
      <c r="E846" s="220"/>
      <c r="F846" s="218"/>
      <c r="G846" s="98"/>
      <c r="H846" s="111"/>
      <c r="I846" s="186"/>
      <c r="J846" s="111"/>
      <c r="K846" s="98"/>
      <c r="L846" s="100"/>
      <c r="M846" s="187"/>
      <c r="N846" s="98"/>
      <c r="O846" s="188"/>
      <c r="P846" s="187"/>
      <c r="Q846" s="98"/>
      <c r="R846" s="98"/>
    </row>
    <row r="847" spans="1:18" ht="30.75" customHeight="1">
      <c r="A847" s="10"/>
      <c r="B847" s="106"/>
      <c r="C847" s="244"/>
      <c r="D847" s="215"/>
      <c r="E847" s="222"/>
      <c r="F847" s="215"/>
      <c r="G847" s="88" t="s">
        <v>59</v>
      </c>
      <c r="H847" s="114"/>
      <c r="I847" s="189">
        <f>SUM(I3:I742)</f>
        <v>0</v>
      </c>
      <c r="J847" s="190">
        <f>J743+J845</f>
        <v>0</v>
      </c>
      <c r="K847" s="88"/>
      <c r="L847" s="191">
        <f>L743+L845</f>
        <v>0</v>
      </c>
      <c r="M847" s="192">
        <f>M743+M845</f>
        <v>0</v>
      </c>
      <c r="N847" s="115"/>
      <c r="O847" s="193">
        <f>O743+O845</f>
        <v>0</v>
      </c>
      <c r="P847" s="192">
        <f>P743+P845</f>
        <v>0</v>
      </c>
      <c r="Q847" s="115"/>
      <c r="R847" s="115"/>
    </row>
  </sheetData>
  <sheetProtection autoFilter="0"/>
  <autoFilter ref="A2:R2" xr:uid="{61B84E83-7D89-444A-A8B3-A3F7F7A363D3}"/>
  <mergeCells count="3">
    <mergeCell ref="B1:K1"/>
    <mergeCell ref="O1:Q1"/>
    <mergeCell ref="L1:N1"/>
  </mergeCells>
  <pageMargins left="0.75" right="0.75" top="1" bottom="1" header="0.5" footer="0.5"/>
  <pageSetup orientation="portrait" horizontalDpi="4294967292" verticalDpi="4294967292"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E3019"/>
  <sheetViews>
    <sheetView zoomScale="110" zoomScaleNormal="110" workbookViewId="0">
      <selection activeCell="A2" sqref="A2:R2"/>
    </sheetView>
  </sheetViews>
  <sheetFormatPr baseColWidth="10" defaultColWidth="10.85546875" defaultRowHeight="12.75"/>
  <cols>
    <col min="1" max="1" width="8.42578125" style="8" customWidth="1"/>
    <col min="2" max="2" width="15.28515625" style="11" customWidth="1"/>
    <col min="3" max="3" width="76.7109375" style="8" customWidth="1"/>
    <col min="4" max="4" width="32.140625" style="212" customWidth="1"/>
    <col min="5" max="5" width="28.7109375" style="213" customWidth="1"/>
    <col min="6" max="6" width="20" style="212" customWidth="1"/>
    <col min="7" max="7" width="13.42578125" style="8" customWidth="1"/>
    <col min="8" max="8" width="16.28515625" style="8" customWidth="1"/>
    <col min="9" max="9" width="20" style="8" customWidth="1"/>
    <col min="10" max="10" width="18.85546875" style="8" customWidth="1"/>
    <col min="11" max="11" width="25.7109375" style="8" customWidth="1"/>
    <col min="12" max="12" width="17.42578125" style="55" customWidth="1"/>
    <col min="13" max="13" width="22.28515625" style="78" customWidth="1"/>
    <col min="14" max="14" width="29" style="8" customWidth="1"/>
    <col min="15" max="15" width="17.85546875" style="11" customWidth="1"/>
    <col min="16" max="16" width="21.42578125" style="8" customWidth="1"/>
    <col min="17" max="17" width="32.28515625" style="8" customWidth="1"/>
    <col min="18" max="18" width="40.28515625" style="8" customWidth="1"/>
    <col min="19" max="16384" width="10.85546875" style="8"/>
  </cols>
  <sheetData>
    <row r="1" spans="1:31" ht="129" customHeight="1">
      <c r="B1" s="249" t="s">
        <v>10556</v>
      </c>
      <c r="C1" s="249"/>
      <c r="D1" s="249"/>
      <c r="E1" s="249"/>
      <c r="F1" s="249"/>
      <c r="G1" s="249"/>
      <c r="H1" s="249"/>
      <c r="I1" s="249"/>
      <c r="J1" s="249"/>
      <c r="K1" s="249"/>
      <c r="L1" s="251" t="s">
        <v>8752</v>
      </c>
      <c r="M1" s="252"/>
      <c r="N1" s="253"/>
      <c r="O1" s="251" t="s">
        <v>8753</v>
      </c>
      <c r="P1" s="252"/>
      <c r="Q1" s="253"/>
      <c r="R1" s="72"/>
    </row>
    <row r="2" spans="1:31" s="10" customFormat="1" ht="57" customHeight="1">
      <c r="A2" s="80" t="s">
        <v>74</v>
      </c>
      <c r="B2" s="81" t="s">
        <v>75</v>
      </c>
      <c r="C2" s="81" t="s">
        <v>6915</v>
      </c>
      <c r="D2" s="214" t="s">
        <v>43</v>
      </c>
      <c r="E2" s="214" t="s">
        <v>41</v>
      </c>
      <c r="F2" s="214" t="s">
        <v>42</v>
      </c>
      <c r="G2" s="82" t="s">
        <v>733</v>
      </c>
      <c r="H2" s="82" t="s">
        <v>732</v>
      </c>
      <c r="I2" s="82" t="s">
        <v>62</v>
      </c>
      <c r="J2" s="82" t="s">
        <v>63</v>
      </c>
      <c r="K2" s="83" t="s">
        <v>64</v>
      </c>
      <c r="L2" s="83" t="s">
        <v>8745</v>
      </c>
      <c r="M2" s="84" t="s">
        <v>8746</v>
      </c>
      <c r="N2" s="85" t="s">
        <v>8743</v>
      </c>
      <c r="O2" s="83" t="s">
        <v>8747</v>
      </c>
      <c r="P2" s="86" t="s">
        <v>8748</v>
      </c>
      <c r="Q2" s="85" t="s">
        <v>8744</v>
      </c>
      <c r="R2" s="87" t="s">
        <v>38</v>
      </c>
      <c r="S2" s="88"/>
      <c r="T2" s="88"/>
      <c r="U2" s="88"/>
      <c r="V2" s="88"/>
      <c r="W2" s="88"/>
      <c r="X2" s="88"/>
      <c r="Y2" s="88"/>
      <c r="Z2" s="88"/>
      <c r="AA2" s="88"/>
      <c r="AB2" s="88"/>
      <c r="AC2" s="88"/>
      <c r="AD2" s="88"/>
      <c r="AE2" s="88"/>
    </row>
    <row r="3" spans="1:31" ht="35.1" customHeight="1">
      <c r="A3" s="205">
        <v>1</v>
      </c>
      <c r="B3" s="206" t="s">
        <v>2312</v>
      </c>
      <c r="C3" s="207" t="s">
        <v>2313</v>
      </c>
      <c r="D3" s="232" t="s">
        <v>8761</v>
      </c>
      <c r="E3" s="232" t="s">
        <v>2314</v>
      </c>
      <c r="F3" s="232" t="s">
        <v>2315</v>
      </c>
      <c r="G3" s="206" t="s">
        <v>6146</v>
      </c>
      <c r="H3" s="208">
        <v>13438.33</v>
      </c>
      <c r="I3" s="90"/>
      <c r="J3" s="91">
        <f>I3*H3</f>
        <v>0</v>
      </c>
      <c r="K3" s="92"/>
      <c r="L3" s="93"/>
      <c r="M3" s="89">
        <f>L3*H3</f>
        <v>0</v>
      </c>
      <c r="N3" s="94"/>
      <c r="O3" s="95"/>
      <c r="P3" s="96">
        <f>O3*H3</f>
        <v>0</v>
      </c>
      <c r="Q3" s="94"/>
      <c r="R3" s="97"/>
      <c r="S3" s="98"/>
      <c r="T3" s="98"/>
      <c r="U3" s="98"/>
      <c r="V3" s="98"/>
      <c r="W3" s="98"/>
      <c r="X3" s="98"/>
      <c r="Y3" s="98"/>
      <c r="Z3" s="98"/>
      <c r="AA3" s="98"/>
      <c r="AB3" s="98"/>
      <c r="AC3" s="98"/>
      <c r="AD3" s="98"/>
      <c r="AE3" s="98"/>
    </row>
    <row r="4" spans="1:31" ht="35.1" customHeight="1">
      <c r="A4" s="205">
        <v>2</v>
      </c>
      <c r="B4" s="206" t="s">
        <v>4680</v>
      </c>
      <c r="C4" s="207" t="s">
        <v>4681</v>
      </c>
      <c r="D4" s="232" t="s">
        <v>4320</v>
      </c>
      <c r="E4" s="232" t="s">
        <v>6916</v>
      </c>
      <c r="F4" s="210" t="s">
        <v>4682</v>
      </c>
      <c r="G4" s="206" t="s">
        <v>6115</v>
      </c>
      <c r="H4" s="208">
        <v>23500</v>
      </c>
      <c r="I4" s="90">
        <f t="shared" ref="I4:I67" si="0">O4+L4</f>
        <v>0</v>
      </c>
      <c r="J4" s="91">
        <f t="shared" ref="J4:J67" si="1">I4*H4</f>
        <v>0</v>
      </c>
      <c r="K4" s="92"/>
      <c r="L4" s="93"/>
      <c r="M4" s="216">
        <f t="shared" ref="M4:M67" si="2">L4*H4</f>
        <v>0</v>
      </c>
      <c r="N4" s="94"/>
      <c r="O4" s="95"/>
      <c r="P4" s="96">
        <f t="shared" ref="P4:P67" si="3">O4*H4</f>
        <v>0</v>
      </c>
      <c r="Q4" s="94"/>
      <c r="R4" s="97"/>
      <c r="S4" s="98"/>
      <c r="T4" s="98"/>
      <c r="U4" s="98"/>
      <c r="V4" s="98"/>
      <c r="W4" s="98"/>
      <c r="X4" s="98"/>
      <c r="Y4" s="98"/>
      <c r="Z4" s="98"/>
      <c r="AA4" s="98"/>
      <c r="AB4" s="98"/>
      <c r="AC4" s="98"/>
      <c r="AD4" s="98"/>
      <c r="AE4" s="98"/>
    </row>
    <row r="5" spans="1:31" ht="35.1" customHeight="1">
      <c r="A5" s="205">
        <v>3</v>
      </c>
      <c r="B5" s="206" t="s">
        <v>4683</v>
      </c>
      <c r="C5" s="207" t="s">
        <v>4684</v>
      </c>
      <c r="D5" s="232" t="s">
        <v>4320</v>
      </c>
      <c r="E5" s="232" t="s">
        <v>6916</v>
      </c>
      <c r="F5" s="232" t="s">
        <v>4685</v>
      </c>
      <c r="G5" s="206" t="s">
        <v>6115</v>
      </c>
      <c r="H5" s="208">
        <v>25346</v>
      </c>
      <c r="I5" s="90">
        <f t="shared" si="0"/>
        <v>0</v>
      </c>
      <c r="J5" s="91">
        <f t="shared" si="1"/>
        <v>0</v>
      </c>
      <c r="K5" s="92"/>
      <c r="L5" s="93"/>
      <c r="M5" s="216">
        <f t="shared" si="2"/>
        <v>0</v>
      </c>
      <c r="N5" s="94"/>
      <c r="O5" s="95"/>
      <c r="P5" s="96">
        <f t="shared" si="3"/>
        <v>0</v>
      </c>
      <c r="Q5" s="94"/>
      <c r="R5" s="97"/>
      <c r="S5" s="98"/>
      <c r="T5" s="98"/>
      <c r="U5" s="98"/>
      <c r="V5" s="98"/>
      <c r="W5" s="98"/>
      <c r="X5" s="98"/>
      <c r="Y5" s="98"/>
      <c r="Z5" s="98"/>
      <c r="AA5" s="98"/>
      <c r="AB5" s="98"/>
      <c r="AC5" s="98"/>
      <c r="AD5" s="98"/>
      <c r="AE5" s="98"/>
    </row>
    <row r="6" spans="1:31" ht="35.1" customHeight="1">
      <c r="A6" s="205">
        <v>4</v>
      </c>
      <c r="B6" s="206" t="s">
        <v>6917</v>
      </c>
      <c r="C6" s="207" t="s">
        <v>6918</v>
      </c>
      <c r="D6" s="232" t="s">
        <v>4320</v>
      </c>
      <c r="E6" s="232" t="s">
        <v>6916</v>
      </c>
      <c r="F6" s="232" t="s">
        <v>6919</v>
      </c>
      <c r="G6" s="206" t="s">
        <v>6115</v>
      </c>
      <c r="H6" s="208">
        <v>18322</v>
      </c>
      <c r="I6" s="90">
        <f t="shared" si="0"/>
        <v>0</v>
      </c>
      <c r="J6" s="91">
        <f t="shared" si="1"/>
        <v>0</v>
      </c>
      <c r="K6" s="92"/>
      <c r="L6" s="93"/>
      <c r="M6" s="216">
        <f t="shared" si="2"/>
        <v>0</v>
      </c>
      <c r="N6" s="94"/>
      <c r="O6" s="95"/>
      <c r="P6" s="96">
        <f t="shared" si="3"/>
        <v>0</v>
      </c>
      <c r="Q6" s="94"/>
      <c r="R6" s="97"/>
      <c r="S6" s="98"/>
      <c r="T6" s="98"/>
      <c r="U6" s="98"/>
      <c r="V6" s="98"/>
      <c r="W6" s="98"/>
      <c r="X6" s="98"/>
      <c r="Y6" s="98"/>
      <c r="Z6" s="98"/>
      <c r="AA6" s="98"/>
      <c r="AB6" s="98"/>
      <c r="AC6" s="98"/>
      <c r="AD6" s="98"/>
      <c r="AE6" s="98"/>
    </row>
    <row r="7" spans="1:31" ht="35.1" customHeight="1">
      <c r="A7" s="205">
        <v>5</v>
      </c>
      <c r="B7" s="206" t="s">
        <v>6920</v>
      </c>
      <c r="C7" s="207" t="s">
        <v>6921</v>
      </c>
      <c r="D7" s="232" t="s">
        <v>4320</v>
      </c>
      <c r="E7" s="232" t="s">
        <v>6916</v>
      </c>
      <c r="F7" s="232" t="s">
        <v>6922</v>
      </c>
      <c r="G7" s="206" t="s">
        <v>6115</v>
      </c>
      <c r="H7" s="208">
        <v>12952</v>
      </c>
      <c r="I7" s="90">
        <f t="shared" si="0"/>
        <v>0</v>
      </c>
      <c r="J7" s="91">
        <f t="shared" si="1"/>
        <v>0</v>
      </c>
      <c r="K7" s="92"/>
      <c r="L7" s="93"/>
      <c r="M7" s="216">
        <f t="shared" si="2"/>
        <v>0</v>
      </c>
      <c r="N7" s="94"/>
      <c r="O7" s="95"/>
      <c r="P7" s="96">
        <f t="shared" si="3"/>
        <v>0</v>
      </c>
      <c r="Q7" s="94"/>
      <c r="R7" s="97"/>
      <c r="S7" s="98"/>
      <c r="T7" s="98"/>
      <c r="U7" s="98"/>
      <c r="V7" s="98"/>
      <c r="W7" s="98"/>
      <c r="X7" s="98"/>
      <c r="Y7" s="98"/>
      <c r="Z7" s="98"/>
      <c r="AA7" s="98"/>
      <c r="AB7" s="98"/>
      <c r="AC7" s="98"/>
      <c r="AD7" s="98"/>
      <c r="AE7" s="98"/>
    </row>
    <row r="8" spans="1:31" ht="35.1" customHeight="1">
      <c r="A8" s="205">
        <v>6</v>
      </c>
      <c r="B8" s="206" t="s">
        <v>6923</v>
      </c>
      <c r="C8" s="207" t="s">
        <v>6924</v>
      </c>
      <c r="D8" s="232" t="s">
        <v>4320</v>
      </c>
      <c r="E8" s="232" t="s">
        <v>6916</v>
      </c>
      <c r="F8" s="232" t="s">
        <v>6925</v>
      </c>
      <c r="G8" s="206" t="s">
        <v>6115</v>
      </c>
      <c r="H8" s="208">
        <v>20119</v>
      </c>
      <c r="I8" s="90">
        <f t="shared" si="0"/>
        <v>0</v>
      </c>
      <c r="J8" s="91">
        <f t="shared" si="1"/>
        <v>0</v>
      </c>
      <c r="K8" s="92"/>
      <c r="L8" s="93"/>
      <c r="M8" s="216">
        <f t="shared" si="2"/>
        <v>0</v>
      </c>
      <c r="N8" s="94"/>
      <c r="O8" s="95"/>
      <c r="P8" s="96">
        <f t="shared" si="3"/>
        <v>0</v>
      </c>
      <c r="Q8" s="94"/>
      <c r="R8" s="97"/>
      <c r="S8" s="98"/>
      <c r="T8" s="98"/>
      <c r="U8" s="98"/>
      <c r="V8" s="98"/>
      <c r="W8" s="98"/>
      <c r="X8" s="98"/>
      <c r="Y8" s="98"/>
      <c r="Z8" s="98"/>
      <c r="AA8" s="98"/>
      <c r="AB8" s="98"/>
      <c r="AC8" s="98"/>
      <c r="AD8" s="98"/>
      <c r="AE8" s="98"/>
    </row>
    <row r="9" spans="1:31" ht="35.1" customHeight="1">
      <c r="A9" s="205">
        <v>7</v>
      </c>
      <c r="B9" s="206" t="s">
        <v>6926</v>
      </c>
      <c r="C9" s="207" t="s">
        <v>6927</v>
      </c>
      <c r="D9" s="232" t="s">
        <v>4320</v>
      </c>
      <c r="E9" s="232" t="s">
        <v>6916</v>
      </c>
      <c r="F9" s="232" t="s">
        <v>6928</v>
      </c>
      <c r="G9" s="206" t="s">
        <v>6115</v>
      </c>
      <c r="H9" s="208">
        <v>22182</v>
      </c>
      <c r="I9" s="90">
        <f t="shared" si="0"/>
        <v>0</v>
      </c>
      <c r="J9" s="91">
        <f t="shared" si="1"/>
        <v>0</v>
      </c>
      <c r="K9" s="92"/>
      <c r="L9" s="93"/>
      <c r="M9" s="216">
        <f t="shared" si="2"/>
        <v>0</v>
      </c>
      <c r="N9" s="94"/>
      <c r="O9" s="95"/>
      <c r="P9" s="96">
        <f t="shared" si="3"/>
        <v>0</v>
      </c>
      <c r="Q9" s="94"/>
      <c r="R9" s="97"/>
      <c r="S9" s="98"/>
      <c r="T9" s="98"/>
      <c r="U9" s="98"/>
      <c r="V9" s="98"/>
      <c r="W9" s="98"/>
      <c r="X9" s="98"/>
      <c r="Y9" s="98"/>
      <c r="Z9" s="98"/>
      <c r="AA9" s="98"/>
      <c r="AB9" s="98"/>
      <c r="AC9" s="98"/>
      <c r="AD9" s="98"/>
      <c r="AE9" s="98"/>
    </row>
    <row r="10" spans="1:31" ht="35.1" customHeight="1">
      <c r="A10" s="205">
        <v>8</v>
      </c>
      <c r="B10" s="206" t="s">
        <v>2316</v>
      </c>
      <c r="C10" s="207" t="s">
        <v>905</v>
      </c>
      <c r="D10" s="232" t="s">
        <v>373</v>
      </c>
      <c r="E10" s="232" t="s">
        <v>372</v>
      </c>
      <c r="F10" s="232" t="s">
        <v>906</v>
      </c>
      <c r="G10" s="206" t="s">
        <v>6135</v>
      </c>
      <c r="H10" s="208">
        <v>13044</v>
      </c>
      <c r="I10" s="90">
        <f t="shared" si="0"/>
        <v>0</v>
      </c>
      <c r="J10" s="91">
        <f t="shared" si="1"/>
        <v>0</v>
      </c>
      <c r="K10" s="92"/>
      <c r="L10" s="93"/>
      <c r="M10" s="216">
        <f t="shared" si="2"/>
        <v>0</v>
      </c>
      <c r="N10" s="94"/>
      <c r="O10" s="95"/>
      <c r="P10" s="96">
        <f t="shared" si="3"/>
        <v>0</v>
      </c>
      <c r="Q10" s="94"/>
      <c r="R10" s="97"/>
      <c r="S10" s="98"/>
      <c r="T10" s="98"/>
      <c r="U10" s="98"/>
      <c r="V10" s="98"/>
      <c r="W10" s="98"/>
      <c r="X10" s="98"/>
      <c r="Y10" s="98"/>
      <c r="Z10" s="98"/>
      <c r="AA10" s="98"/>
      <c r="AB10" s="98"/>
      <c r="AC10" s="98"/>
      <c r="AD10" s="98"/>
      <c r="AE10" s="98"/>
    </row>
    <row r="11" spans="1:31" ht="35.1" customHeight="1">
      <c r="A11" s="205">
        <v>9</v>
      </c>
      <c r="B11" s="206" t="s">
        <v>2317</v>
      </c>
      <c r="C11" s="207" t="s">
        <v>2318</v>
      </c>
      <c r="D11" s="232" t="s">
        <v>2319</v>
      </c>
      <c r="E11" s="232" t="s">
        <v>372</v>
      </c>
      <c r="F11" s="232" t="s">
        <v>2320</v>
      </c>
      <c r="G11" s="206" t="s">
        <v>6135</v>
      </c>
      <c r="H11" s="208">
        <v>6171</v>
      </c>
      <c r="I11" s="90">
        <f t="shared" si="0"/>
        <v>0</v>
      </c>
      <c r="J11" s="91">
        <f t="shared" si="1"/>
        <v>0</v>
      </c>
      <c r="K11" s="92"/>
      <c r="L11" s="93"/>
      <c r="M11" s="216">
        <f t="shared" si="2"/>
        <v>0</v>
      </c>
      <c r="N11" s="94"/>
      <c r="O11" s="95"/>
      <c r="P11" s="96">
        <f t="shared" si="3"/>
        <v>0</v>
      </c>
      <c r="Q11" s="94"/>
      <c r="R11" s="97"/>
      <c r="S11" s="98"/>
      <c r="T11" s="98"/>
      <c r="U11" s="98"/>
      <c r="V11" s="98"/>
      <c r="W11" s="98"/>
      <c r="X11" s="98"/>
      <c r="Y11" s="98"/>
      <c r="Z11" s="98"/>
      <c r="AA11" s="98"/>
      <c r="AB11" s="98"/>
      <c r="AC11" s="98"/>
      <c r="AD11" s="98"/>
      <c r="AE11" s="98"/>
    </row>
    <row r="12" spans="1:31" ht="35.1" customHeight="1">
      <c r="A12" s="205">
        <v>10</v>
      </c>
      <c r="B12" s="206" t="s">
        <v>2321</v>
      </c>
      <c r="C12" s="207" t="s">
        <v>907</v>
      </c>
      <c r="D12" s="232" t="s">
        <v>8762</v>
      </c>
      <c r="E12" s="232" t="s">
        <v>372</v>
      </c>
      <c r="F12" s="232" t="s">
        <v>908</v>
      </c>
      <c r="G12" s="206" t="s">
        <v>6135</v>
      </c>
      <c r="H12" s="208">
        <v>14025</v>
      </c>
      <c r="I12" s="90">
        <f t="shared" si="0"/>
        <v>0</v>
      </c>
      <c r="J12" s="91">
        <f t="shared" si="1"/>
        <v>0</v>
      </c>
      <c r="K12" s="92"/>
      <c r="L12" s="93"/>
      <c r="M12" s="216">
        <f t="shared" si="2"/>
        <v>0</v>
      </c>
      <c r="N12" s="94"/>
      <c r="O12" s="95"/>
      <c r="P12" s="96">
        <f t="shared" si="3"/>
        <v>0</v>
      </c>
      <c r="Q12" s="94"/>
      <c r="R12" s="97"/>
      <c r="S12" s="98"/>
      <c r="T12" s="98"/>
      <c r="U12" s="98"/>
      <c r="V12" s="98"/>
      <c r="W12" s="98"/>
      <c r="X12" s="98"/>
      <c r="Y12" s="98"/>
      <c r="Z12" s="98"/>
      <c r="AA12" s="98"/>
      <c r="AB12" s="98"/>
      <c r="AC12" s="98"/>
      <c r="AD12" s="98"/>
      <c r="AE12" s="98"/>
    </row>
    <row r="13" spans="1:31" ht="35.1" customHeight="1">
      <c r="A13" s="205">
        <v>11</v>
      </c>
      <c r="B13" s="206" t="s">
        <v>1067</v>
      </c>
      <c r="C13" s="207" t="s">
        <v>1068</v>
      </c>
      <c r="D13" s="232" t="s">
        <v>8763</v>
      </c>
      <c r="E13" s="232" t="s">
        <v>372</v>
      </c>
      <c r="F13" s="232" t="s">
        <v>1069</v>
      </c>
      <c r="G13" s="206" t="s">
        <v>6146</v>
      </c>
      <c r="H13" s="208">
        <v>15147</v>
      </c>
      <c r="I13" s="90">
        <f t="shared" si="0"/>
        <v>0</v>
      </c>
      <c r="J13" s="91">
        <f t="shared" si="1"/>
        <v>0</v>
      </c>
      <c r="K13" s="92"/>
      <c r="L13" s="93"/>
      <c r="M13" s="216">
        <f t="shared" si="2"/>
        <v>0</v>
      </c>
      <c r="N13" s="94"/>
      <c r="O13" s="95"/>
      <c r="P13" s="96">
        <f t="shared" si="3"/>
        <v>0</v>
      </c>
      <c r="Q13" s="94"/>
      <c r="R13" s="97"/>
      <c r="S13" s="98"/>
      <c r="T13" s="98"/>
      <c r="U13" s="98"/>
      <c r="V13" s="98"/>
      <c r="W13" s="98"/>
      <c r="X13" s="98"/>
      <c r="Y13" s="98"/>
      <c r="Z13" s="98"/>
      <c r="AA13" s="98"/>
      <c r="AB13" s="98"/>
      <c r="AC13" s="98"/>
      <c r="AD13" s="98"/>
      <c r="AE13" s="98"/>
    </row>
    <row r="14" spans="1:31" ht="35.1" customHeight="1">
      <c r="A14" s="205">
        <v>12</v>
      </c>
      <c r="B14" s="206" t="s">
        <v>2322</v>
      </c>
      <c r="C14" s="207" t="s">
        <v>2323</v>
      </c>
      <c r="D14" s="232" t="s">
        <v>370</v>
      </c>
      <c r="E14" s="232" t="s">
        <v>372</v>
      </c>
      <c r="F14" s="232" t="s">
        <v>765</v>
      </c>
      <c r="G14" s="206" t="s">
        <v>6115</v>
      </c>
      <c r="H14" s="208">
        <v>14306</v>
      </c>
      <c r="I14" s="90">
        <f t="shared" si="0"/>
        <v>0</v>
      </c>
      <c r="J14" s="91">
        <f t="shared" si="1"/>
        <v>0</v>
      </c>
      <c r="K14" s="92"/>
      <c r="L14" s="93"/>
      <c r="M14" s="216">
        <f t="shared" si="2"/>
        <v>0</v>
      </c>
      <c r="N14" s="94"/>
      <c r="O14" s="95"/>
      <c r="P14" s="96">
        <f t="shared" si="3"/>
        <v>0</v>
      </c>
      <c r="Q14" s="94"/>
      <c r="R14" s="97"/>
      <c r="S14" s="98"/>
      <c r="T14" s="98"/>
      <c r="U14" s="98"/>
      <c r="V14" s="98"/>
      <c r="W14" s="98"/>
      <c r="X14" s="98"/>
      <c r="Y14" s="98"/>
      <c r="Z14" s="98"/>
      <c r="AA14" s="98"/>
      <c r="AB14" s="98"/>
      <c r="AC14" s="98"/>
      <c r="AD14" s="98"/>
      <c r="AE14" s="98"/>
    </row>
    <row r="15" spans="1:31" ht="35.1" customHeight="1">
      <c r="A15" s="205">
        <v>13</v>
      </c>
      <c r="B15" s="206" t="s">
        <v>2324</v>
      </c>
      <c r="C15" s="207" t="s">
        <v>2325</v>
      </c>
      <c r="D15" s="232" t="s">
        <v>1186</v>
      </c>
      <c r="E15" s="232" t="s">
        <v>372</v>
      </c>
      <c r="F15" s="232" t="s">
        <v>2326</v>
      </c>
      <c r="G15" s="206" t="s">
        <v>6135</v>
      </c>
      <c r="H15" s="208">
        <v>13044</v>
      </c>
      <c r="I15" s="90">
        <f t="shared" si="0"/>
        <v>0</v>
      </c>
      <c r="J15" s="91">
        <f t="shared" si="1"/>
        <v>0</v>
      </c>
      <c r="K15" s="92"/>
      <c r="L15" s="93"/>
      <c r="M15" s="216">
        <f t="shared" si="2"/>
        <v>0</v>
      </c>
      <c r="N15" s="94"/>
      <c r="O15" s="95"/>
      <c r="P15" s="96">
        <f t="shared" si="3"/>
        <v>0</v>
      </c>
      <c r="Q15" s="94"/>
      <c r="R15" s="97"/>
      <c r="S15" s="98"/>
      <c r="T15" s="98"/>
      <c r="U15" s="98"/>
      <c r="V15" s="98"/>
      <c r="W15" s="98"/>
      <c r="X15" s="98"/>
      <c r="Y15" s="98"/>
      <c r="Z15" s="98"/>
      <c r="AA15" s="98"/>
      <c r="AB15" s="98"/>
      <c r="AC15" s="98"/>
      <c r="AD15" s="98"/>
      <c r="AE15" s="98"/>
    </row>
    <row r="16" spans="1:31" ht="35.1" customHeight="1">
      <c r="A16" s="205">
        <v>14</v>
      </c>
      <c r="B16" s="206" t="s">
        <v>2327</v>
      </c>
      <c r="C16" s="207" t="s">
        <v>2328</v>
      </c>
      <c r="D16" s="232" t="s">
        <v>373</v>
      </c>
      <c r="E16" s="232" t="s">
        <v>372</v>
      </c>
      <c r="F16" s="232" t="s">
        <v>2329</v>
      </c>
      <c r="G16" s="206" t="s">
        <v>6135</v>
      </c>
      <c r="H16" s="208">
        <v>14867</v>
      </c>
      <c r="I16" s="90">
        <f t="shared" si="0"/>
        <v>0</v>
      </c>
      <c r="J16" s="91">
        <f t="shared" si="1"/>
        <v>0</v>
      </c>
      <c r="K16" s="92"/>
      <c r="L16" s="93"/>
      <c r="M16" s="216">
        <f t="shared" si="2"/>
        <v>0</v>
      </c>
      <c r="N16" s="94"/>
      <c r="O16" s="95"/>
      <c r="P16" s="96">
        <f t="shared" si="3"/>
        <v>0</v>
      </c>
      <c r="Q16" s="94"/>
      <c r="R16" s="97"/>
      <c r="S16" s="98"/>
      <c r="T16" s="98"/>
      <c r="U16" s="98"/>
      <c r="V16" s="98"/>
      <c r="W16" s="98"/>
      <c r="X16" s="98"/>
      <c r="Y16" s="98"/>
      <c r="Z16" s="98"/>
      <c r="AA16" s="98"/>
      <c r="AB16" s="98"/>
      <c r="AC16" s="98"/>
      <c r="AD16" s="98"/>
      <c r="AE16" s="98"/>
    </row>
    <row r="17" spans="1:31" ht="35.1" customHeight="1">
      <c r="A17" s="205">
        <v>15</v>
      </c>
      <c r="B17" s="206" t="s">
        <v>368</v>
      </c>
      <c r="C17" s="207" t="s">
        <v>896</v>
      </c>
      <c r="D17" s="232" t="s">
        <v>8764</v>
      </c>
      <c r="E17" s="232" t="s">
        <v>372</v>
      </c>
      <c r="F17" s="232" t="s">
        <v>2330</v>
      </c>
      <c r="G17" s="206" t="s">
        <v>6146</v>
      </c>
      <c r="H17" s="208">
        <v>14867</v>
      </c>
      <c r="I17" s="90">
        <f t="shared" si="0"/>
        <v>0</v>
      </c>
      <c r="J17" s="91">
        <f t="shared" si="1"/>
        <v>0</v>
      </c>
      <c r="K17" s="92"/>
      <c r="L17" s="93"/>
      <c r="M17" s="216">
        <f t="shared" si="2"/>
        <v>0</v>
      </c>
      <c r="N17" s="94"/>
      <c r="O17" s="95"/>
      <c r="P17" s="96">
        <f t="shared" si="3"/>
        <v>0</v>
      </c>
      <c r="Q17" s="94"/>
      <c r="R17" s="97"/>
      <c r="S17" s="98"/>
      <c r="T17" s="98"/>
      <c r="U17" s="98"/>
      <c r="V17" s="98"/>
      <c r="W17" s="98"/>
      <c r="X17" s="98"/>
      <c r="Y17" s="98"/>
      <c r="Z17" s="98"/>
      <c r="AA17" s="98"/>
      <c r="AB17" s="98"/>
      <c r="AC17" s="98"/>
      <c r="AD17" s="98"/>
      <c r="AE17" s="98"/>
    </row>
    <row r="18" spans="1:31" ht="35.1" customHeight="1">
      <c r="A18" s="205">
        <v>16</v>
      </c>
      <c r="B18" s="206" t="s">
        <v>1070</v>
      </c>
      <c r="C18" s="207" t="s">
        <v>1071</v>
      </c>
      <c r="D18" s="232" t="s">
        <v>367</v>
      </c>
      <c r="E18" s="232" t="s">
        <v>372</v>
      </c>
      <c r="F18" s="232" t="s">
        <v>1072</v>
      </c>
      <c r="G18" s="206" t="s">
        <v>6119</v>
      </c>
      <c r="H18" s="208">
        <v>11495</v>
      </c>
      <c r="I18" s="90">
        <f t="shared" si="0"/>
        <v>0</v>
      </c>
      <c r="J18" s="91">
        <f t="shared" si="1"/>
        <v>0</v>
      </c>
      <c r="K18" s="92"/>
      <c r="L18" s="93"/>
      <c r="M18" s="216">
        <f t="shared" si="2"/>
        <v>0</v>
      </c>
      <c r="N18" s="94"/>
      <c r="O18" s="95"/>
      <c r="P18" s="96">
        <f t="shared" si="3"/>
        <v>0</v>
      </c>
      <c r="Q18" s="94"/>
      <c r="R18" s="97"/>
      <c r="S18" s="98"/>
      <c r="T18" s="98"/>
      <c r="U18" s="98"/>
      <c r="V18" s="98"/>
      <c r="W18" s="98"/>
      <c r="X18" s="98"/>
      <c r="Y18" s="98"/>
      <c r="Z18" s="98"/>
      <c r="AA18" s="98"/>
      <c r="AB18" s="98"/>
      <c r="AC18" s="98"/>
      <c r="AD18" s="98"/>
      <c r="AE18" s="98"/>
    </row>
    <row r="19" spans="1:31" ht="35.1" customHeight="1">
      <c r="A19" s="205">
        <v>17</v>
      </c>
      <c r="B19" s="206" t="s">
        <v>1082</v>
      </c>
      <c r="C19" s="207" t="s">
        <v>1083</v>
      </c>
      <c r="D19" s="232" t="s">
        <v>367</v>
      </c>
      <c r="E19" s="232" t="s">
        <v>372</v>
      </c>
      <c r="F19" s="232" t="s">
        <v>1084</v>
      </c>
      <c r="G19" s="206" t="s">
        <v>6119</v>
      </c>
      <c r="H19" s="208">
        <v>12316</v>
      </c>
      <c r="I19" s="90">
        <f t="shared" si="0"/>
        <v>0</v>
      </c>
      <c r="J19" s="91">
        <f t="shared" si="1"/>
        <v>0</v>
      </c>
      <c r="K19" s="92"/>
      <c r="L19" s="93"/>
      <c r="M19" s="216">
        <f t="shared" si="2"/>
        <v>0</v>
      </c>
      <c r="N19" s="94"/>
      <c r="O19" s="95"/>
      <c r="P19" s="96">
        <f t="shared" si="3"/>
        <v>0</v>
      </c>
      <c r="Q19" s="94"/>
      <c r="R19" s="97"/>
      <c r="S19" s="98"/>
      <c r="T19" s="98"/>
      <c r="U19" s="98"/>
      <c r="V19" s="98"/>
      <c r="W19" s="98"/>
      <c r="X19" s="98"/>
      <c r="Y19" s="98"/>
      <c r="Z19" s="98"/>
      <c r="AA19" s="98"/>
      <c r="AB19" s="98"/>
      <c r="AC19" s="98"/>
      <c r="AD19" s="98"/>
      <c r="AE19" s="98"/>
    </row>
    <row r="20" spans="1:31" ht="35.1" customHeight="1">
      <c r="A20" s="205">
        <v>18</v>
      </c>
      <c r="B20" s="206" t="s">
        <v>2373</v>
      </c>
      <c r="C20" s="207" t="s">
        <v>2374</v>
      </c>
      <c r="D20" s="232" t="s">
        <v>1186</v>
      </c>
      <c r="E20" s="232" t="s">
        <v>372</v>
      </c>
      <c r="F20" s="232" t="s">
        <v>2375</v>
      </c>
      <c r="G20" s="206" t="s">
        <v>6135</v>
      </c>
      <c r="H20" s="208">
        <v>12623</v>
      </c>
      <c r="I20" s="90">
        <f t="shared" si="0"/>
        <v>0</v>
      </c>
      <c r="J20" s="91">
        <f t="shared" si="1"/>
        <v>0</v>
      </c>
      <c r="K20" s="92"/>
      <c r="L20" s="93"/>
      <c r="M20" s="216">
        <f t="shared" si="2"/>
        <v>0</v>
      </c>
      <c r="N20" s="94"/>
      <c r="O20" s="95"/>
      <c r="P20" s="96">
        <f t="shared" si="3"/>
        <v>0</v>
      </c>
      <c r="Q20" s="94"/>
      <c r="R20" s="97"/>
      <c r="S20" s="98"/>
      <c r="T20" s="98"/>
      <c r="U20" s="98"/>
      <c r="V20" s="98"/>
      <c r="W20" s="98"/>
      <c r="X20" s="98"/>
      <c r="Y20" s="98"/>
      <c r="Z20" s="98"/>
      <c r="AA20" s="98"/>
      <c r="AB20" s="98"/>
      <c r="AC20" s="98"/>
      <c r="AD20" s="98"/>
      <c r="AE20" s="98"/>
    </row>
    <row r="21" spans="1:31" ht="35.1" customHeight="1">
      <c r="A21" s="205">
        <v>19</v>
      </c>
      <c r="B21" s="206" t="s">
        <v>1085</v>
      </c>
      <c r="C21" s="207" t="s">
        <v>1086</v>
      </c>
      <c r="D21" s="232" t="s">
        <v>373</v>
      </c>
      <c r="E21" s="232" t="s">
        <v>372</v>
      </c>
      <c r="F21" s="232" t="s">
        <v>369</v>
      </c>
      <c r="G21" s="206" t="s">
        <v>6119</v>
      </c>
      <c r="H21" s="208">
        <v>15147</v>
      </c>
      <c r="I21" s="90">
        <f t="shared" si="0"/>
        <v>0</v>
      </c>
      <c r="J21" s="91">
        <f t="shared" si="1"/>
        <v>0</v>
      </c>
      <c r="K21" s="92"/>
      <c r="L21" s="93"/>
      <c r="M21" s="216">
        <f t="shared" si="2"/>
        <v>0</v>
      </c>
      <c r="N21" s="94"/>
      <c r="O21" s="95"/>
      <c r="P21" s="96">
        <f t="shared" si="3"/>
        <v>0</v>
      </c>
      <c r="Q21" s="94"/>
      <c r="R21" s="97"/>
      <c r="S21" s="98"/>
      <c r="T21" s="98"/>
      <c r="U21" s="98"/>
      <c r="V21" s="98"/>
      <c r="W21" s="98"/>
      <c r="X21" s="98"/>
      <c r="Y21" s="98"/>
      <c r="Z21" s="98"/>
      <c r="AA21" s="98"/>
      <c r="AB21" s="98"/>
      <c r="AC21" s="98"/>
      <c r="AD21" s="98"/>
      <c r="AE21" s="98"/>
    </row>
    <row r="22" spans="1:31" ht="35.1" customHeight="1">
      <c r="A22" s="205">
        <v>20</v>
      </c>
      <c r="B22" s="206" t="s">
        <v>381</v>
      </c>
      <c r="C22" s="207" t="s">
        <v>766</v>
      </c>
      <c r="D22" s="232" t="s">
        <v>373</v>
      </c>
      <c r="E22" s="232" t="s">
        <v>372</v>
      </c>
      <c r="F22" s="232" t="s">
        <v>382</v>
      </c>
      <c r="G22" s="206" t="s">
        <v>6146</v>
      </c>
      <c r="H22" s="208">
        <v>13044</v>
      </c>
      <c r="I22" s="90">
        <f t="shared" si="0"/>
        <v>0</v>
      </c>
      <c r="J22" s="91">
        <f t="shared" si="1"/>
        <v>0</v>
      </c>
      <c r="K22" s="92"/>
      <c r="L22" s="93"/>
      <c r="M22" s="216">
        <f t="shared" si="2"/>
        <v>0</v>
      </c>
      <c r="N22" s="94"/>
      <c r="O22" s="95"/>
      <c r="P22" s="96">
        <f t="shared" si="3"/>
        <v>0</v>
      </c>
      <c r="Q22" s="94"/>
      <c r="R22" s="97"/>
      <c r="S22" s="98"/>
      <c r="T22" s="98"/>
      <c r="U22" s="98"/>
      <c r="V22" s="98"/>
      <c r="W22" s="98"/>
      <c r="X22" s="98"/>
      <c r="Y22" s="98"/>
      <c r="Z22" s="98"/>
      <c r="AA22" s="98"/>
      <c r="AB22" s="98"/>
      <c r="AC22" s="98"/>
      <c r="AD22" s="98"/>
      <c r="AE22" s="98"/>
    </row>
    <row r="23" spans="1:31" ht="35.1" customHeight="1">
      <c r="A23" s="205">
        <v>21</v>
      </c>
      <c r="B23" s="206" t="s">
        <v>1076</v>
      </c>
      <c r="C23" s="207" t="s">
        <v>2376</v>
      </c>
      <c r="D23" s="232" t="s">
        <v>379</v>
      </c>
      <c r="E23" s="232" t="s">
        <v>372</v>
      </c>
      <c r="F23" s="232" t="s">
        <v>1077</v>
      </c>
      <c r="G23" s="206" t="s">
        <v>6115</v>
      </c>
      <c r="H23" s="208">
        <v>14963.52</v>
      </c>
      <c r="I23" s="90">
        <f t="shared" si="0"/>
        <v>0</v>
      </c>
      <c r="J23" s="91">
        <f t="shared" si="1"/>
        <v>0</v>
      </c>
      <c r="K23" s="92"/>
      <c r="L23" s="93"/>
      <c r="M23" s="216">
        <f t="shared" si="2"/>
        <v>0</v>
      </c>
      <c r="N23" s="94"/>
      <c r="O23" s="95"/>
      <c r="P23" s="96">
        <f t="shared" si="3"/>
        <v>0</v>
      </c>
      <c r="Q23" s="94"/>
      <c r="R23" s="97"/>
      <c r="S23" s="98"/>
      <c r="T23" s="98"/>
      <c r="U23" s="98"/>
      <c r="V23" s="98"/>
      <c r="W23" s="98"/>
      <c r="X23" s="98"/>
      <c r="Y23" s="98"/>
      <c r="Z23" s="98"/>
      <c r="AA23" s="98"/>
      <c r="AB23" s="98"/>
      <c r="AC23" s="98"/>
      <c r="AD23" s="98"/>
      <c r="AE23" s="98"/>
    </row>
    <row r="24" spans="1:31" ht="35.1" customHeight="1">
      <c r="A24" s="205">
        <v>22</v>
      </c>
      <c r="B24" s="206" t="s">
        <v>2377</v>
      </c>
      <c r="C24" s="207" t="s">
        <v>2378</v>
      </c>
      <c r="D24" s="232" t="s">
        <v>370</v>
      </c>
      <c r="E24" s="232" t="s">
        <v>372</v>
      </c>
      <c r="F24" s="232" t="s">
        <v>2379</v>
      </c>
      <c r="G24" s="206" t="s">
        <v>6146</v>
      </c>
      <c r="H24" s="208">
        <v>9623</v>
      </c>
      <c r="I24" s="90">
        <f t="shared" si="0"/>
        <v>0</v>
      </c>
      <c r="J24" s="91">
        <f t="shared" si="1"/>
        <v>0</v>
      </c>
      <c r="K24" s="92"/>
      <c r="L24" s="93"/>
      <c r="M24" s="216">
        <f t="shared" si="2"/>
        <v>0</v>
      </c>
      <c r="N24" s="94"/>
      <c r="O24" s="95"/>
      <c r="P24" s="96">
        <f t="shared" si="3"/>
        <v>0</v>
      </c>
      <c r="Q24" s="94"/>
      <c r="R24" s="97"/>
      <c r="S24" s="98"/>
      <c r="T24" s="98"/>
      <c r="U24" s="98"/>
      <c r="V24" s="98"/>
      <c r="W24" s="98"/>
      <c r="X24" s="98"/>
      <c r="Y24" s="98"/>
      <c r="Z24" s="98"/>
      <c r="AA24" s="98"/>
      <c r="AB24" s="98"/>
      <c r="AC24" s="98"/>
      <c r="AD24" s="98"/>
      <c r="AE24" s="98"/>
    </row>
    <row r="25" spans="1:31" ht="35.1" customHeight="1">
      <c r="A25" s="205">
        <v>23</v>
      </c>
      <c r="B25" s="206" t="s">
        <v>6942</v>
      </c>
      <c r="C25" s="207" t="s">
        <v>6943</v>
      </c>
      <c r="D25" s="232" t="s">
        <v>374</v>
      </c>
      <c r="E25" s="232" t="s">
        <v>372</v>
      </c>
      <c r="F25" s="232" t="s">
        <v>6944</v>
      </c>
      <c r="G25" s="206" t="s">
        <v>6115</v>
      </c>
      <c r="H25" s="208">
        <v>16546.2</v>
      </c>
      <c r="I25" s="90">
        <f t="shared" si="0"/>
        <v>0</v>
      </c>
      <c r="J25" s="91">
        <f t="shared" si="1"/>
        <v>0</v>
      </c>
      <c r="K25" s="92"/>
      <c r="L25" s="93"/>
      <c r="M25" s="216">
        <f t="shared" si="2"/>
        <v>0</v>
      </c>
      <c r="N25" s="94"/>
      <c r="O25" s="95"/>
      <c r="P25" s="96">
        <f t="shared" si="3"/>
        <v>0</v>
      </c>
      <c r="Q25" s="94"/>
      <c r="R25" s="97"/>
      <c r="S25" s="98"/>
      <c r="T25" s="98"/>
      <c r="U25" s="98"/>
      <c r="V25" s="98"/>
      <c r="W25" s="98"/>
      <c r="X25" s="98"/>
      <c r="Y25" s="98"/>
      <c r="Z25" s="98"/>
      <c r="AA25" s="98"/>
      <c r="AB25" s="98"/>
      <c r="AC25" s="98"/>
      <c r="AD25" s="98"/>
      <c r="AE25" s="98"/>
    </row>
    <row r="26" spans="1:31" ht="35.1" customHeight="1">
      <c r="A26" s="205">
        <v>24</v>
      </c>
      <c r="B26" s="206" t="s">
        <v>2380</v>
      </c>
      <c r="C26" s="207" t="s">
        <v>2381</v>
      </c>
      <c r="D26" s="232" t="s">
        <v>380</v>
      </c>
      <c r="E26" s="232" t="s">
        <v>372</v>
      </c>
      <c r="F26" s="232" t="s">
        <v>2382</v>
      </c>
      <c r="G26" s="206" t="s">
        <v>6135</v>
      </c>
      <c r="H26" s="208">
        <v>12903</v>
      </c>
      <c r="I26" s="90">
        <f t="shared" si="0"/>
        <v>0</v>
      </c>
      <c r="J26" s="91">
        <f t="shared" si="1"/>
        <v>0</v>
      </c>
      <c r="K26" s="92"/>
      <c r="L26" s="93"/>
      <c r="M26" s="216">
        <f t="shared" si="2"/>
        <v>0</v>
      </c>
      <c r="N26" s="94"/>
      <c r="O26" s="95"/>
      <c r="P26" s="96">
        <f t="shared" si="3"/>
        <v>0</v>
      </c>
      <c r="Q26" s="94"/>
      <c r="R26" s="97"/>
      <c r="S26" s="98"/>
      <c r="T26" s="98"/>
      <c r="U26" s="98"/>
      <c r="V26" s="98"/>
      <c r="W26" s="98"/>
      <c r="X26" s="98"/>
      <c r="Y26" s="98"/>
      <c r="Z26" s="98"/>
      <c r="AA26" s="98"/>
      <c r="AB26" s="98"/>
      <c r="AC26" s="98"/>
      <c r="AD26" s="98"/>
      <c r="AE26" s="98"/>
    </row>
    <row r="27" spans="1:31" ht="35.1" customHeight="1">
      <c r="A27" s="205">
        <v>25</v>
      </c>
      <c r="B27" s="206" t="s">
        <v>2383</v>
      </c>
      <c r="C27" s="207" t="s">
        <v>2384</v>
      </c>
      <c r="D27" s="232" t="s">
        <v>866</v>
      </c>
      <c r="E27" s="232" t="s">
        <v>372</v>
      </c>
      <c r="F27" s="232" t="s">
        <v>2385</v>
      </c>
      <c r="G27" s="206" t="s">
        <v>6135</v>
      </c>
      <c r="H27" s="208">
        <v>12763</v>
      </c>
      <c r="I27" s="90">
        <f t="shared" si="0"/>
        <v>0</v>
      </c>
      <c r="J27" s="91">
        <f t="shared" si="1"/>
        <v>0</v>
      </c>
      <c r="K27" s="92"/>
      <c r="L27" s="93"/>
      <c r="M27" s="216">
        <f t="shared" si="2"/>
        <v>0</v>
      </c>
      <c r="N27" s="94"/>
      <c r="O27" s="95"/>
      <c r="P27" s="96">
        <f t="shared" si="3"/>
        <v>0</v>
      </c>
      <c r="Q27" s="94"/>
      <c r="R27" s="97"/>
      <c r="S27" s="98"/>
      <c r="T27" s="98"/>
      <c r="U27" s="98"/>
      <c r="V27" s="98"/>
      <c r="W27" s="98"/>
      <c r="X27" s="98"/>
      <c r="Y27" s="98"/>
      <c r="Z27" s="98"/>
      <c r="AA27" s="98"/>
      <c r="AB27" s="98"/>
      <c r="AC27" s="98"/>
      <c r="AD27" s="98"/>
      <c r="AE27" s="98"/>
    </row>
    <row r="28" spans="1:31" ht="35.1" customHeight="1">
      <c r="A28" s="205">
        <v>26</v>
      </c>
      <c r="B28" s="206" t="s">
        <v>2386</v>
      </c>
      <c r="C28" s="207" t="s">
        <v>2387</v>
      </c>
      <c r="D28" s="232" t="s">
        <v>1186</v>
      </c>
      <c r="E28" s="232" t="s">
        <v>372</v>
      </c>
      <c r="F28" s="232" t="s">
        <v>2388</v>
      </c>
      <c r="G28" s="206" t="s">
        <v>6122</v>
      </c>
      <c r="H28" s="208">
        <v>15120</v>
      </c>
      <c r="I28" s="90">
        <f t="shared" si="0"/>
        <v>0</v>
      </c>
      <c r="J28" s="91">
        <f t="shared" si="1"/>
        <v>0</v>
      </c>
      <c r="K28" s="92"/>
      <c r="L28" s="93"/>
      <c r="M28" s="216">
        <f t="shared" si="2"/>
        <v>0</v>
      </c>
      <c r="N28" s="94"/>
      <c r="O28" s="95"/>
      <c r="P28" s="96">
        <f t="shared" si="3"/>
        <v>0</v>
      </c>
      <c r="Q28" s="94"/>
      <c r="R28" s="97"/>
      <c r="S28" s="98"/>
      <c r="T28" s="98"/>
      <c r="U28" s="98"/>
      <c r="V28" s="98"/>
      <c r="W28" s="98"/>
      <c r="X28" s="98"/>
      <c r="Y28" s="98"/>
      <c r="Z28" s="98"/>
      <c r="AA28" s="98"/>
      <c r="AB28" s="98"/>
      <c r="AC28" s="98"/>
      <c r="AD28" s="98"/>
      <c r="AE28" s="98"/>
    </row>
    <row r="29" spans="1:31" ht="35.1" customHeight="1">
      <c r="A29" s="205">
        <v>27</v>
      </c>
      <c r="B29" s="206" t="s">
        <v>6945</v>
      </c>
      <c r="C29" s="207" t="s">
        <v>6946</v>
      </c>
      <c r="D29" s="232" t="s">
        <v>6947</v>
      </c>
      <c r="E29" s="232" t="s">
        <v>372</v>
      </c>
      <c r="F29" s="232" t="s">
        <v>6948</v>
      </c>
      <c r="G29" s="206" t="s">
        <v>6115</v>
      </c>
      <c r="H29" s="208">
        <v>9553</v>
      </c>
      <c r="I29" s="90">
        <f t="shared" si="0"/>
        <v>0</v>
      </c>
      <c r="J29" s="91">
        <f t="shared" si="1"/>
        <v>0</v>
      </c>
      <c r="K29" s="92"/>
      <c r="L29" s="93"/>
      <c r="M29" s="216">
        <f t="shared" si="2"/>
        <v>0</v>
      </c>
      <c r="N29" s="94"/>
      <c r="O29" s="95"/>
      <c r="P29" s="96">
        <f t="shared" si="3"/>
        <v>0</v>
      </c>
      <c r="Q29" s="94"/>
      <c r="R29" s="97"/>
      <c r="S29" s="98"/>
      <c r="T29" s="98"/>
      <c r="U29" s="98"/>
      <c r="V29" s="98"/>
      <c r="W29" s="98"/>
      <c r="X29" s="98"/>
      <c r="Y29" s="98"/>
      <c r="Z29" s="98"/>
      <c r="AA29" s="98"/>
      <c r="AB29" s="98"/>
      <c r="AC29" s="98"/>
      <c r="AD29" s="98"/>
      <c r="AE29" s="98"/>
    </row>
    <row r="30" spans="1:31" ht="35.1" customHeight="1">
      <c r="A30" s="205">
        <v>28</v>
      </c>
      <c r="B30" s="206" t="s">
        <v>2389</v>
      </c>
      <c r="C30" s="207" t="s">
        <v>2390</v>
      </c>
      <c r="D30" s="232" t="s">
        <v>374</v>
      </c>
      <c r="E30" s="232" t="s">
        <v>372</v>
      </c>
      <c r="F30" s="232" t="s">
        <v>2391</v>
      </c>
      <c r="G30" s="206" t="s">
        <v>6122</v>
      </c>
      <c r="H30" s="208">
        <v>17415</v>
      </c>
      <c r="I30" s="90">
        <f t="shared" si="0"/>
        <v>0</v>
      </c>
      <c r="J30" s="91">
        <f t="shared" si="1"/>
        <v>0</v>
      </c>
      <c r="K30" s="92"/>
      <c r="L30" s="93"/>
      <c r="M30" s="216">
        <f t="shared" si="2"/>
        <v>0</v>
      </c>
      <c r="N30" s="94"/>
      <c r="O30" s="95"/>
      <c r="P30" s="96">
        <f t="shared" si="3"/>
        <v>0</v>
      </c>
      <c r="Q30" s="94"/>
      <c r="R30" s="97"/>
      <c r="S30" s="98"/>
      <c r="T30" s="98"/>
      <c r="U30" s="98"/>
      <c r="V30" s="98"/>
      <c r="W30" s="98"/>
      <c r="X30" s="98"/>
      <c r="Y30" s="98"/>
      <c r="Z30" s="98"/>
      <c r="AA30" s="98"/>
      <c r="AB30" s="98"/>
      <c r="AC30" s="98"/>
      <c r="AD30" s="98"/>
      <c r="AE30" s="98"/>
    </row>
    <row r="31" spans="1:31" ht="35.1" customHeight="1">
      <c r="A31" s="205">
        <v>29</v>
      </c>
      <c r="B31" s="206" t="s">
        <v>1087</v>
      </c>
      <c r="C31" s="207" t="s">
        <v>1088</v>
      </c>
      <c r="D31" s="232" t="s">
        <v>1186</v>
      </c>
      <c r="E31" s="232" t="s">
        <v>372</v>
      </c>
      <c r="F31" s="232" t="s">
        <v>1089</v>
      </c>
      <c r="G31" s="206" t="s">
        <v>6119</v>
      </c>
      <c r="H31" s="208">
        <v>11221</v>
      </c>
      <c r="I31" s="90">
        <f t="shared" si="0"/>
        <v>0</v>
      </c>
      <c r="J31" s="91">
        <f t="shared" si="1"/>
        <v>0</v>
      </c>
      <c r="K31" s="92"/>
      <c r="L31" s="93"/>
      <c r="M31" s="216">
        <f t="shared" si="2"/>
        <v>0</v>
      </c>
      <c r="N31" s="94"/>
      <c r="O31" s="95"/>
      <c r="P31" s="96">
        <f t="shared" si="3"/>
        <v>0</v>
      </c>
      <c r="Q31" s="94"/>
      <c r="R31" s="97"/>
      <c r="S31" s="98"/>
      <c r="T31" s="98"/>
      <c r="U31" s="98"/>
      <c r="V31" s="98"/>
      <c r="W31" s="98"/>
      <c r="X31" s="98"/>
      <c r="Y31" s="98"/>
      <c r="Z31" s="98"/>
      <c r="AA31" s="98"/>
      <c r="AB31" s="98"/>
      <c r="AC31" s="98"/>
      <c r="AD31" s="98"/>
      <c r="AE31" s="98"/>
    </row>
    <row r="32" spans="1:31" ht="35.1" customHeight="1">
      <c r="A32" s="205">
        <v>30</v>
      </c>
      <c r="B32" s="206" t="s">
        <v>2392</v>
      </c>
      <c r="C32" s="207" t="s">
        <v>2393</v>
      </c>
      <c r="D32" s="232" t="s">
        <v>371</v>
      </c>
      <c r="E32" s="232" t="s">
        <v>372</v>
      </c>
      <c r="F32" s="232" t="s">
        <v>2394</v>
      </c>
      <c r="G32" s="206" t="s">
        <v>6146</v>
      </c>
      <c r="H32" s="208">
        <v>3880</v>
      </c>
      <c r="I32" s="90">
        <f t="shared" si="0"/>
        <v>0</v>
      </c>
      <c r="J32" s="91">
        <f t="shared" si="1"/>
        <v>0</v>
      </c>
      <c r="K32" s="92"/>
      <c r="L32" s="93"/>
      <c r="M32" s="216">
        <f t="shared" si="2"/>
        <v>0</v>
      </c>
      <c r="N32" s="94"/>
      <c r="O32" s="95"/>
      <c r="P32" s="96">
        <f t="shared" si="3"/>
        <v>0</v>
      </c>
      <c r="Q32" s="94"/>
      <c r="R32" s="97"/>
      <c r="S32" s="98"/>
      <c r="T32" s="98"/>
      <c r="U32" s="98"/>
      <c r="V32" s="98"/>
      <c r="W32" s="98"/>
      <c r="X32" s="98"/>
      <c r="Y32" s="98"/>
      <c r="Z32" s="98"/>
      <c r="AA32" s="98"/>
      <c r="AB32" s="98"/>
      <c r="AC32" s="98"/>
      <c r="AD32" s="98"/>
      <c r="AE32" s="98"/>
    </row>
    <row r="33" spans="1:31" ht="35.1" customHeight="1">
      <c r="A33" s="205">
        <v>31</v>
      </c>
      <c r="B33" s="206" t="s">
        <v>2395</v>
      </c>
      <c r="C33" s="207" t="s">
        <v>2396</v>
      </c>
      <c r="D33" s="232" t="s">
        <v>3042</v>
      </c>
      <c r="E33" s="232" t="s">
        <v>372</v>
      </c>
      <c r="F33" s="232" t="s">
        <v>2397</v>
      </c>
      <c r="G33" s="206" t="s">
        <v>6135</v>
      </c>
      <c r="H33" s="208">
        <v>12342</v>
      </c>
      <c r="I33" s="90">
        <f t="shared" si="0"/>
        <v>0</v>
      </c>
      <c r="J33" s="91">
        <f t="shared" si="1"/>
        <v>0</v>
      </c>
      <c r="K33" s="92"/>
      <c r="L33" s="93"/>
      <c r="M33" s="216">
        <f t="shared" si="2"/>
        <v>0</v>
      </c>
      <c r="N33" s="94"/>
      <c r="O33" s="95"/>
      <c r="P33" s="96">
        <f t="shared" si="3"/>
        <v>0</v>
      </c>
      <c r="Q33" s="94"/>
      <c r="R33" s="97"/>
      <c r="S33" s="98"/>
      <c r="T33" s="98"/>
      <c r="U33" s="98"/>
      <c r="V33" s="98"/>
      <c r="W33" s="98"/>
      <c r="X33" s="98"/>
      <c r="Y33" s="98"/>
      <c r="Z33" s="98"/>
      <c r="AA33" s="98"/>
      <c r="AB33" s="98"/>
      <c r="AC33" s="98"/>
      <c r="AD33" s="98"/>
      <c r="AE33" s="98"/>
    </row>
    <row r="34" spans="1:31" ht="35.1" customHeight="1">
      <c r="A34" s="205">
        <v>32</v>
      </c>
      <c r="B34" s="206" t="s">
        <v>2398</v>
      </c>
      <c r="C34" s="207" t="s">
        <v>2399</v>
      </c>
      <c r="D34" s="232" t="s">
        <v>8765</v>
      </c>
      <c r="E34" s="232" t="s">
        <v>372</v>
      </c>
      <c r="F34" s="232" t="s">
        <v>2400</v>
      </c>
      <c r="G34" s="206" t="s">
        <v>6135</v>
      </c>
      <c r="H34" s="208">
        <v>13044</v>
      </c>
      <c r="I34" s="90">
        <f t="shared" si="0"/>
        <v>0</v>
      </c>
      <c r="J34" s="91">
        <f t="shared" si="1"/>
        <v>0</v>
      </c>
      <c r="K34" s="92"/>
      <c r="L34" s="93"/>
      <c r="M34" s="216">
        <f t="shared" si="2"/>
        <v>0</v>
      </c>
      <c r="N34" s="94"/>
      <c r="O34" s="95"/>
      <c r="P34" s="96">
        <f t="shared" si="3"/>
        <v>0</v>
      </c>
      <c r="Q34" s="94"/>
      <c r="R34" s="97"/>
      <c r="S34" s="98"/>
      <c r="T34" s="98"/>
      <c r="U34" s="98"/>
      <c r="V34" s="98"/>
      <c r="W34" s="98"/>
      <c r="X34" s="98"/>
      <c r="Y34" s="98"/>
      <c r="Z34" s="98"/>
      <c r="AA34" s="98"/>
      <c r="AB34" s="98"/>
      <c r="AC34" s="98"/>
      <c r="AD34" s="98"/>
      <c r="AE34" s="98"/>
    </row>
    <row r="35" spans="1:31" ht="35.1" customHeight="1">
      <c r="A35" s="205">
        <v>33</v>
      </c>
      <c r="B35" s="206" t="s">
        <v>2401</v>
      </c>
      <c r="C35" s="207" t="s">
        <v>2402</v>
      </c>
      <c r="D35" s="232" t="s">
        <v>370</v>
      </c>
      <c r="E35" s="232" t="s">
        <v>372</v>
      </c>
      <c r="F35" s="232" t="s">
        <v>2403</v>
      </c>
      <c r="G35" s="206" t="s">
        <v>6135</v>
      </c>
      <c r="H35" s="208">
        <v>13464</v>
      </c>
      <c r="I35" s="90">
        <f t="shared" si="0"/>
        <v>0</v>
      </c>
      <c r="J35" s="91">
        <f t="shared" si="1"/>
        <v>0</v>
      </c>
      <c r="K35" s="92"/>
      <c r="L35" s="93"/>
      <c r="M35" s="216">
        <f t="shared" si="2"/>
        <v>0</v>
      </c>
      <c r="N35" s="94"/>
      <c r="O35" s="95"/>
      <c r="P35" s="96">
        <f t="shared" si="3"/>
        <v>0</v>
      </c>
      <c r="Q35" s="94"/>
      <c r="R35" s="97"/>
      <c r="S35" s="98"/>
      <c r="T35" s="98"/>
      <c r="U35" s="98"/>
      <c r="V35" s="98"/>
      <c r="W35" s="98"/>
      <c r="X35" s="98"/>
      <c r="Y35" s="98"/>
      <c r="Z35" s="98"/>
      <c r="AA35" s="98"/>
      <c r="AB35" s="98"/>
      <c r="AC35" s="98"/>
      <c r="AD35" s="98"/>
      <c r="AE35" s="98"/>
    </row>
    <row r="36" spans="1:31" ht="35.1" customHeight="1">
      <c r="A36" s="205">
        <v>34</v>
      </c>
      <c r="B36" s="206" t="s">
        <v>2404</v>
      </c>
      <c r="C36" s="207" t="s">
        <v>2405</v>
      </c>
      <c r="D36" s="232" t="s">
        <v>8766</v>
      </c>
      <c r="E36" s="232" t="s">
        <v>372</v>
      </c>
      <c r="F36" s="232" t="s">
        <v>2406</v>
      </c>
      <c r="G36" s="206" t="s">
        <v>6119</v>
      </c>
      <c r="H36" s="208">
        <v>11905</v>
      </c>
      <c r="I36" s="90">
        <f t="shared" si="0"/>
        <v>0</v>
      </c>
      <c r="J36" s="91">
        <f t="shared" si="1"/>
        <v>0</v>
      </c>
      <c r="K36" s="92"/>
      <c r="L36" s="93"/>
      <c r="M36" s="216">
        <f t="shared" si="2"/>
        <v>0</v>
      </c>
      <c r="N36" s="94"/>
      <c r="O36" s="95"/>
      <c r="P36" s="96">
        <f t="shared" si="3"/>
        <v>0</v>
      </c>
      <c r="Q36" s="94"/>
      <c r="R36" s="97"/>
      <c r="S36" s="98"/>
      <c r="T36" s="98"/>
      <c r="U36" s="98"/>
      <c r="V36" s="98"/>
      <c r="W36" s="98"/>
      <c r="X36" s="98"/>
      <c r="Y36" s="98"/>
      <c r="Z36" s="98"/>
      <c r="AA36" s="98"/>
      <c r="AB36" s="98"/>
      <c r="AC36" s="98"/>
      <c r="AD36" s="98"/>
      <c r="AE36" s="98"/>
    </row>
    <row r="37" spans="1:31" ht="35.1" customHeight="1">
      <c r="A37" s="205">
        <v>35</v>
      </c>
      <c r="B37" s="206" t="s">
        <v>375</v>
      </c>
      <c r="C37" s="207" t="s">
        <v>376</v>
      </c>
      <c r="D37" s="232" t="s">
        <v>374</v>
      </c>
      <c r="E37" s="232" t="s">
        <v>372</v>
      </c>
      <c r="F37" s="232" t="s">
        <v>377</v>
      </c>
      <c r="G37" s="206" t="s">
        <v>6949</v>
      </c>
      <c r="H37" s="208">
        <v>14867</v>
      </c>
      <c r="I37" s="90">
        <f t="shared" si="0"/>
        <v>0</v>
      </c>
      <c r="J37" s="91">
        <f t="shared" si="1"/>
        <v>0</v>
      </c>
      <c r="K37" s="92"/>
      <c r="L37" s="93"/>
      <c r="M37" s="216">
        <f t="shared" si="2"/>
        <v>0</v>
      </c>
      <c r="N37" s="94"/>
      <c r="O37" s="95"/>
      <c r="P37" s="96">
        <f t="shared" si="3"/>
        <v>0</v>
      </c>
      <c r="Q37" s="94"/>
      <c r="R37" s="97"/>
      <c r="S37" s="98"/>
      <c r="T37" s="98"/>
      <c r="U37" s="98"/>
      <c r="V37" s="98"/>
      <c r="W37" s="98"/>
      <c r="X37" s="98"/>
      <c r="Y37" s="98"/>
      <c r="Z37" s="98"/>
      <c r="AA37" s="98"/>
      <c r="AB37" s="98"/>
      <c r="AC37" s="98"/>
      <c r="AD37" s="98"/>
      <c r="AE37" s="98"/>
    </row>
    <row r="38" spans="1:31" ht="35.1" customHeight="1">
      <c r="A38" s="205">
        <v>36</v>
      </c>
      <c r="B38" s="206" t="s">
        <v>767</v>
      </c>
      <c r="C38" s="207" t="s">
        <v>768</v>
      </c>
      <c r="D38" s="232" t="s">
        <v>380</v>
      </c>
      <c r="E38" s="232" t="s">
        <v>372</v>
      </c>
      <c r="F38" s="232" t="s">
        <v>769</v>
      </c>
      <c r="G38" s="206" t="s">
        <v>6116</v>
      </c>
      <c r="H38" s="208">
        <v>14166</v>
      </c>
      <c r="I38" s="90">
        <f t="shared" si="0"/>
        <v>0</v>
      </c>
      <c r="J38" s="91">
        <f t="shared" si="1"/>
        <v>0</v>
      </c>
      <c r="K38" s="92"/>
      <c r="L38" s="93"/>
      <c r="M38" s="216">
        <f t="shared" si="2"/>
        <v>0</v>
      </c>
      <c r="N38" s="94"/>
      <c r="O38" s="95"/>
      <c r="P38" s="96">
        <f t="shared" si="3"/>
        <v>0</v>
      </c>
      <c r="Q38" s="94"/>
      <c r="R38" s="97"/>
      <c r="S38" s="98"/>
      <c r="T38" s="98"/>
      <c r="U38" s="98"/>
      <c r="V38" s="98"/>
      <c r="W38" s="98"/>
      <c r="X38" s="98"/>
      <c r="Y38" s="98"/>
      <c r="Z38" s="98"/>
      <c r="AA38" s="98"/>
      <c r="AB38" s="98"/>
      <c r="AC38" s="98"/>
      <c r="AD38" s="98"/>
      <c r="AE38" s="98"/>
    </row>
    <row r="39" spans="1:31" ht="35.1" customHeight="1">
      <c r="A39" s="205">
        <v>37</v>
      </c>
      <c r="B39" s="206" t="s">
        <v>8767</v>
      </c>
      <c r="C39" s="207" t="s">
        <v>8768</v>
      </c>
      <c r="D39" s="232" t="s">
        <v>373</v>
      </c>
      <c r="E39" s="232" t="s">
        <v>372</v>
      </c>
      <c r="F39" s="232" t="s">
        <v>8769</v>
      </c>
      <c r="G39" s="206" t="s">
        <v>8770</v>
      </c>
      <c r="H39" s="208">
        <v>11912</v>
      </c>
      <c r="I39" s="90">
        <f t="shared" si="0"/>
        <v>0</v>
      </c>
      <c r="J39" s="91">
        <f t="shared" si="1"/>
        <v>0</v>
      </c>
      <c r="K39" s="92"/>
      <c r="L39" s="93"/>
      <c r="M39" s="216">
        <f t="shared" si="2"/>
        <v>0</v>
      </c>
      <c r="N39" s="94"/>
      <c r="O39" s="95"/>
      <c r="P39" s="96">
        <f t="shared" si="3"/>
        <v>0</v>
      </c>
      <c r="Q39" s="94"/>
      <c r="R39" s="97"/>
      <c r="S39" s="98"/>
      <c r="T39" s="98"/>
      <c r="U39" s="98"/>
      <c r="V39" s="98"/>
      <c r="W39" s="98"/>
      <c r="X39" s="98"/>
      <c r="Y39" s="98"/>
      <c r="Z39" s="98"/>
      <c r="AA39" s="98"/>
      <c r="AB39" s="98"/>
      <c r="AC39" s="98"/>
      <c r="AD39" s="98"/>
      <c r="AE39" s="98"/>
    </row>
    <row r="40" spans="1:31" ht="35.1" customHeight="1">
      <c r="A40" s="205">
        <v>38</v>
      </c>
      <c r="B40" s="206" t="s">
        <v>2407</v>
      </c>
      <c r="C40" s="207" t="s">
        <v>2408</v>
      </c>
      <c r="D40" s="232" t="s">
        <v>866</v>
      </c>
      <c r="E40" s="232" t="s">
        <v>372</v>
      </c>
      <c r="F40" s="232" t="s">
        <v>2409</v>
      </c>
      <c r="G40" s="206" t="s">
        <v>6135</v>
      </c>
      <c r="H40" s="208">
        <v>15989</v>
      </c>
      <c r="I40" s="90">
        <f t="shared" si="0"/>
        <v>0</v>
      </c>
      <c r="J40" s="91">
        <f t="shared" si="1"/>
        <v>0</v>
      </c>
      <c r="K40" s="92"/>
      <c r="L40" s="93"/>
      <c r="M40" s="216">
        <f t="shared" si="2"/>
        <v>0</v>
      </c>
      <c r="N40" s="94"/>
      <c r="O40" s="95"/>
      <c r="P40" s="96">
        <f t="shared" si="3"/>
        <v>0</v>
      </c>
      <c r="Q40" s="94"/>
      <c r="R40" s="97"/>
      <c r="S40" s="98"/>
      <c r="T40" s="98"/>
      <c r="U40" s="98"/>
      <c r="V40" s="98"/>
      <c r="W40" s="98"/>
      <c r="X40" s="98"/>
      <c r="Y40" s="98"/>
      <c r="Z40" s="98"/>
      <c r="AA40" s="98"/>
      <c r="AB40" s="98"/>
      <c r="AC40" s="98"/>
      <c r="AD40" s="98"/>
      <c r="AE40" s="98"/>
    </row>
    <row r="41" spans="1:31" ht="35.1" customHeight="1">
      <c r="A41" s="205">
        <v>39</v>
      </c>
      <c r="B41" s="206" t="s">
        <v>2410</v>
      </c>
      <c r="C41" s="207" t="s">
        <v>2411</v>
      </c>
      <c r="D41" s="232" t="s">
        <v>373</v>
      </c>
      <c r="E41" s="232" t="s">
        <v>372</v>
      </c>
      <c r="F41" s="232" t="s">
        <v>2412</v>
      </c>
      <c r="G41" s="206" t="s">
        <v>8770</v>
      </c>
      <c r="H41" s="208">
        <v>12148</v>
      </c>
      <c r="I41" s="90">
        <f t="shared" si="0"/>
        <v>0</v>
      </c>
      <c r="J41" s="91">
        <f t="shared" si="1"/>
        <v>0</v>
      </c>
      <c r="K41" s="92"/>
      <c r="L41" s="93"/>
      <c r="M41" s="216">
        <f t="shared" si="2"/>
        <v>0</v>
      </c>
      <c r="N41" s="94"/>
      <c r="O41" s="95"/>
      <c r="P41" s="96">
        <f t="shared" si="3"/>
        <v>0</v>
      </c>
      <c r="Q41" s="94"/>
      <c r="R41" s="97"/>
      <c r="S41" s="98"/>
      <c r="T41" s="98"/>
      <c r="U41" s="98"/>
      <c r="V41" s="98"/>
      <c r="W41" s="98"/>
      <c r="X41" s="98"/>
      <c r="Y41" s="98"/>
      <c r="Z41" s="98"/>
      <c r="AA41" s="98"/>
      <c r="AB41" s="98"/>
      <c r="AC41" s="98"/>
      <c r="AD41" s="98"/>
      <c r="AE41" s="98"/>
    </row>
    <row r="42" spans="1:31" ht="35.1" customHeight="1">
      <c r="A42" s="205">
        <v>40</v>
      </c>
      <c r="B42" s="206" t="s">
        <v>4686</v>
      </c>
      <c r="C42" s="207" t="s">
        <v>4687</v>
      </c>
      <c r="D42" s="232" t="s">
        <v>8771</v>
      </c>
      <c r="E42" s="232" t="s">
        <v>372</v>
      </c>
      <c r="F42" s="232" t="s">
        <v>4688</v>
      </c>
      <c r="G42" s="206" t="s">
        <v>6116</v>
      </c>
      <c r="H42" s="208">
        <v>18794</v>
      </c>
      <c r="I42" s="90">
        <f t="shared" si="0"/>
        <v>0</v>
      </c>
      <c r="J42" s="91">
        <f t="shared" si="1"/>
        <v>0</v>
      </c>
      <c r="K42" s="92"/>
      <c r="L42" s="93"/>
      <c r="M42" s="216">
        <f t="shared" si="2"/>
        <v>0</v>
      </c>
      <c r="N42" s="94"/>
      <c r="O42" s="95"/>
      <c r="P42" s="96">
        <f t="shared" si="3"/>
        <v>0</v>
      </c>
      <c r="Q42" s="94"/>
      <c r="R42" s="97"/>
      <c r="S42" s="98"/>
      <c r="T42" s="98"/>
      <c r="U42" s="98"/>
      <c r="V42" s="98"/>
      <c r="W42" s="98"/>
      <c r="X42" s="98"/>
      <c r="Y42" s="98"/>
      <c r="Z42" s="98"/>
      <c r="AA42" s="98"/>
      <c r="AB42" s="98"/>
      <c r="AC42" s="98"/>
      <c r="AD42" s="98"/>
      <c r="AE42" s="98"/>
    </row>
    <row r="43" spans="1:31" ht="35.1" customHeight="1">
      <c r="A43" s="205">
        <v>41</v>
      </c>
      <c r="B43" s="206" t="s">
        <v>2331</v>
      </c>
      <c r="C43" s="207" t="s">
        <v>2332</v>
      </c>
      <c r="D43" s="232" t="s">
        <v>367</v>
      </c>
      <c r="E43" s="232" t="s">
        <v>372</v>
      </c>
      <c r="F43" s="232" t="s">
        <v>2333</v>
      </c>
      <c r="G43" s="206" t="s">
        <v>6146</v>
      </c>
      <c r="H43" s="208">
        <v>9394</v>
      </c>
      <c r="I43" s="90">
        <f t="shared" si="0"/>
        <v>0</v>
      </c>
      <c r="J43" s="91">
        <f t="shared" si="1"/>
        <v>0</v>
      </c>
      <c r="K43" s="92"/>
      <c r="L43" s="93"/>
      <c r="M43" s="216">
        <f t="shared" si="2"/>
        <v>0</v>
      </c>
      <c r="N43" s="94"/>
      <c r="O43" s="95"/>
      <c r="P43" s="96">
        <f t="shared" si="3"/>
        <v>0</v>
      </c>
      <c r="Q43" s="94"/>
      <c r="R43" s="97"/>
      <c r="S43" s="98"/>
      <c r="T43" s="98"/>
      <c r="U43" s="98"/>
      <c r="V43" s="98"/>
      <c r="W43" s="98"/>
      <c r="X43" s="98"/>
      <c r="Y43" s="98"/>
      <c r="Z43" s="98"/>
      <c r="AA43" s="98"/>
      <c r="AB43" s="98"/>
      <c r="AC43" s="98"/>
      <c r="AD43" s="98"/>
      <c r="AE43" s="98"/>
    </row>
    <row r="44" spans="1:31" ht="35.1" customHeight="1">
      <c r="A44" s="205">
        <v>42</v>
      </c>
      <c r="B44" s="206" t="s">
        <v>8772</v>
      </c>
      <c r="C44" s="207" t="s">
        <v>8773</v>
      </c>
      <c r="D44" s="232" t="s">
        <v>370</v>
      </c>
      <c r="E44" s="232" t="s">
        <v>372</v>
      </c>
      <c r="F44" s="232" t="s">
        <v>8774</v>
      </c>
      <c r="G44" s="206" t="s">
        <v>8770</v>
      </c>
      <c r="H44" s="208">
        <v>9553</v>
      </c>
      <c r="I44" s="90">
        <f t="shared" si="0"/>
        <v>0</v>
      </c>
      <c r="J44" s="91">
        <f t="shared" si="1"/>
        <v>0</v>
      </c>
      <c r="K44" s="92"/>
      <c r="L44" s="93"/>
      <c r="M44" s="216">
        <f t="shared" si="2"/>
        <v>0</v>
      </c>
      <c r="N44" s="94"/>
      <c r="O44" s="95"/>
      <c r="P44" s="96">
        <f t="shared" si="3"/>
        <v>0</v>
      </c>
      <c r="Q44" s="94"/>
      <c r="R44" s="97"/>
      <c r="S44" s="98"/>
      <c r="T44" s="98"/>
      <c r="U44" s="98"/>
      <c r="V44" s="98"/>
      <c r="W44" s="98"/>
      <c r="X44" s="98"/>
      <c r="Y44" s="98"/>
      <c r="Z44" s="98"/>
      <c r="AA44" s="98"/>
      <c r="AB44" s="98"/>
      <c r="AC44" s="98"/>
      <c r="AD44" s="98"/>
      <c r="AE44" s="98"/>
    </row>
    <row r="45" spans="1:31" ht="35.1" customHeight="1">
      <c r="A45" s="205">
        <v>43</v>
      </c>
      <c r="B45" s="206" t="s">
        <v>6929</v>
      </c>
      <c r="C45" s="207" t="s">
        <v>6930</v>
      </c>
      <c r="D45" s="232" t="s">
        <v>370</v>
      </c>
      <c r="E45" s="232" t="s">
        <v>372</v>
      </c>
      <c r="F45" s="232" t="s">
        <v>6931</v>
      </c>
      <c r="G45" s="206" t="s">
        <v>6115</v>
      </c>
      <c r="H45" s="208">
        <v>25386</v>
      </c>
      <c r="I45" s="90">
        <f t="shared" si="0"/>
        <v>0</v>
      </c>
      <c r="J45" s="91">
        <f t="shared" si="1"/>
        <v>0</v>
      </c>
      <c r="K45" s="92"/>
      <c r="L45" s="93"/>
      <c r="M45" s="216">
        <f t="shared" si="2"/>
        <v>0</v>
      </c>
      <c r="N45" s="94"/>
      <c r="O45" s="95"/>
      <c r="P45" s="96">
        <f t="shared" si="3"/>
        <v>0</v>
      </c>
      <c r="Q45" s="94"/>
      <c r="R45" s="97"/>
      <c r="S45" s="98"/>
      <c r="T45" s="98"/>
      <c r="U45" s="98"/>
      <c r="V45" s="98"/>
      <c r="W45" s="98"/>
      <c r="X45" s="98"/>
      <c r="Y45" s="98"/>
      <c r="Z45" s="98"/>
      <c r="AA45" s="98"/>
      <c r="AB45" s="98"/>
      <c r="AC45" s="98"/>
      <c r="AD45" s="98"/>
      <c r="AE45" s="98"/>
    </row>
    <row r="46" spans="1:31" ht="35.1" customHeight="1">
      <c r="A46" s="205">
        <v>44</v>
      </c>
      <c r="B46" s="206" t="s">
        <v>2334</v>
      </c>
      <c r="C46" s="207" t="s">
        <v>2335</v>
      </c>
      <c r="D46" s="232" t="s">
        <v>373</v>
      </c>
      <c r="E46" s="232" t="s">
        <v>372</v>
      </c>
      <c r="F46" s="232" t="s">
        <v>2336</v>
      </c>
      <c r="G46" s="206" t="s">
        <v>6146</v>
      </c>
      <c r="H46" s="208">
        <v>11828</v>
      </c>
      <c r="I46" s="90">
        <f t="shared" si="0"/>
        <v>0</v>
      </c>
      <c r="J46" s="91">
        <f t="shared" si="1"/>
        <v>0</v>
      </c>
      <c r="K46" s="92"/>
      <c r="L46" s="93"/>
      <c r="M46" s="216">
        <f t="shared" si="2"/>
        <v>0</v>
      </c>
      <c r="N46" s="94"/>
      <c r="O46" s="95"/>
      <c r="P46" s="96">
        <f t="shared" si="3"/>
        <v>0</v>
      </c>
      <c r="Q46" s="94"/>
      <c r="R46" s="97"/>
      <c r="S46" s="98"/>
      <c r="T46" s="98"/>
      <c r="U46" s="98"/>
      <c r="V46" s="98"/>
      <c r="W46" s="98"/>
      <c r="X46" s="98"/>
      <c r="Y46" s="98"/>
      <c r="Z46" s="98"/>
      <c r="AA46" s="98"/>
      <c r="AB46" s="98"/>
      <c r="AC46" s="98"/>
      <c r="AD46" s="98"/>
      <c r="AE46" s="98"/>
    </row>
    <row r="47" spans="1:31" ht="35.1" customHeight="1">
      <c r="A47" s="205">
        <v>45</v>
      </c>
      <c r="B47" s="206" t="s">
        <v>2337</v>
      </c>
      <c r="C47" s="207" t="s">
        <v>6932</v>
      </c>
      <c r="D47" s="232" t="s">
        <v>389</v>
      </c>
      <c r="E47" s="232" t="s">
        <v>372</v>
      </c>
      <c r="F47" s="232" t="s">
        <v>2338</v>
      </c>
      <c r="G47" s="206" t="s">
        <v>6115</v>
      </c>
      <c r="H47" s="208">
        <v>14270</v>
      </c>
      <c r="I47" s="90">
        <f t="shared" si="0"/>
        <v>0</v>
      </c>
      <c r="J47" s="91">
        <f t="shared" si="1"/>
        <v>0</v>
      </c>
      <c r="K47" s="92"/>
      <c r="L47" s="93"/>
      <c r="M47" s="216">
        <f t="shared" si="2"/>
        <v>0</v>
      </c>
      <c r="N47" s="94"/>
      <c r="O47" s="95"/>
      <c r="P47" s="96">
        <f t="shared" si="3"/>
        <v>0</v>
      </c>
      <c r="Q47" s="94"/>
      <c r="R47" s="97"/>
      <c r="S47" s="98"/>
      <c r="T47" s="98"/>
      <c r="U47" s="98"/>
      <c r="V47" s="98"/>
      <c r="W47" s="98"/>
      <c r="X47" s="98"/>
      <c r="Y47" s="98"/>
      <c r="Z47" s="98"/>
      <c r="AA47" s="98"/>
      <c r="AB47" s="98"/>
      <c r="AC47" s="98"/>
      <c r="AD47" s="98"/>
      <c r="AE47" s="98"/>
    </row>
    <row r="48" spans="1:31" ht="35.1" customHeight="1">
      <c r="A48" s="205">
        <v>46</v>
      </c>
      <c r="B48" s="206" t="s">
        <v>8775</v>
      </c>
      <c r="C48" s="207" t="s">
        <v>8776</v>
      </c>
      <c r="D48" s="232" t="s">
        <v>373</v>
      </c>
      <c r="E48" s="232" t="s">
        <v>372</v>
      </c>
      <c r="F48" s="232" t="s">
        <v>8777</v>
      </c>
      <c r="G48" s="206" t="s">
        <v>8770</v>
      </c>
      <c r="H48" s="208">
        <v>11794</v>
      </c>
      <c r="I48" s="90">
        <f t="shared" si="0"/>
        <v>0</v>
      </c>
      <c r="J48" s="91">
        <f t="shared" si="1"/>
        <v>0</v>
      </c>
      <c r="K48" s="92"/>
      <c r="L48" s="93"/>
      <c r="M48" s="216">
        <f t="shared" si="2"/>
        <v>0</v>
      </c>
      <c r="N48" s="94"/>
      <c r="O48" s="95"/>
      <c r="P48" s="96">
        <f t="shared" si="3"/>
        <v>0</v>
      </c>
      <c r="Q48" s="94"/>
      <c r="R48" s="97"/>
      <c r="S48" s="98"/>
      <c r="T48" s="98"/>
      <c r="U48" s="98"/>
      <c r="V48" s="98"/>
      <c r="W48" s="98"/>
      <c r="X48" s="98"/>
      <c r="Y48" s="98"/>
      <c r="Z48" s="98"/>
      <c r="AA48" s="98"/>
      <c r="AB48" s="98"/>
      <c r="AC48" s="98"/>
      <c r="AD48" s="98"/>
      <c r="AE48" s="98"/>
    </row>
    <row r="49" spans="1:31" ht="35.1" customHeight="1">
      <c r="A49" s="205">
        <v>47</v>
      </c>
      <c r="B49" s="206" t="s">
        <v>1073</v>
      </c>
      <c r="C49" s="207" t="s">
        <v>1074</v>
      </c>
      <c r="D49" s="232" t="s">
        <v>373</v>
      </c>
      <c r="E49" s="232" t="s">
        <v>372</v>
      </c>
      <c r="F49" s="232" t="s">
        <v>1075</v>
      </c>
      <c r="G49" s="206" t="s">
        <v>6146</v>
      </c>
      <c r="H49" s="208">
        <v>11484</v>
      </c>
      <c r="I49" s="90">
        <f t="shared" si="0"/>
        <v>0</v>
      </c>
      <c r="J49" s="91">
        <f t="shared" si="1"/>
        <v>0</v>
      </c>
      <c r="K49" s="92"/>
      <c r="L49" s="93"/>
      <c r="M49" s="216">
        <f t="shared" si="2"/>
        <v>0</v>
      </c>
      <c r="N49" s="94"/>
      <c r="O49" s="95"/>
      <c r="P49" s="96">
        <f t="shared" si="3"/>
        <v>0</v>
      </c>
      <c r="Q49" s="94"/>
      <c r="R49" s="97"/>
      <c r="S49" s="98"/>
      <c r="T49" s="98"/>
      <c r="U49" s="98"/>
      <c r="V49" s="98"/>
      <c r="W49" s="98"/>
      <c r="X49" s="98"/>
      <c r="Y49" s="98"/>
      <c r="Z49" s="98"/>
      <c r="AA49" s="98"/>
      <c r="AB49" s="98"/>
      <c r="AC49" s="98"/>
      <c r="AD49" s="98"/>
      <c r="AE49" s="98"/>
    </row>
    <row r="50" spans="1:31" ht="35.1" customHeight="1">
      <c r="A50" s="205">
        <v>48</v>
      </c>
      <c r="B50" s="206" t="s">
        <v>8778</v>
      </c>
      <c r="C50" s="207" t="s">
        <v>8779</v>
      </c>
      <c r="D50" s="232" t="s">
        <v>373</v>
      </c>
      <c r="E50" s="232" t="s">
        <v>372</v>
      </c>
      <c r="F50" s="232" t="s">
        <v>8780</v>
      </c>
      <c r="G50" s="206" t="s">
        <v>8770</v>
      </c>
      <c r="H50" s="208">
        <v>9553</v>
      </c>
      <c r="I50" s="90">
        <f t="shared" si="0"/>
        <v>0</v>
      </c>
      <c r="J50" s="91">
        <f t="shared" si="1"/>
        <v>0</v>
      </c>
      <c r="K50" s="92"/>
      <c r="L50" s="93"/>
      <c r="M50" s="216">
        <f t="shared" si="2"/>
        <v>0</v>
      </c>
      <c r="N50" s="94"/>
      <c r="O50" s="95"/>
      <c r="P50" s="96">
        <f t="shared" si="3"/>
        <v>0</v>
      </c>
      <c r="Q50" s="94"/>
      <c r="R50" s="97"/>
      <c r="S50" s="98"/>
      <c r="T50" s="98"/>
      <c r="U50" s="98"/>
      <c r="V50" s="98"/>
      <c r="W50" s="98"/>
      <c r="X50" s="98"/>
      <c r="Y50" s="98"/>
      <c r="Z50" s="98"/>
      <c r="AA50" s="98"/>
      <c r="AB50" s="98"/>
      <c r="AC50" s="98"/>
      <c r="AD50" s="98"/>
      <c r="AE50" s="98"/>
    </row>
    <row r="51" spans="1:31" ht="35.1" customHeight="1">
      <c r="A51" s="205">
        <v>49</v>
      </c>
      <c r="B51" s="206" t="s">
        <v>2339</v>
      </c>
      <c r="C51" s="207" t="s">
        <v>2340</v>
      </c>
      <c r="D51" s="232" t="s">
        <v>373</v>
      </c>
      <c r="E51" s="232" t="s">
        <v>372</v>
      </c>
      <c r="F51" s="232" t="s">
        <v>2341</v>
      </c>
      <c r="G51" s="206" t="s">
        <v>6146</v>
      </c>
      <c r="H51" s="208">
        <v>12058</v>
      </c>
      <c r="I51" s="90">
        <f t="shared" si="0"/>
        <v>0</v>
      </c>
      <c r="J51" s="91">
        <f t="shared" si="1"/>
        <v>0</v>
      </c>
      <c r="K51" s="92"/>
      <c r="L51" s="93"/>
      <c r="M51" s="216">
        <f t="shared" si="2"/>
        <v>0</v>
      </c>
      <c r="N51" s="94"/>
      <c r="O51" s="95"/>
      <c r="P51" s="96">
        <f t="shared" si="3"/>
        <v>0</v>
      </c>
      <c r="Q51" s="94"/>
      <c r="R51" s="97"/>
      <c r="S51" s="98"/>
      <c r="T51" s="98"/>
      <c r="U51" s="98"/>
      <c r="V51" s="98"/>
      <c r="W51" s="98"/>
      <c r="X51" s="98"/>
      <c r="Y51" s="98"/>
      <c r="Z51" s="98"/>
      <c r="AA51" s="98"/>
      <c r="AB51" s="98"/>
      <c r="AC51" s="98"/>
      <c r="AD51" s="98"/>
      <c r="AE51" s="98"/>
    </row>
    <row r="52" spans="1:31" ht="35.1" customHeight="1">
      <c r="A52" s="205">
        <v>50</v>
      </c>
      <c r="B52" s="206" t="s">
        <v>2342</v>
      </c>
      <c r="C52" s="207" t="s">
        <v>2343</v>
      </c>
      <c r="D52" s="232" t="s">
        <v>373</v>
      </c>
      <c r="E52" s="232" t="s">
        <v>372</v>
      </c>
      <c r="F52" s="232" t="s">
        <v>2344</v>
      </c>
      <c r="G52" s="206" t="s">
        <v>6146</v>
      </c>
      <c r="H52" s="208">
        <v>11943</v>
      </c>
      <c r="I52" s="90">
        <f t="shared" si="0"/>
        <v>0</v>
      </c>
      <c r="J52" s="91">
        <f t="shared" si="1"/>
        <v>0</v>
      </c>
      <c r="K52" s="92"/>
      <c r="L52" s="93"/>
      <c r="M52" s="216">
        <f t="shared" si="2"/>
        <v>0</v>
      </c>
      <c r="N52" s="94"/>
      <c r="O52" s="95"/>
      <c r="P52" s="96">
        <f t="shared" si="3"/>
        <v>0</v>
      </c>
      <c r="Q52" s="94"/>
      <c r="R52" s="97"/>
      <c r="S52" s="98"/>
      <c r="T52" s="98"/>
      <c r="U52" s="98"/>
      <c r="V52" s="98"/>
      <c r="W52" s="98"/>
      <c r="X52" s="98"/>
      <c r="Y52" s="98"/>
      <c r="Z52" s="98"/>
      <c r="AA52" s="98"/>
      <c r="AB52" s="98"/>
      <c r="AC52" s="98"/>
      <c r="AD52" s="98"/>
      <c r="AE52" s="98"/>
    </row>
    <row r="53" spans="1:31" ht="35.1" customHeight="1">
      <c r="A53" s="205">
        <v>51</v>
      </c>
      <c r="B53" s="206" t="s">
        <v>2345</v>
      </c>
      <c r="C53" s="207" t="s">
        <v>2346</v>
      </c>
      <c r="D53" s="232" t="s">
        <v>373</v>
      </c>
      <c r="E53" s="232" t="s">
        <v>372</v>
      </c>
      <c r="F53" s="232" t="s">
        <v>2347</v>
      </c>
      <c r="G53" s="206" t="s">
        <v>6119</v>
      </c>
      <c r="H53" s="208">
        <v>11905</v>
      </c>
      <c r="I53" s="90">
        <f t="shared" si="0"/>
        <v>0</v>
      </c>
      <c r="J53" s="91">
        <f t="shared" si="1"/>
        <v>0</v>
      </c>
      <c r="K53" s="92"/>
      <c r="L53" s="93"/>
      <c r="M53" s="216">
        <f t="shared" si="2"/>
        <v>0</v>
      </c>
      <c r="N53" s="94"/>
      <c r="O53" s="95"/>
      <c r="P53" s="96">
        <f t="shared" si="3"/>
        <v>0</v>
      </c>
      <c r="Q53" s="94"/>
      <c r="R53" s="97"/>
      <c r="S53" s="98"/>
      <c r="T53" s="98"/>
      <c r="U53" s="98"/>
      <c r="V53" s="98"/>
      <c r="W53" s="98"/>
      <c r="X53" s="98"/>
      <c r="Y53" s="98"/>
      <c r="Z53" s="98"/>
      <c r="AA53" s="98"/>
      <c r="AB53" s="98"/>
      <c r="AC53" s="98"/>
      <c r="AD53" s="98"/>
      <c r="AE53" s="98"/>
    </row>
    <row r="54" spans="1:31" ht="35.1" customHeight="1">
      <c r="A54" s="205">
        <v>52</v>
      </c>
      <c r="B54" s="206" t="s">
        <v>4689</v>
      </c>
      <c r="C54" s="207" t="s">
        <v>4690</v>
      </c>
      <c r="D54" s="232" t="s">
        <v>389</v>
      </c>
      <c r="E54" s="232" t="s">
        <v>372</v>
      </c>
      <c r="F54" s="232" t="s">
        <v>4691</v>
      </c>
      <c r="G54" s="206" t="s">
        <v>6115</v>
      </c>
      <c r="H54" s="208">
        <v>11366.52</v>
      </c>
      <c r="I54" s="90">
        <f t="shared" si="0"/>
        <v>0</v>
      </c>
      <c r="J54" s="91">
        <f t="shared" si="1"/>
        <v>0</v>
      </c>
      <c r="K54" s="92"/>
      <c r="L54" s="93"/>
      <c r="M54" s="216">
        <f t="shared" si="2"/>
        <v>0</v>
      </c>
      <c r="N54" s="94"/>
      <c r="O54" s="95"/>
      <c r="P54" s="96">
        <f t="shared" si="3"/>
        <v>0</v>
      </c>
      <c r="Q54" s="94"/>
      <c r="R54" s="97"/>
      <c r="S54" s="98"/>
      <c r="T54" s="98"/>
      <c r="U54" s="98"/>
      <c r="V54" s="98"/>
      <c r="W54" s="98"/>
      <c r="X54" s="98"/>
      <c r="Y54" s="98"/>
      <c r="Z54" s="98"/>
      <c r="AA54" s="98"/>
      <c r="AB54" s="98"/>
      <c r="AC54" s="98"/>
      <c r="AD54" s="98"/>
      <c r="AE54" s="98"/>
    </row>
    <row r="55" spans="1:31" ht="35.1" customHeight="1">
      <c r="A55" s="205">
        <v>53</v>
      </c>
      <c r="B55" s="206" t="s">
        <v>8781</v>
      </c>
      <c r="C55" s="207" t="s">
        <v>8782</v>
      </c>
      <c r="D55" s="232" t="s">
        <v>370</v>
      </c>
      <c r="E55" s="232" t="s">
        <v>372</v>
      </c>
      <c r="F55" s="232" t="s">
        <v>8783</v>
      </c>
      <c r="G55" s="206" t="s">
        <v>8770</v>
      </c>
      <c r="H55" s="208">
        <v>11204</v>
      </c>
      <c r="I55" s="90">
        <f t="shared" si="0"/>
        <v>0</v>
      </c>
      <c r="J55" s="91">
        <f t="shared" si="1"/>
        <v>0</v>
      </c>
      <c r="K55" s="92"/>
      <c r="L55" s="93"/>
      <c r="M55" s="216">
        <f t="shared" si="2"/>
        <v>0</v>
      </c>
      <c r="N55" s="94"/>
      <c r="O55" s="95"/>
      <c r="P55" s="96">
        <f t="shared" si="3"/>
        <v>0</v>
      </c>
      <c r="Q55" s="94"/>
      <c r="R55" s="97"/>
      <c r="S55" s="98"/>
      <c r="T55" s="98"/>
      <c r="U55" s="98"/>
      <c r="V55" s="98"/>
      <c r="W55" s="98"/>
      <c r="X55" s="98"/>
      <c r="Y55" s="98"/>
      <c r="Z55" s="98"/>
      <c r="AA55" s="98"/>
      <c r="AB55" s="98"/>
      <c r="AC55" s="98"/>
      <c r="AD55" s="98"/>
      <c r="AE55" s="98"/>
    </row>
    <row r="56" spans="1:31" ht="35.1" customHeight="1">
      <c r="A56" s="205">
        <v>54</v>
      </c>
      <c r="B56" s="206" t="s">
        <v>6933</v>
      </c>
      <c r="C56" s="207" t="s">
        <v>6934</v>
      </c>
      <c r="D56" s="232" t="s">
        <v>370</v>
      </c>
      <c r="E56" s="232" t="s">
        <v>372</v>
      </c>
      <c r="F56" s="232" t="s">
        <v>6935</v>
      </c>
      <c r="G56" s="206" t="s">
        <v>6115</v>
      </c>
      <c r="H56" s="208">
        <v>11366.52</v>
      </c>
      <c r="I56" s="90">
        <f t="shared" si="0"/>
        <v>0</v>
      </c>
      <c r="J56" s="91">
        <f t="shared" si="1"/>
        <v>0</v>
      </c>
      <c r="K56" s="92"/>
      <c r="L56" s="93"/>
      <c r="M56" s="216">
        <f t="shared" si="2"/>
        <v>0</v>
      </c>
      <c r="N56" s="94"/>
      <c r="O56" s="95"/>
      <c r="P56" s="96">
        <f t="shared" si="3"/>
        <v>0</v>
      </c>
      <c r="Q56" s="94"/>
      <c r="R56" s="97"/>
      <c r="S56" s="98"/>
      <c r="T56" s="98"/>
      <c r="U56" s="98"/>
      <c r="V56" s="98"/>
      <c r="W56" s="98"/>
      <c r="X56" s="98"/>
      <c r="Y56" s="98"/>
      <c r="Z56" s="98"/>
      <c r="AA56" s="98"/>
      <c r="AB56" s="98"/>
      <c r="AC56" s="98"/>
      <c r="AD56" s="98"/>
      <c r="AE56" s="98"/>
    </row>
    <row r="57" spans="1:31" ht="35.1" customHeight="1">
      <c r="A57" s="205">
        <v>55</v>
      </c>
      <c r="B57" s="206" t="s">
        <v>8784</v>
      </c>
      <c r="C57" s="207" t="s">
        <v>8785</v>
      </c>
      <c r="D57" s="232" t="s">
        <v>370</v>
      </c>
      <c r="E57" s="232" t="s">
        <v>372</v>
      </c>
      <c r="F57" s="232" t="s">
        <v>8786</v>
      </c>
      <c r="G57" s="206" t="s">
        <v>8770</v>
      </c>
      <c r="H57" s="208">
        <v>14742</v>
      </c>
      <c r="I57" s="90">
        <f t="shared" si="0"/>
        <v>0</v>
      </c>
      <c r="J57" s="91">
        <f t="shared" si="1"/>
        <v>0</v>
      </c>
      <c r="K57" s="92"/>
      <c r="L57" s="93"/>
      <c r="M57" s="216">
        <f t="shared" si="2"/>
        <v>0</v>
      </c>
      <c r="N57" s="94"/>
      <c r="O57" s="95"/>
      <c r="P57" s="96">
        <f t="shared" si="3"/>
        <v>0</v>
      </c>
      <c r="Q57" s="94"/>
      <c r="R57" s="97"/>
      <c r="S57" s="98"/>
      <c r="T57" s="98"/>
      <c r="U57" s="98"/>
      <c r="V57" s="98"/>
      <c r="W57" s="98"/>
      <c r="X57" s="98"/>
      <c r="Y57" s="98"/>
      <c r="Z57" s="98"/>
      <c r="AA57" s="98"/>
      <c r="AB57" s="98"/>
      <c r="AC57" s="98"/>
      <c r="AD57" s="98"/>
      <c r="AE57" s="98"/>
    </row>
    <row r="58" spans="1:31" ht="35.1" customHeight="1">
      <c r="A58" s="205">
        <v>56</v>
      </c>
      <c r="B58" s="206" t="s">
        <v>4692</v>
      </c>
      <c r="C58" s="207" t="s">
        <v>4693</v>
      </c>
      <c r="D58" s="232" t="s">
        <v>373</v>
      </c>
      <c r="E58" s="232" t="s">
        <v>372</v>
      </c>
      <c r="F58" s="232" t="s">
        <v>4694</v>
      </c>
      <c r="G58" s="206" t="s">
        <v>6122</v>
      </c>
      <c r="H58" s="208">
        <v>17415</v>
      </c>
      <c r="I58" s="90">
        <f t="shared" si="0"/>
        <v>0</v>
      </c>
      <c r="J58" s="91">
        <f t="shared" si="1"/>
        <v>0</v>
      </c>
      <c r="K58" s="92"/>
      <c r="L58" s="93"/>
      <c r="M58" s="216">
        <f t="shared" si="2"/>
        <v>0</v>
      </c>
      <c r="N58" s="94"/>
      <c r="O58" s="95"/>
      <c r="P58" s="96">
        <f t="shared" si="3"/>
        <v>0</v>
      </c>
      <c r="Q58" s="94"/>
      <c r="R58" s="97"/>
      <c r="S58" s="98"/>
      <c r="T58" s="98"/>
      <c r="U58" s="98"/>
      <c r="V58" s="98"/>
      <c r="W58" s="98"/>
      <c r="X58" s="98"/>
      <c r="Y58" s="98"/>
      <c r="Z58" s="98"/>
      <c r="AA58" s="98"/>
      <c r="AB58" s="98"/>
      <c r="AC58" s="98"/>
      <c r="AD58" s="98"/>
      <c r="AE58" s="98"/>
    </row>
    <row r="59" spans="1:31" ht="35.1" customHeight="1">
      <c r="A59" s="205">
        <v>57</v>
      </c>
      <c r="B59" s="206" t="s">
        <v>2348</v>
      </c>
      <c r="C59" s="207" t="s">
        <v>2349</v>
      </c>
      <c r="D59" s="232" t="s">
        <v>373</v>
      </c>
      <c r="E59" s="232" t="s">
        <v>372</v>
      </c>
      <c r="F59" s="232" t="s">
        <v>2350</v>
      </c>
      <c r="G59" s="206" t="s">
        <v>6135</v>
      </c>
      <c r="H59" s="208">
        <v>13184</v>
      </c>
      <c r="I59" s="90">
        <f t="shared" si="0"/>
        <v>0</v>
      </c>
      <c r="J59" s="91">
        <f t="shared" si="1"/>
        <v>0</v>
      </c>
      <c r="K59" s="92"/>
      <c r="L59" s="93"/>
      <c r="M59" s="216">
        <f t="shared" si="2"/>
        <v>0</v>
      </c>
      <c r="N59" s="94"/>
      <c r="O59" s="95"/>
      <c r="P59" s="96">
        <f t="shared" si="3"/>
        <v>0</v>
      </c>
      <c r="Q59" s="94"/>
      <c r="R59" s="97"/>
      <c r="S59" s="98"/>
      <c r="T59" s="98"/>
      <c r="U59" s="98"/>
      <c r="V59" s="98"/>
      <c r="W59" s="98"/>
      <c r="X59" s="98"/>
      <c r="Y59" s="98"/>
      <c r="Z59" s="98"/>
      <c r="AA59" s="98"/>
      <c r="AB59" s="98"/>
      <c r="AC59" s="98"/>
      <c r="AD59" s="98"/>
      <c r="AE59" s="98"/>
    </row>
    <row r="60" spans="1:31" ht="35.1" customHeight="1">
      <c r="A60" s="205">
        <v>58</v>
      </c>
      <c r="B60" s="206" t="s">
        <v>2351</v>
      </c>
      <c r="C60" s="207" t="s">
        <v>2352</v>
      </c>
      <c r="D60" s="232" t="s">
        <v>373</v>
      </c>
      <c r="E60" s="232" t="s">
        <v>372</v>
      </c>
      <c r="F60" s="232" t="s">
        <v>2353</v>
      </c>
      <c r="G60" s="206" t="s">
        <v>6135</v>
      </c>
      <c r="H60" s="208">
        <v>15568</v>
      </c>
      <c r="I60" s="90">
        <f t="shared" si="0"/>
        <v>0</v>
      </c>
      <c r="J60" s="91">
        <f t="shared" si="1"/>
        <v>0</v>
      </c>
      <c r="K60" s="92"/>
      <c r="L60" s="93"/>
      <c r="M60" s="216">
        <f t="shared" si="2"/>
        <v>0</v>
      </c>
      <c r="N60" s="94"/>
      <c r="O60" s="95"/>
      <c r="P60" s="96">
        <f t="shared" si="3"/>
        <v>0</v>
      </c>
      <c r="Q60" s="94"/>
      <c r="R60" s="97"/>
      <c r="S60" s="98"/>
      <c r="T60" s="98"/>
      <c r="U60" s="98"/>
      <c r="V60" s="98"/>
      <c r="W60" s="98"/>
      <c r="X60" s="98"/>
      <c r="Y60" s="98"/>
      <c r="Z60" s="98"/>
      <c r="AA60" s="98"/>
      <c r="AB60" s="98"/>
      <c r="AC60" s="98"/>
      <c r="AD60" s="98"/>
      <c r="AE60" s="98"/>
    </row>
    <row r="61" spans="1:31" ht="35.1" customHeight="1">
      <c r="A61" s="205">
        <v>59</v>
      </c>
      <c r="B61" s="206" t="s">
        <v>2354</v>
      </c>
      <c r="C61" s="207" t="s">
        <v>2355</v>
      </c>
      <c r="D61" s="232" t="s">
        <v>389</v>
      </c>
      <c r="E61" s="232" t="s">
        <v>372</v>
      </c>
      <c r="F61" s="232" t="s">
        <v>2356</v>
      </c>
      <c r="G61" s="206" t="s">
        <v>6146</v>
      </c>
      <c r="H61" s="208">
        <v>12763</v>
      </c>
      <c r="I61" s="90">
        <f t="shared" si="0"/>
        <v>0</v>
      </c>
      <c r="J61" s="91">
        <f t="shared" si="1"/>
        <v>0</v>
      </c>
      <c r="K61" s="92"/>
      <c r="L61" s="93"/>
      <c r="M61" s="216">
        <f t="shared" si="2"/>
        <v>0</v>
      </c>
      <c r="N61" s="94"/>
      <c r="O61" s="95"/>
      <c r="P61" s="96">
        <f t="shared" si="3"/>
        <v>0</v>
      </c>
      <c r="Q61" s="94"/>
      <c r="R61" s="97"/>
      <c r="S61" s="98"/>
      <c r="T61" s="98"/>
      <c r="U61" s="98"/>
      <c r="V61" s="98"/>
      <c r="W61" s="98"/>
      <c r="X61" s="98"/>
      <c r="Y61" s="98"/>
      <c r="Z61" s="98"/>
      <c r="AA61" s="98"/>
      <c r="AB61" s="98"/>
      <c r="AC61" s="98"/>
      <c r="AD61" s="98"/>
      <c r="AE61" s="98"/>
    </row>
    <row r="62" spans="1:31" ht="35.1" customHeight="1">
      <c r="A62" s="205">
        <v>60</v>
      </c>
      <c r="B62" s="206" t="s">
        <v>8787</v>
      </c>
      <c r="C62" s="207" t="s">
        <v>8788</v>
      </c>
      <c r="D62" s="232" t="s">
        <v>374</v>
      </c>
      <c r="E62" s="232" t="s">
        <v>372</v>
      </c>
      <c r="F62" s="232" t="s">
        <v>8789</v>
      </c>
      <c r="G62" s="206" t="s">
        <v>8770</v>
      </c>
      <c r="H62" s="208">
        <v>9553</v>
      </c>
      <c r="I62" s="90">
        <f t="shared" si="0"/>
        <v>0</v>
      </c>
      <c r="J62" s="91">
        <f t="shared" si="1"/>
        <v>0</v>
      </c>
      <c r="K62" s="92"/>
      <c r="L62" s="93"/>
      <c r="M62" s="216">
        <f t="shared" si="2"/>
        <v>0</v>
      </c>
      <c r="N62" s="94"/>
      <c r="O62" s="95"/>
      <c r="P62" s="96">
        <f t="shared" si="3"/>
        <v>0</v>
      </c>
      <c r="Q62" s="94"/>
      <c r="R62" s="97"/>
      <c r="S62" s="98"/>
      <c r="T62" s="98"/>
      <c r="U62" s="98"/>
      <c r="V62" s="98"/>
      <c r="W62" s="98"/>
      <c r="X62" s="98"/>
      <c r="Y62" s="98"/>
      <c r="Z62" s="98"/>
      <c r="AA62" s="98"/>
      <c r="AB62" s="98"/>
      <c r="AC62" s="98"/>
      <c r="AD62" s="98"/>
      <c r="AE62" s="98"/>
    </row>
    <row r="63" spans="1:31" ht="35.1" customHeight="1">
      <c r="A63" s="205">
        <v>61</v>
      </c>
      <c r="B63" s="206" t="s">
        <v>4695</v>
      </c>
      <c r="C63" s="207" t="s">
        <v>4696</v>
      </c>
      <c r="D63" s="232" t="s">
        <v>370</v>
      </c>
      <c r="E63" s="232" t="s">
        <v>372</v>
      </c>
      <c r="F63" s="232" t="s">
        <v>4697</v>
      </c>
      <c r="G63" s="206" t="s">
        <v>6116</v>
      </c>
      <c r="H63" s="208">
        <v>19074</v>
      </c>
      <c r="I63" s="90">
        <f t="shared" si="0"/>
        <v>0</v>
      </c>
      <c r="J63" s="91">
        <f t="shared" si="1"/>
        <v>0</v>
      </c>
      <c r="K63" s="92"/>
      <c r="L63" s="93"/>
      <c r="M63" s="216">
        <f t="shared" si="2"/>
        <v>0</v>
      </c>
      <c r="N63" s="94"/>
      <c r="O63" s="95"/>
      <c r="P63" s="96">
        <f t="shared" si="3"/>
        <v>0</v>
      </c>
      <c r="Q63" s="94"/>
      <c r="R63" s="97"/>
      <c r="S63" s="98"/>
      <c r="T63" s="98"/>
      <c r="U63" s="98"/>
      <c r="V63" s="98"/>
      <c r="W63" s="98"/>
      <c r="X63" s="98"/>
      <c r="Y63" s="98"/>
      <c r="Z63" s="98"/>
      <c r="AA63" s="98"/>
      <c r="AB63" s="98"/>
      <c r="AC63" s="98"/>
      <c r="AD63" s="98"/>
      <c r="AE63" s="98"/>
    </row>
    <row r="64" spans="1:31" ht="35.1" customHeight="1">
      <c r="A64" s="205">
        <v>62</v>
      </c>
      <c r="B64" s="206" t="s">
        <v>8790</v>
      </c>
      <c r="C64" s="207" t="s">
        <v>8791</v>
      </c>
      <c r="D64" s="232" t="s">
        <v>374</v>
      </c>
      <c r="E64" s="232" t="s">
        <v>372</v>
      </c>
      <c r="F64" s="232" t="s">
        <v>8792</v>
      </c>
      <c r="G64" s="206" t="s">
        <v>8770</v>
      </c>
      <c r="H64" s="208">
        <v>10733</v>
      </c>
      <c r="I64" s="90">
        <f t="shared" si="0"/>
        <v>0</v>
      </c>
      <c r="J64" s="91">
        <f t="shared" si="1"/>
        <v>0</v>
      </c>
      <c r="K64" s="92"/>
      <c r="L64" s="93"/>
      <c r="M64" s="216">
        <f t="shared" si="2"/>
        <v>0</v>
      </c>
      <c r="N64" s="94"/>
      <c r="O64" s="95"/>
      <c r="P64" s="96">
        <f t="shared" si="3"/>
        <v>0</v>
      </c>
      <c r="Q64" s="94"/>
      <c r="R64" s="97"/>
      <c r="S64" s="98"/>
      <c r="T64" s="98"/>
      <c r="U64" s="98"/>
      <c r="V64" s="98"/>
      <c r="W64" s="98"/>
      <c r="X64" s="98"/>
      <c r="Y64" s="98"/>
      <c r="Z64" s="98"/>
      <c r="AA64" s="98"/>
      <c r="AB64" s="98"/>
      <c r="AC64" s="98"/>
      <c r="AD64" s="98"/>
      <c r="AE64" s="98"/>
    </row>
    <row r="65" spans="1:31" ht="35.1" customHeight="1">
      <c r="A65" s="205">
        <v>63</v>
      </c>
      <c r="B65" s="206" t="s">
        <v>8793</v>
      </c>
      <c r="C65" s="207" t="s">
        <v>8794</v>
      </c>
      <c r="D65" s="232" t="s">
        <v>3040</v>
      </c>
      <c r="E65" s="232" t="s">
        <v>372</v>
      </c>
      <c r="F65" s="232" t="s">
        <v>8795</v>
      </c>
      <c r="G65" s="206" t="s">
        <v>8770</v>
      </c>
      <c r="H65" s="208">
        <v>9553</v>
      </c>
      <c r="I65" s="90">
        <f t="shared" si="0"/>
        <v>0</v>
      </c>
      <c r="J65" s="91">
        <f t="shared" si="1"/>
        <v>0</v>
      </c>
      <c r="K65" s="92"/>
      <c r="L65" s="93"/>
      <c r="M65" s="216">
        <f t="shared" si="2"/>
        <v>0</v>
      </c>
      <c r="N65" s="94"/>
      <c r="O65" s="95"/>
      <c r="P65" s="96">
        <f t="shared" si="3"/>
        <v>0</v>
      </c>
      <c r="Q65" s="94"/>
      <c r="R65" s="97"/>
      <c r="S65" s="98"/>
      <c r="T65" s="98"/>
      <c r="U65" s="98"/>
      <c r="V65" s="98"/>
      <c r="W65" s="98"/>
      <c r="X65" s="98"/>
      <c r="Y65" s="98"/>
      <c r="Z65" s="98"/>
      <c r="AA65" s="98"/>
      <c r="AB65" s="98"/>
      <c r="AC65" s="98"/>
      <c r="AD65" s="98"/>
      <c r="AE65" s="98"/>
    </row>
    <row r="66" spans="1:31" ht="35.1" customHeight="1">
      <c r="A66" s="205">
        <v>64</v>
      </c>
      <c r="B66" s="206" t="s">
        <v>8796</v>
      </c>
      <c r="C66" s="207" t="s">
        <v>8797</v>
      </c>
      <c r="D66" s="232" t="s">
        <v>373</v>
      </c>
      <c r="E66" s="232" t="s">
        <v>372</v>
      </c>
      <c r="F66" s="232" t="s">
        <v>8798</v>
      </c>
      <c r="G66" s="206" t="s">
        <v>8770</v>
      </c>
      <c r="H66" s="208">
        <v>14624</v>
      </c>
      <c r="I66" s="90">
        <f t="shared" si="0"/>
        <v>0</v>
      </c>
      <c r="J66" s="91">
        <f t="shared" si="1"/>
        <v>0</v>
      </c>
      <c r="K66" s="92"/>
      <c r="L66" s="93"/>
      <c r="M66" s="216">
        <f t="shared" si="2"/>
        <v>0</v>
      </c>
      <c r="N66" s="94"/>
      <c r="O66" s="95"/>
      <c r="P66" s="96">
        <f t="shared" si="3"/>
        <v>0</v>
      </c>
      <c r="Q66" s="94"/>
      <c r="R66" s="97"/>
      <c r="S66" s="98"/>
      <c r="T66" s="98"/>
      <c r="U66" s="98"/>
      <c r="V66" s="98"/>
      <c r="W66" s="98"/>
      <c r="X66" s="98"/>
      <c r="Y66" s="98"/>
      <c r="Z66" s="98"/>
      <c r="AA66" s="98"/>
      <c r="AB66" s="98"/>
      <c r="AC66" s="98"/>
      <c r="AD66" s="98"/>
      <c r="AE66" s="98"/>
    </row>
    <row r="67" spans="1:31" ht="35.1" customHeight="1">
      <c r="A67" s="205">
        <v>65</v>
      </c>
      <c r="B67" s="206" t="s">
        <v>8799</v>
      </c>
      <c r="C67" s="207" t="s">
        <v>8800</v>
      </c>
      <c r="D67" s="232" t="s">
        <v>373</v>
      </c>
      <c r="E67" s="232" t="s">
        <v>372</v>
      </c>
      <c r="F67" s="232" t="s">
        <v>8801</v>
      </c>
      <c r="G67" s="206" t="s">
        <v>8770</v>
      </c>
      <c r="H67" s="208">
        <v>15096</v>
      </c>
      <c r="I67" s="90">
        <f t="shared" si="0"/>
        <v>0</v>
      </c>
      <c r="J67" s="91">
        <f t="shared" si="1"/>
        <v>0</v>
      </c>
      <c r="K67" s="92"/>
      <c r="L67" s="93"/>
      <c r="M67" s="216">
        <f t="shared" si="2"/>
        <v>0</v>
      </c>
      <c r="N67" s="94"/>
      <c r="O67" s="95"/>
      <c r="P67" s="96">
        <f t="shared" si="3"/>
        <v>0</v>
      </c>
      <c r="Q67" s="94"/>
      <c r="R67" s="97"/>
      <c r="S67" s="98"/>
      <c r="T67" s="98"/>
      <c r="U67" s="98"/>
      <c r="V67" s="98"/>
      <c r="W67" s="98"/>
      <c r="X67" s="98"/>
      <c r="Y67" s="98"/>
      <c r="Z67" s="98"/>
      <c r="AA67" s="98"/>
      <c r="AB67" s="98"/>
      <c r="AC67" s="98"/>
      <c r="AD67" s="98"/>
      <c r="AE67" s="98"/>
    </row>
    <row r="68" spans="1:31" ht="35.1" customHeight="1">
      <c r="A68" s="205">
        <v>66</v>
      </c>
      <c r="B68" s="206" t="s">
        <v>4698</v>
      </c>
      <c r="C68" s="207" t="s">
        <v>4699</v>
      </c>
      <c r="D68" s="232" t="s">
        <v>379</v>
      </c>
      <c r="E68" s="232" t="s">
        <v>372</v>
      </c>
      <c r="F68" s="232" t="s">
        <v>4700</v>
      </c>
      <c r="G68" s="206" t="s">
        <v>6115</v>
      </c>
      <c r="H68" s="208">
        <v>10143</v>
      </c>
      <c r="I68" s="90">
        <f t="shared" ref="I68:I131" si="4">O68+L68</f>
        <v>0</v>
      </c>
      <c r="J68" s="91">
        <f t="shared" ref="J68:J131" si="5">I68*H68</f>
        <v>0</v>
      </c>
      <c r="K68" s="92"/>
      <c r="L68" s="93"/>
      <c r="M68" s="216">
        <f t="shared" ref="M68:M131" si="6">L68*H68</f>
        <v>0</v>
      </c>
      <c r="N68" s="94"/>
      <c r="O68" s="95"/>
      <c r="P68" s="96">
        <f t="shared" ref="P68:P131" si="7">O68*H68</f>
        <v>0</v>
      </c>
      <c r="Q68" s="94"/>
      <c r="R68" s="97"/>
      <c r="S68" s="98"/>
      <c r="T68" s="98"/>
      <c r="U68" s="98"/>
      <c r="V68" s="98"/>
      <c r="W68" s="98"/>
      <c r="X68" s="98"/>
      <c r="Y68" s="98"/>
      <c r="Z68" s="98"/>
      <c r="AA68" s="98"/>
      <c r="AB68" s="98"/>
      <c r="AC68" s="98"/>
      <c r="AD68" s="98"/>
      <c r="AE68" s="98"/>
    </row>
    <row r="69" spans="1:31" ht="35.1" customHeight="1">
      <c r="A69" s="205">
        <v>67</v>
      </c>
      <c r="B69" s="206" t="s">
        <v>2357</v>
      </c>
      <c r="C69" s="207" t="s">
        <v>2358</v>
      </c>
      <c r="D69" s="232" t="s">
        <v>373</v>
      </c>
      <c r="E69" s="232" t="s">
        <v>372</v>
      </c>
      <c r="F69" s="232" t="s">
        <v>2359</v>
      </c>
      <c r="G69" s="206" t="s">
        <v>6135</v>
      </c>
      <c r="H69" s="208">
        <v>13324</v>
      </c>
      <c r="I69" s="90">
        <f t="shared" si="4"/>
        <v>0</v>
      </c>
      <c r="J69" s="91">
        <f t="shared" si="5"/>
        <v>0</v>
      </c>
      <c r="K69" s="92"/>
      <c r="L69" s="93"/>
      <c r="M69" s="216">
        <f t="shared" si="6"/>
        <v>0</v>
      </c>
      <c r="N69" s="94"/>
      <c r="O69" s="95"/>
      <c r="P69" s="96">
        <f t="shared" si="7"/>
        <v>0</v>
      </c>
      <c r="Q69" s="94"/>
      <c r="R69" s="97"/>
      <c r="S69" s="98"/>
      <c r="T69" s="98"/>
      <c r="U69" s="98"/>
      <c r="V69" s="98"/>
      <c r="W69" s="98"/>
      <c r="X69" s="98"/>
      <c r="Y69" s="98"/>
      <c r="Z69" s="98"/>
      <c r="AA69" s="98"/>
      <c r="AB69" s="98"/>
      <c r="AC69" s="98"/>
      <c r="AD69" s="98"/>
      <c r="AE69" s="98"/>
    </row>
    <row r="70" spans="1:31" ht="35.1" customHeight="1">
      <c r="A70" s="205">
        <v>68</v>
      </c>
      <c r="B70" s="206" t="s">
        <v>4701</v>
      </c>
      <c r="C70" s="207" t="s">
        <v>4702</v>
      </c>
      <c r="D70" s="232" t="s">
        <v>370</v>
      </c>
      <c r="E70" s="232" t="s">
        <v>372</v>
      </c>
      <c r="F70" s="232" t="s">
        <v>4703</v>
      </c>
      <c r="G70" s="206" t="s">
        <v>6115</v>
      </c>
      <c r="H70" s="208">
        <v>16402.32</v>
      </c>
      <c r="I70" s="90">
        <f t="shared" si="4"/>
        <v>0</v>
      </c>
      <c r="J70" s="91">
        <f t="shared" si="5"/>
        <v>0</v>
      </c>
      <c r="K70" s="92"/>
      <c r="L70" s="93"/>
      <c r="M70" s="216">
        <f t="shared" si="6"/>
        <v>0</v>
      </c>
      <c r="N70" s="94"/>
      <c r="O70" s="95"/>
      <c r="P70" s="96">
        <f t="shared" si="7"/>
        <v>0</v>
      </c>
      <c r="Q70" s="94"/>
      <c r="R70" s="97"/>
      <c r="S70" s="98"/>
      <c r="T70" s="98"/>
      <c r="U70" s="98"/>
      <c r="V70" s="98"/>
      <c r="W70" s="98"/>
      <c r="X70" s="98"/>
      <c r="Y70" s="98"/>
      <c r="Z70" s="98"/>
      <c r="AA70" s="98"/>
      <c r="AB70" s="98"/>
      <c r="AC70" s="98"/>
      <c r="AD70" s="98"/>
      <c r="AE70" s="98"/>
    </row>
    <row r="71" spans="1:31" ht="35.1" customHeight="1">
      <c r="A71" s="205">
        <v>69</v>
      </c>
      <c r="B71" s="206" t="s">
        <v>2360</v>
      </c>
      <c r="C71" s="207" t="s">
        <v>2361</v>
      </c>
      <c r="D71" s="232" t="s">
        <v>373</v>
      </c>
      <c r="E71" s="232" t="s">
        <v>372</v>
      </c>
      <c r="F71" s="232" t="s">
        <v>2362</v>
      </c>
      <c r="G71" s="206" t="s">
        <v>6135</v>
      </c>
      <c r="H71" s="208">
        <v>13044</v>
      </c>
      <c r="I71" s="90">
        <f t="shared" si="4"/>
        <v>0</v>
      </c>
      <c r="J71" s="91">
        <f t="shared" si="5"/>
        <v>0</v>
      </c>
      <c r="K71" s="92"/>
      <c r="L71" s="93"/>
      <c r="M71" s="216">
        <f t="shared" si="6"/>
        <v>0</v>
      </c>
      <c r="N71" s="94"/>
      <c r="O71" s="95"/>
      <c r="P71" s="96">
        <f t="shared" si="7"/>
        <v>0</v>
      </c>
      <c r="Q71" s="94"/>
      <c r="R71" s="97"/>
      <c r="S71" s="98"/>
      <c r="T71" s="98"/>
      <c r="U71" s="98"/>
      <c r="V71" s="98"/>
      <c r="W71" s="98"/>
      <c r="X71" s="98"/>
      <c r="Y71" s="98"/>
      <c r="Z71" s="98"/>
      <c r="AA71" s="98"/>
      <c r="AB71" s="98"/>
      <c r="AC71" s="98"/>
      <c r="AD71" s="98"/>
      <c r="AE71" s="98"/>
    </row>
    <row r="72" spans="1:31" ht="35.1" customHeight="1">
      <c r="A72" s="205">
        <v>70</v>
      </c>
      <c r="B72" s="206" t="s">
        <v>8802</v>
      </c>
      <c r="C72" s="207" t="s">
        <v>8803</v>
      </c>
      <c r="D72" s="232" t="s">
        <v>373</v>
      </c>
      <c r="E72" s="232" t="s">
        <v>372</v>
      </c>
      <c r="F72" s="232" t="s">
        <v>8804</v>
      </c>
      <c r="G72" s="206" t="s">
        <v>6122</v>
      </c>
      <c r="H72" s="208">
        <v>9553</v>
      </c>
      <c r="I72" s="90">
        <f t="shared" si="4"/>
        <v>0</v>
      </c>
      <c r="J72" s="91">
        <f t="shared" si="5"/>
        <v>0</v>
      </c>
      <c r="K72" s="92"/>
      <c r="L72" s="93"/>
      <c r="M72" s="216">
        <f t="shared" si="6"/>
        <v>0</v>
      </c>
      <c r="N72" s="94"/>
      <c r="O72" s="95"/>
      <c r="P72" s="96">
        <f t="shared" si="7"/>
        <v>0</v>
      </c>
      <c r="Q72" s="94"/>
      <c r="R72" s="97"/>
      <c r="S72" s="98"/>
      <c r="T72" s="98"/>
      <c r="U72" s="98"/>
      <c r="V72" s="98"/>
      <c r="W72" s="98"/>
      <c r="X72" s="98"/>
      <c r="Y72" s="98"/>
      <c r="Z72" s="98"/>
      <c r="AA72" s="98"/>
      <c r="AB72" s="98"/>
      <c r="AC72" s="98"/>
      <c r="AD72" s="98"/>
      <c r="AE72" s="98"/>
    </row>
    <row r="73" spans="1:31" ht="35.1" customHeight="1">
      <c r="A73" s="205">
        <v>71</v>
      </c>
      <c r="B73" s="206" t="s">
        <v>383</v>
      </c>
      <c r="C73" s="207" t="s">
        <v>384</v>
      </c>
      <c r="D73" s="232" t="s">
        <v>8762</v>
      </c>
      <c r="E73" s="232" t="s">
        <v>372</v>
      </c>
      <c r="F73" s="232" t="s">
        <v>2363</v>
      </c>
      <c r="G73" s="206" t="s">
        <v>6146</v>
      </c>
      <c r="H73" s="208">
        <v>13044</v>
      </c>
      <c r="I73" s="90">
        <f t="shared" si="4"/>
        <v>0</v>
      </c>
      <c r="J73" s="91">
        <f t="shared" si="5"/>
        <v>0</v>
      </c>
      <c r="K73" s="92"/>
      <c r="L73" s="93"/>
      <c r="M73" s="216">
        <f t="shared" si="6"/>
        <v>0</v>
      </c>
      <c r="N73" s="94"/>
      <c r="O73" s="95"/>
      <c r="P73" s="96">
        <f t="shared" si="7"/>
        <v>0</v>
      </c>
      <c r="Q73" s="94"/>
      <c r="R73" s="97"/>
      <c r="S73" s="98"/>
      <c r="T73" s="98"/>
      <c r="U73" s="98"/>
      <c r="V73" s="98"/>
      <c r="W73" s="98"/>
      <c r="X73" s="98"/>
      <c r="Y73" s="98"/>
      <c r="Z73" s="98"/>
      <c r="AA73" s="98"/>
      <c r="AB73" s="98"/>
      <c r="AC73" s="98"/>
      <c r="AD73" s="98"/>
      <c r="AE73" s="98"/>
    </row>
    <row r="74" spans="1:31" ht="35.1" customHeight="1">
      <c r="A74" s="205">
        <v>72</v>
      </c>
      <c r="B74" s="206" t="s">
        <v>6936</v>
      </c>
      <c r="C74" s="207" t="s">
        <v>6937</v>
      </c>
      <c r="D74" s="232" t="s">
        <v>370</v>
      </c>
      <c r="E74" s="232" t="s">
        <v>372</v>
      </c>
      <c r="F74" s="232" t="s">
        <v>6938</v>
      </c>
      <c r="G74" s="206" t="s">
        <v>6115</v>
      </c>
      <c r="H74" s="208">
        <v>13464</v>
      </c>
      <c r="I74" s="90">
        <f t="shared" si="4"/>
        <v>0</v>
      </c>
      <c r="J74" s="91">
        <f t="shared" si="5"/>
        <v>0</v>
      </c>
      <c r="K74" s="92"/>
      <c r="L74" s="93"/>
      <c r="M74" s="216">
        <f t="shared" si="6"/>
        <v>0</v>
      </c>
      <c r="N74" s="94"/>
      <c r="O74" s="95"/>
      <c r="P74" s="96">
        <f t="shared" si="7"/>
        <v>0</v>
      </c>
      <c r="Q74" s="94"/>
      <c r="R74" s="97"/>
      <c r="S74" s="98"/>
      <c r="T74" s="98"/>
      <c r="U74" s="98"/>
      <c r="V74" s="98"/>
      <c r="W74" s="98"/>
      <c r="X74" s="98"/>
      <c r="Y74" s="98"/>
      <c r="Z74" s="98"/>
      <c r="AA74" s="98"/>
      <c r="AB74" s="98"/>
      <c r="AC74" s="98"/>
      <c r="AD74" s="98"/>
      <c r="AE74" s="98"/>
    </row>
    <row r="75" spans="1:31" ht="35.1" customHeight="1">
      <c r="A75" s="205">
        <v>73</v>
      </c>
      <c r="B75" s="206" t="s">
        <v>6939</v>
      </c>
      <c r="C75" s="207" t="s">
        <v>6940</v>
      </c>
      <c r="D75" s="232" t="s">
        <v>370</v>
      </c>
      <c r="E75" s="232" t="s">
        <v>372</v>
      </c>
      <c r="F75" s="232" t="s">
        <v>6941</v>
      </c>
      <c r="G75" s="206" t="s">
        <v>6115</v>
      </c>
      <c r="H75" s="208">
        <v>13093.08</v>
      </c>
      <c r="I75" s="90">
        <f t="shared" si="4"/>
        <v>0</v>
      </c>
      <c r="J75" s="91">
        <f t="shared" si="5"/>
        <v>0</v>
      </c>
      <c r="K75" s="92"/>
      <c r="L75" s="93"/>
      <c r="M75" s="216">
        <f t="shared" si="6"/>
        <v>0</v>
      </c>
      <c r="N75" s="94"/>
      <c r="O75" s="95"/>
      <c r="P75" s="96">
        <f t="shared" si="7"/>
        <v>0</v>
      </c>
      <c r="Q75" s="94"/>
      <c r="R75" s="97"/>
      <c r="S75" s="98"/>
      <c r="T75" s="98"/>
      <c r="U75" s="98"/>
      <c r="V75" s="98"/>
      <c r="W75" s="98"/>
      <c r="X75" s="98"/>
      <c r="Y75" s="98"/>
      <c r="Z75" s="98"/>
      <c r="AA75" s="98"/>
      <c r="AB75" s="98"/>
      <c r="AC75" s="98"/>
      <c r="AD75" s="98"/>
      <c r="AE75" s="98"/>
    </row>
    <row r="76" spans="1:31" ht="35.1" customHeight="1">
      <c r="A76" s="205">
        <v>74</v>
      </c>
      <c r="B76" s="206" t="s">
        <v>8805</v>
      </c>
      <c r="C76" s="207" t="s">
        <v>8806</v>
      </c>
      <c r="D76" s="232" t="s">
        <v>373</v>
      </c>
      <c r="E76" s="232" t="s">
        <v>372</v>
      </c>
      <c r="F76" s="232" t="s">
        <v>8807</v>
      </c>
      <c r="G76" s="206" t="s">
        <v>6115</v>
      </c>
      <c r="H76" s="208">
        <v>16276</v>
      </c>
      <c r="I76" s="90">
        <f t="shared" si="4"/>
        <v>0</v>
      </c>
      <c r="J76" s="91">
        <f t="shared" si="5"/>
        <v>0</v>
      </c>
      <c r="K76" s="92"/>
      <c r="L76" s="93"/>
      <c r="M76" s="216">
        <f t="shared" si="6"/>
        <v>0</v>
      </c>
      <c r="N76" s="94"/>
      <c r="O76" s="95"/>
      <c r="P76" s="96">
        <f t="shared" si="7"/>
        <v>0</v>
      </c>
      <c r="Q76" s="94"/>
      <c r="R76" s="97"/>
      <c r="S76" s="98"/>
      <c r="T76" s="98"/>
      <c r="U76" s="98"/>
      <c r="V76" s="98"/>
      <c r="W76" s="98"/>
      <c r="X76" s="98"/>
      <c r="Y76" s="98"/>
      <c r="Z76" s="98"/>
      <c r="AA76" s="98"/>
      <c r="AB76" s="98"/>
      <c r="AC76" s="98"/>
      <c r="AD76" s="98"/>
      <c r="AE76" s="98"/>
    </row>
    <row r="77" spans="1:31" ht="35.1" customHeight="1">
      <c r="A77" s="205">
        <v>75</v>
      </c>
      <c r="B77" s="206" t="s">
        <v>2364</v>
      </c>
      <c r="C77" s="207" t="s">
        <v>2365</v>
      </c>
      <c r="D77" s="232" t="s">
        <v>373</v>
      </c>
      <c r="E77" s="232" t="s">
        <v>372</v>
      </c>
      <c r="F77" s="232" t="s">
        <v>2366</v>
      </c>
      <c r="G77" s="206" t="s">
        <v>6135</v>
      </c>
      <c r="H77" s="208">
        <v>13324</v>
      </c>
      <c r="I77" s="90">
        <f t="shared" si="4"/>
        <v>0</v>
      </c>
      <c r="J77" s="91">
        <f t="shared" si="5"/>
        <v>0</v>
      </c>
      <c r="K77" s="92"/>
      <c r="L77" s="93"/>
      <c r="M77" s="216">
        <f t="shared" si="6"/>
        <v>0</v>
      </c>
      <c r="N77" s="94"/>
      <c r="O77" s="95"/>
      <c r="P77" s="96">
        <f t="shared" si="7"/>
        <v>0</v>
      </c>
      <c r="Q77" s="94"/>
      <c r="R77" s="97"/>
      <c r="S77" s="98"/>
      <c r="T77" s="98"/>
      <c r="U77" s="98"/>
      <c r="V77" s="98"/>
      <c r="W77" s="98"/>
      <c r="X77" s="98"/>
      <c r="Y77" s="98"/>
      <c r="Z77" s="98"/>
      <c r="AA77" s="98"/>
      <c r="AB77" s="98"/>
      <c r="AC77" s="98"/>
      <c r="AD77" s="98"/>
      <c r="AE77" s="98"/>
    </row>
    <row r="78" spans="1:31" ht="35.1" customHeight="1">
      <c r="A78" s="205">
        <v>76</v>
      </c>
      <c r="B78" s="206" t="s">
        <v>4704</v>
      </c>
      <c r="C78" s="207" t="s">
        <v>4705</v>
      </c>
      <c r="D78" s="232" t="s">
        <v>373</v>
      </c>
      <c r="E78" s="232" t="s">
        <v>372</v>
      </c>
      <c r="F78" s="232" t="s">
        <v>4706</v>
      </c>
      <c r="G78" s="206" t="s">
        <v>6115</v>
      </c>
      <c r="H78" s="208">
        <v>14867</v>
      </c>
      <c r="I78" s="90">
        <f t="shared" si="4"/>
        <v>0</v>
      </c>
      <c r="J78" s="91">
        <f t="shared" si="5"/>
        <v>0</v>
      </c>
      <c r="K78" s="92"/>
      <c r="L78" s="93"/>
      <c r="M78" s="216">
        <f t="shared" si="6"/>
        <v>0</v>
      </c>
      <c r="N78" s="94"/>
      <c r="O78" s="95"/>
      <c r="P78" s="96">
        <f t="shared" si="7"/>
        <v>0</v>
      </c>
      <c r="Q78" s="94"/>
      <c r="R78" s="97"/>
      <c r="S78" s="98"/>
      <c r="T78" s="98"/>
      <c r="U78" s="98"/>
      <c r="V78" s="98"/>
      <c r="W78" s="98"/>
      <c r="X78" s="98"/>
      <c r="Y78" s="98"/>
      <c r="Z78" s="98"/>
      <c r="AA78" s="98"/>
      <c r="AB78" s="98"/>
      <c r="AC78" s="98"/>
      <c r="AD78" s="98"/>
      <c r="AE78" s="98"/>
    </row>
    <row r="79" spans="1:31" ht="35.1" customHeight="1">
      <c r="A79" s="205">
        <v>77</v>
      </c>
      <c r="B79" s="206" t="s">
        <v>2367</v>
      </c>
      <c r="C79" s="207" t="s">
        <v>2368</v>
      </c>
      <c r="D79" s="232" t="s">
        <v>373</v>
      </c>
      <c r="E79" s="232" t="s">
        <v>372</v>
      </c>
      <c r="F79" s="232" t="s">
        <v>2369</v>
      </c>
      <c r="G79" s="206" t="s">
        <v>6115</v>
      </c>
      <c r="H79" s="208">
        <v>16402.32</v>
      </c>
      <c r="I79" s="90">
        <f t="shared" si="4"/>
        <v>0</v>
      </c>
      <c r="J79" s="91">
        <f t="shared" si="5"/>
        <v>0</v>
      </c>
      <c r="K79" s="92"/>
      <c r="L79" s="93"/>
      <c r="M79" s="216">
        <f t="shared" si="6"/>
        <v>0</v>
      </c>
      <c r="N79" s="94"/>
      <c r="O79" s="95"/>
      <c r="P79" s="96">
        <f t="shared" si="7"/>
        <v>0</v>
      </c>
      <c r="Q79" s="94"/>
      <c r="R79" s="97"/>
      <c r="S79" s="98"/>
      <c r="T79" s="98"/>
      <c r="U79" s="98"/>
      <c r="V79" s="98"/>
      <c r="W79" s="98"/>
      <c r="X79" s="98"/>
      <c r="Y79" s="98"/>
      <c r="Z79" s="98"/>
      <c r="AA79" s="98"/>
      <c r="AB79" s="98"/>
      <c r="AC79" s="98"/>
      <c r="AD79" s="98"/>
      <c r="AE79" s="98"/>
    </row>
    <row r="80" spans="1:31" ht="35.1" customHeight="1">
      <c r="A80" s="205">
        <v>78</v>
      </c>
      <c r="B80" s="206" t="s">
        <v>2370</v>
      </c>
      <c r="C80" s="207" t="s">
        <v>2371</v>
      </c>
      <c r="D80" s="232" t="s">
        <v>373</v>
      </c>
      <c r="E80" s="232" t="s">
        <v>372</v>
      </c>
      <c r="F80" s="232" t="s">
        <v>2372</v>
      </c>
      <c r="G80" s="206" t="s">
        <v>6116</v>
      </c>
      <c r="H80" s="208">
        <v>18233</v>
      </c>
      <c r="I80" s="90">
        <f t="shared" si="4"/>
        <v>0</v>
      </c>
      <c r="J80" s="91">
        <f t="shared" si="5"/>
        <v>0</v>
      </c>
      <c r="K80" s="92"/>
      <c r="L80" s="93"/>
      <c r="M80" s="216">
        <f t="shared" si="6"/>
        <v>0</v>
      </c>
      <c r="N80" s="94"/>
      <c r="O80" s="95"/>
      <c r="P80" s="96">
        <f t="shared" si="7"/>
        <v>0</v>
      </c>
      <c r="Q80" s="94"/>
      <c r="R80" s="97"/>
      <c r="S80" s="98"/>
      <c r="T80" s="98"/>
      <c r="U80" s="98"/>
      <c r="V80" s="98"/>
      <c r="W80" s="98"/>
      <c r="X80" s="98"/>
      <c r="Y80" s="98"/>
      <c r="Z80" s="98"/>
      <c r="AA80" s="98"/>
      <c r="AB80" s="98"/>
      <c r="AC80" s="98"/>
      <c r="AD80" s="98"/>
      <c r="AE80" s="98"/>
    </row>
    <row r="81" spans="1:31" ht="35.1" customHeight="1">
      <c r="A81" s="205">
        <v>79</v>
      </c>
      <c r="B81" s="206" t="s">
        <v>1078</v>
      </c>
      <c r="C81" s="207" t="s">
        <v>1079</v>
      </c>
      <c r="D81" s="232" t="s">
        <v>1080</v>
      </c>
      <c r="E81" s="232" t="s">
        <v>372</v>
      </c>
      <c r="F81" s="232" t="s">
        <v>1081</v>
      </c>
      <c r="G81" s="206" t="s">
        <v>6119</v>
      </c>
      <c r="H81" s="208">
        <v>5610</v>
      </c>
      <c r="I81" s="90">
        <f t="shared" si="4"/>
        <v>0</v>
      </c>
      <c r="J81" s="91">
        <f t="shared" si="5"/>
        <v>0</v>
      </c>
      <c r="K81" s="92"/>
      <c r="L81" s="93"/>
      <c r="M81" s="216">
        <f t="shared" si="6"/>
        <v>0</v>
      </c>
      <c r="N81" s="94"/>
      <c r="O81" s="95"/>
      <c r="P81" s="96">
        <f t="shared" si="7"/>
        <v>0</v>
      </c>
      <c r="Q81" s="94"/>
      <c r="R81" s="97"/>
      <c r="S81" s="98"/>
      <c r="T81" s="98"/>
      <c r="U81" s="98"/>
      <c r="V81" s="98"/>
      <c r="W81" s="98"/>
      <c r="X81" s="98"/>
      <c r="Y81" s="98"/>
      <c r="Z81" s="98"/>
      <c r="AA81" s="98"/>
      <c r="AB81" s="98"/>
      <c r="AC81" s="98"/>
      <c r="AD81" s="98"/>
      <c r="AE81" s="98"/>
    </row>
    <row r="82" spans="1:31" ht="35.1" customHeight="1">
      <c r="A82" s="205">
        <v>80</v>
      </c>
      <c r="B82" s="206" t="s">
        <v>1090</v>
      </c>
      <c r="C82" s="207" t="s">
        <v>1091</v>
      </c>
      <c r="D82" s="232" t="s">
        <v>70</v>
      </c>
      <c r="E82" s="232" t="s">
        <v>372</v>
      </c>
      <c r="F82" s="232" t="s">
        <v>1092</v>
      </c>
      <c r="G82" s="206" t="s">
        <v>6122</v>
      </c>
      <c r="H82" s="208">
        <v>10379</v>
      </c>
      <c r="I82" s="90">
        <f t="shared" si="4"/>
        <v>0</v>
      </c>
      <c r="J82" s="91">
        <f t="shared" si="5"/>
        <v>0</v>
      </c>
      <c r="K82" s="92"/>
      <c r="L82" s="93"/>
      <c r="M82" s="216">
        <f t="shared" si="6"/>
        <v>0</v>
      </c>
      <c r="N82" s="94"/>
      <c r="O82" s="95"/>
      <c r="P82" s="96">
        <f t="shared" si="7"/>
        <v>0</v>
      </c>
      <c r="Q82" s="94"/>
      <c r="R82" s="97"/>
      <c r="S82" s="98"/>
      <c r="T82" s="98"/>
      <c r="U82" s="98"/>
      <c r="V82" s="98"/>
      <c r="W82" s="98"/>
      <c r="X82" s="98"/>
      <c r="Y82" s="98"/>
      <c r="Z82" s="98"/>
      <c r="AA82" s="98"/>
      <c r="AB82" s="98"/>
      <c r="AC82" s="98"/>
      <c r="AD82" s="98"/>
      <c r="AE82" s="98"/>
    </row>
    <row r="83" spans="1:31" ht="35.1" customHeight="1">
      <c r="A83" s="205">
        <v>81</v>
      </c>
      <c r="B83" s="206" t="s">
        <v>1093</v>
      </c>
      <c r="C83" s="207" t="s">
        <v>1094</v>
      </c>
      <c r="D83" s="232" t="s">
        <v>70</v>
      </c>
      <c r="E83" s="232" t="s">
        <v>372</v>
      </c>
      <c r="F83" s="232" t="s">
        <v>1095</v>
      </c>
      <c r="G83" s="206" t="s">
        <v>6119</v>
      </c>
      <c r="H83" s="208">
        <v>14916</v>
      </c>
      <c r="I83" s="90">
        <f t="shared" si="4"/>
        <v>0</v>
      </c>
      <c r="J83" s="91">
        <f t="shared" si="5"/>
        <v>0</v>
      </c>
      <c r="K83" s="92"/>
      <c r="L83" s="93"/>
      <c r="M83" s="216">
        <f t="shared" si="6"/>
        <v>0</v>
      </c>
      <c r="N83" s="94"/>
      <c r="O83" s="95"/>
      <c r="P83" s="96">
        <f t="shared" si="7"/>
        <v>0</v>
      </c>
      <c r="Q83" s="94"/>
      <c r="R83" s="97"/>
      <c r="S83" s="98"/>
      <c r="T83" s="98"/>
      <c r="U83" s="98"/>
      <c r="V83" s="98"/>
      <c r="W83" s="98"/>
      <c r="X83" s="98"/>
      <c r="Y83" s="98"/>
      <c r="Z83" s="98"/>
      <c r="AA83" s="98"/>
      <c r="AB83" s="98"/>
      <c r="AC83" s="98"/>
      <c r="AD83" s="98"/>
      <c r="AE83" s="98"/>
    </row>
    <row r="84" spans="1:31" ht="35.1" customHeight="1">
      <c r="A84" s="205">
        <v>82</v>
      </c>
      <c r="B84" s="206" t="s">
        <v>6950</v>
      </c>
      <c r="C84" s="207" t="s">
        <v>6951</v>
      </c>
      <c r="D84" s="232" t="s">
        <v>6952</v>
      </c>
      <c r="E84" s="232" t="s">
        <v>372</v>
      </c>
      <c r="F84" s="232" t="s">
        <v>6953</v>
      </c>
      <c r="G84" s="206" t="s">
        <v>6115</v>
      </c>
      <c r="H84" s="208">
        <v>15539.04</v>
      </c>
      <c r="I84" s="90">
        <f t="shared" si="4"/>
        <v>0</v>
      </c>
      <c r="J84" s="91">
        <f t="shared" si="5"/>
        <v>0</v>
      </c>
      <c r="K84" s="92"/>
      <c r="L84" s="93"/>
      <c r="M84" s="216">
        <f t="shared" si="6"/>
        <v>0</v>
      </c>
      <c r="N84" s="94"/>
      <c r="O84" s="95"/>
      <c r="P84" s="96">
        <f t="shared" si="7"/>
        <v>0</v>
      </c>
      <c r="Q84" s="94"/>
      <c r="R84" s="97"/>
      <c r="S84" s="98"/>
      <c r="T84" s="98"/>
      <c r="U84" s="98"/>
      <c r="V84" s="98"/>
      <c r="W84" s="98"/>
      <c r="X84" s="98"/>
      <c r="Y84" s="98"/>
      <c r="Z84" s="98"/>
      <c r="AA84" s="98"/>
      <c r="AB84" s="98"/>
      <c r="AC84" s="98"/>
      <c r="AD84" s="98"/>
      <c r="AE84" s="98"/>
    </row>
    <row r="85" spans="1:31" ht="35.1" customHeight="1">
      <c r="A85" s="205">
        <v>83</v>
      </c>
      <c r="B85" s="206" t="s">
        <v>2413</v>
      </c>
      <c r="C85" s="207" t="s">
        <v>6954</v>
      </c>
      <c r="D85" s="232" t="s">
        <v>6957</v>
      </c>
      <c r="E85" s="232" t="s">
        <v>372</v>
      </c>
      <c r="F85" s="232" t="s">
        <v>2414</v>
      </c>
      <c r="G85" s="206" t="s">
        <v>6115</v>
      </c>
      <c r="H85" s="208">
        <v>21438.12</v>
      </c>
      <c r="I85" s="90">
        <f t="shared" si="4"/>
        <v>0</v>
      </c>
      <c r="J85" s="91">
        <f t="shared" si="5"/>
        <v>0</v>
      </c>
      <c r="K85" s="92"/>
      <c r="L85" s="93"/>
      <c r="M85" s="216">
        <f t="shared" si="6"/>
        <v>0</v>
      </c>
      <c r="N85" s="94"/>
      <c r="O85" s="95"/>
      <c r="P85" s="96">
        <f t="shared" si="7"/>
        <v>0</v>
      </c>
      <c r="Q85" s="94"/>
      <c r="R85" s="97"/>
      <c r="S85" s="98"/>
      <c r="T85" s="98"/>
      <c r="U85" s="98"/>
      <c r="V85" s="98"/>
      <c r="W85" s="98"/>
      <c r="X85" s="98"/>
      <c r="Y85" s="98"/>
      <c r="Z85" s="98"/>
      <c r="AA85" s="98"/>
      <c r="AB85" s="98"/>
      <c r="AC85" s="98"/>
      <c r="AD85" s="98"/>
      <c r="AE85" s="98"/>
    </row>
    <row r="86" spans="1:31" ht="35.1" customHeight="1">
      <c r="A86" s="205">
        <v>84</v>
      </c>
      <c r="B86" s="206" t="s">
        <v>1096</v>
      </c>
      <c r="C86" s="207" t="s">
        <v>1097</v>
      </c>
      <c r="D86" s="232" t="s">
        <v>6957</v>
      </c>
      <c r="E86" s="232" t="s">
        <v>372</v>
      </c>
      <c r="F86" s="232" t="s">
        <v>1098</v>
      </c>
      <c r="G86" s="206" t="s">
        <v>6115</v>
      </c>
      <c r="H86" s="208">
        <v>9317</v>
      </c>
      <c r="I86" s="90">
        <f t="shared" si="4"/>
        <v>0</v>
      </c>
      <c r="J86" s="91">
        <f t="shared" si="5"/>
        <v>0</v>
      </c>
      <c r="K86" s="92"/>
      <c r="L86" s="93"/>
      <c r="M86" s="216">
        <f t="shared" si="6"/>
        <v>0</v>
      </c>
      <c r="N86" s="94"/>
      <c r="O86" s="95"/>
      <c r="P86" s="96">
        <f t="shared" si="7"/>
        <v>0</v>
      </c>
      <c r="Q86" s="94"/>
      <c r="R86" s="97"/>
      <c r="S86" s="98"/>
      <c r="T86" s="98"/>
      <c r="U86" s="98"/>
      <c r="V86" s="98"/>
      <c r="W86" s="98"/>
      <c r="X86" s="98"/>
      <c r="Y86" s="98"/>
      <c r="Z86" s="98"/>
      <c r="AA86" s="98"/>
      <c r="AB86" s="98"/>
      <c r="AC86" s="98"/>
      <c r="AD86" s="98"/>
      <c r="AE86" s="98"/>
    </row>
    <row r="87" spans="1:31" ht="35.1" customHeight="1">
      <c r="A87" s="205">
        <v>85</v>
      </c>
      <c r="B87" s="206" t="s">
        <v>770</v>
      </c>
      <c r="C87" s="207" t="s">
        <v>771</v>
      </c>
      <c r="D87" s="232" t="s">
        <v>3030</v>
      </c>
      <c r="E87" s="232" t="s">
        <v>372</v>
      </c>
      <c r="F87" s="232" t="s">
        <v>772</v>
      </c>
      <c r="G87" s="206" t="s">
        <v>6115</v>
      </c>
      <c r="H87" s="208">
        <v>3165.36</v>
      </c>
      <c r="I87" s="90">
        <f t="shared" si="4"/>
        <v>0</v>
      </c>
      <c r="J87" s="91">
        <f t="shared" si="5"/>
        <v>0</v>
      </c>
      <c r="K87" s="92"/>
      <c r="L87" s="93"/>
      <c r="M87" s="216">
        <f t="shared" si="6"/>
        <v>0</v>
      </c>
      <c r="N87" s="94"/>
      <c r="O87" s="95"/>
      <c r="P87" s="96">
        <f t="shared" si="7"/>
        <v>0</v>
      </c>
      <c r="Q87" s="94"/>
      <c r="R87" s="97"/>
      <c r="S87" s="98"/>
      <c r="T87" s="98"/>
      <c r="U87" s="98"/>
      <c r="V87" s="98"/>
      <c r="W87" s="98"/>
      <c r="X87" s="98"/>
      <c r="Y87" s="98"/>
      <c r="Z87" s="98"/>
      <c r="AA87" s="98"/>
      <c r="AB87" s="98"/>
      <c r="AC87" s="98"/>
      <c r="AD87" s="98"/>
      <c r="AE87" s="98"/>
    </row>
    <row r="88" spans="1:31" ht="35.1" customHeight="1">
      <c r="A88" s="205">
        <v>86</v>
      </c>
      <c r="B88" s="206" t="s">
        <v>2415</v>
      </c>
      <c r="C88" s="207" t="s">
        <v>2416</v>
      </c>
      <c r="D88" s="232" t="s">
        <v>2417</v>
      </c>
      <c r="E88" s="232" t="s">
        <v>372</v>
      </c>
      <c r="F88" s="232" t="s">
        <v>2418</v>
      </c>
      <c r="G88" s="206" t="s">
        <v>6135</v>
      </c>
      <c r="H88" s="208">
        <v>5647</v>
      </c>
      <c r="I88" s="90">
        <f t="shared" si="4"/>
        <v>0</v>
      </c>
      <c r="J88" s="91">
        <f t="shared" si="5"/>
        <v>0</v>
      </c>
      <c r="K88" s="92"/>
      <c r="L88" s="93"/>
      <c r="M88" s="216">
        <f t="shared" si="6"/>
        <v>0</v>
      </c>
      <c r="N88" s="94"/>
      <c r="O88" s="95"/>
      <c r="P88" s="96">
        <f t="shared" si="7"/>
        <v>0</v>
      </c>
      <c r="Q88" s="94"/>
      <c r="R88" s="97"/>
      <c r="S88" s="98"/>
      <c r="T88" s="98"/>
      <c r="U88" s="98"/>
      <c r="V88" s="98"/>
      <c r="W88" s="98"/>
      <c r="X88" s="98"/>
      <c r="Y88" s="98"/>
      <c r="Z88" s="98"/>
      <c r="AA88" s="98"/>
      <c r="AB88" s="98"/>
      <c r="AC88" s="98"/>
      <c r="AD88" s="98"/>
      <c r="AE88" s="98"/>
    </row>
    <row r="89" spans="1:31" ht="35.1" customHeight="1">
      <c r="A89" s="205">
        <v>87</v>
      </c>
      <c r="B89" s="206" t="s">
        <v>2419</v>
      </c>
      <c r="C89" s="207" t="s">
        <v>2420</v>
      </c>
      <c r="D89" s="232" t="s">
        <v>8808</v>
      </c>
      <c r="E89" s="232" t="s">
        <v>372</v>
      </c>
      <c r="F89" s="232" t="s">
        <v>2421</v>
      </c>
      <c r="G89" s="206" t="s">
        <v>6115</v>
      </c>
      <c r="H89" s="208">
        <v>2877.6</v>
      </c>
      <c r="I89" s="90">
        <f t="shared" si="4"/>
        <v>0</v>
      </c>
      <c r="J89" s="91">
        <f t="shared" si="5"/>
        <v>0</v>
      </c>
      <c r="K89" s="92"/>
      <c r="L89" s="93"/>
      <c r="M89" s="216">
        <f t="shared" si="6"/>
        <v>0</v>
      </c>
      <c r="N89" s="94"/>
      <c r="O89" s="95"/>
      <c r="P89" s="96">
        <f t="shared" si="7"/>
        <v>0</v>
      </c>
      <c r="Q89" s="94"/>
      <c r="R89" s="97"/>
      <c r="S89" s="98"/>
      <c r="T89" s="98"/>
      <c r="U89" s="98"/>
      <c r="V89" s="98"/>
      <c r="W89" s="98"/>
      <c r="X89" s="98"/>
      <c r="Y89" s="98"/>
      <c r="Z89" s="98"/>
      <c r="AA89" s="98"/>
      <c r="AB89" s="98"/>
      <c r="AC89" s="98"/>
      <c r="AD89" s="98"/>
      <c r="AE89" s="98"/>
    </row>
    <row r="90" spans="1:31" ht="35.1" customHeight="1">
      <c r="A90" s="205">
        <v>88</v>
      </c>
      <c r="B90" s="206" t="s">
        <v>6955</v>
      </c>
      <c r="C90" s="207" t="s">
        <v>6956</v>
      </c>
      <c r="D90" s="232" t="s">
        <v>7842</v>
      </c>
      <c r="E90" s="232" t="s">
        <v>372</v>
      </c>
      <c r="F90" s="232" t="s">
        <v>6958</v>
      </c>
      <c r="G90" s="206" t="s">
        <v>6115</v>
      </c>
      <c r="H90" s="208">
        <v>15251.28</v>
      </c>
      <c r="I90" s="90">
        <f t="shared" si="4"/>
        <v>0</v>
      </c>
      <c r="J90" s="91">
        <f t="shared" si="5"/>
        <v>0</v>
      </c>
      <c r="K90" s="92"/>
      <c r="L90" s="93"/>
      <c r="M90" s="216">
        <f t="shared" si="6"/>
        <v>0</v>
      </c>
      <c r="N90" s="94"/>
      <c r="O90" s="95"/>
      <c r="P90" s="96">
        <f t="shared" si="7"/>
        <v>0</v>
      </c>
      <c r="Q90" s="94"/>
      <c r="R90" s="97"/>
      <c r="S90" s="98"/>
      <c r="T90" s="98"/>
      <c r="U90" s="98"/>
      <c r="V90" s="98"/>
      <c r="W90" s="98"/>
      <c r="X90" s="98"/>
      <c r="Y90" s="98"/>
      <c r="Z90" s="98"/>
      <c r="AA90" s="98"/>
      <c r="AB90" s="98"/>
      <c r="AC90" s="98"/>
      <c r="AD90" s="98"/>
      <c r="AE90" s="98"/>
    </row>
    <row r="91" spans="1:31" ht="35.1" customHeight="1">
      <c r="A91" s="205">
        <v>89</v>
      </c>
      <c r="B91" s="206" t="s">
        <v>387</v>
      </c>
      <c r="C91" s="207" t="s">
        <v>773</v>
      </c>
      <c r="D91" s="232" t="s">
        <v>388</v>
      </c>
      <c r="E91" s="232" t="s">
        <v>372</v>
      </c>
      <c r="F91" s="232" t="s">
        <v>6959</v>
      </c>
      <c r="G91" s="206" t="s">
        <v>6115</v>
      </c>
      <c r="H91" s="208">
        <v>3892</v>
      </c>
      <c r="I91" s="90">
        <f t="shared" si="4"/>
        <v>0</v>
      </c>
      <c r="J91" s="91">
        <f t="shared" si="5"/>
        <v>0</v>
      </c>
      <c r="K91" s="92"/>
      <c r="L91" s="93"/>
      <c r="M91" s="216">
        <f t="shared" si="6"/>
        <v>0</v>
      </c>
      <c r="N91" s="94"/>
      <c r="O91" s="95"/>
      <c r="P91" s="96">
        <f t="shared" si="7"/>
        <v>0</v>
      </c>
      <c r="Q91" s="94"/>
      <c r="R91" s="97"/>
      <c r="S91" s="98"/>
      <c r="T91" s="98"/>
      <c r="U91" s="98"/>
      <c r="V91" s="98"/>
      <c r="W91" s="98"/>
      <c r="X91" s="98"/>
      <c r="Y91" s="98"/>
      <c r="Z91" s="98"/>
      <c r="AA91" s="98"/>
      <c r="AB91" s="98"/>
      <c r="AC91" s="98"/>
      <c r="AD91" s="98"/>
      <c r="AE91" s="98"/>
    </row>
    <row r="92" spans="1:31" ht="35.1" customHeight="1">
      <c r="A92" s="205">
        <v>90</v>
      </c>
      <c r="B92" s="206" t="s">
        <v>2422</v>
      </c>
      <c r="C92" s="207" t="s">
        <v>2423</v>
      </c>
      <c r="D92" s="232" t="s">
        <v>3046</v>
      </c>
      <c r="E92" s="232" t="s">
        <v>372</v>
      </c>
      <c r="F92" s="232" t="s">
        <v>2424</v>
      </c>
      <c r="G92" s="206" t="s">
        <v>6116</v>
      </c>
      <c r="H92" s="208">
        <v>7153</v>
      </c>
      <c r="I92" s="90">
        <f t="shared" si="4"/>
        <v>0</v>
      </c>
      <c r="J92" s="91">
        <f t="shared" si="5"/>
        <v>0</v>
      </c>
      <c r="K92" s="92"/>
      <c r="L92" s="93"/>
      <c r="M92" s="216">
        <f t="shared" si="6"/>
        <v>0</v>
      </c>
      <c r="N92" s="94"/>
      <c r="O92" s="95"/>
      <c r="P92" s="96">
        <f t="shared" si="7"/>
        <v>0</v>
      </c>
      <c r="Q92" s="94"/>
      <c r="R92" s="97"/>
      <c r="S92" s="98"/>
      <c r="T92" s="98"/>
      <c r="U92" s="98"/>
      <c r="V92" s="98"/>
      <c r="W92" s="98"/>
      <c r="X92" s="98"/>
      <c r="Y92" s="98"/>
      <c r="Z92" s="98"/>
      <c r="AA92" s="98"/>
      <c r="AB92" s="98"/>
      <c r="AC92" s="98"/>
      <c r="AD92" s="98"/>
      <c r="AE92" s="98"/>
    </row>
    <row r="93" spans="1:31" ht="35.1" customHeight="1">
      <c r="A93" s="205">
        <v>91</v>
      </c>
      <c r="B93" s="206" t="s">
        <v>2425</v>
      </c>
      <c r="C93" s="207" t="s">
        <v>2426</v>
      </c>
      <c r="D93" s="232" t="s">
        <v>2427</v>
      </c>
      <c r="E93" s="232" t="s">
        <v>372</v>
      </c>
      <c r="F93" s="232" t="s">
        <v>2428</v>
      </c>
      <c r="G93" s="206" t="s">
        <v>6146</v>
      </c>
      <c r="H93" s="208">
        <v>10910</v>
      </c>
      <c r="I93" s="90">
        <f t="shared" si="4"/>
        <v>0</v>
      </c>
      <c r="J93" s="91">
        <f t="shared" si="5"/>
        <v>0</v>
      </c>
      <c r="K93" s="92"/>
      <c r="L93" s="93"/>
      <c r="M93" s="216">
        <f t="shared" si="6"/>
        <v>0</v>
      </c>
      <c r="N93" s="94"/>
      <c r="O93" s="95"/>
      <c r="P93" s="96">
        <f t="shared" si="7"/>
        <v>0</v>
      </c>
      <c r="Q93" s="94"/>
      <c r="R93" s="97"/>
      <c r="S93" s="98"/>
      <c r="T93" s="98"/>
      <c r="U93" s="98"/>
      <c r="V93" s="98"/>
      <c r="W93" s="98"/>
      <c r="X93" s="98"/>
      <c r="Y93" s="98"/>
      <c r="Z93" s="98"/>
      <c r="AA93" s="98"/>
      <c r="AB93" s="98"/>
      <c r="AC93" s="98"/>
      <c r="AD93" s="98"/>
      <c r="AE93" s="98"/>
    </row>
    <row r="94" spans="1:31" ht="35.1" customHeight="1">
      <c r="A94" s="205">
        <v>92</v>
      </c>
      <c r="B94" s="206" t="s">
        <v>8809</v>
      </c>
      <c r="C94" s="207" t="s">
        <v>8810</v>
      </c>
      <c r="D94" s="232" t="s">
        <v>8811</v>
      </c>
      <c r="E94" s="232" t="s">
        <v>372</v>
      </c>
      <c r="F94" s="232" t="s">
        <v>8812</v>
      </c>
      <c r="G94" s="206" t="s">
        <v>8770</v>
      </c>
      <c r="H94" s="208">
        <v>2595</v>
      </c>
      <c r="I94" s="90">
        <f t="shared" si="4"/>
        <v>0</v>
      </c>
      <c r="J94" s="91">
        <f t="shared" si="5"/>
        <v>0</v>
      </c>
      <c r="K94" s="92"/>
      <c r="L94" s="93"/>
      <c r="M94" s="216">
        <f t="shared" si="6"/>
        <v>0</v>
      </c>
      <c r="N94" s="94"/>
      <c r="O94" s="95"/>
      <c r="P94" s="96">
        <f t="shared" si="7"/>
        <v>0</v>
      </c>
      <c r="Q94" s="94"/>
      <c r="R94" s="97"/>
      <c r="S94" s="98"/>
      <c r="T94" s="98"/>
      <c r="U94" s="98"/>
      <c r="V94" s="98"/>
      <c r="W94" s="98"/>
      <c r="X94" s="98"/>
      <c r="Y94" s="98"/>
      <c r="Z94" s="98"/>
      <c r="AA94" s="98"/>
      <c r="AB94" s="98"/>
      <c r="AC94" s="98"/>
      <c r="AD94" s="98"/>
      <c r="AE94" s="98"/>
    </row>
    <row r="95" spans="1:31" ht="35.1" customHeight="1">
      <c r="A95" s="205">
        <v>93</v>
      </c>
      <c r="B95" s="206" t="s">
        <v>6960</v>
      </c>
      <c r="C95" s="207" t="s">
        <v>6961</v>
      </c>
      <c r="D95" s="232" t="s">
        <v>8813</v>
      </c>
      <c r="E95" s="232" t="s">
        <v>372</v>
      </c>
      <c r="F95" s="232" t="s">
        <v>6962</v>
      </c>
      <c r="G95" s="206" t="s">
        <v>6115</v>
      </c>
      <c r="H95" s="208">
        <v>15107.4</v>
      </c>
      <c r="I95" s="90">
        <f t="shared" si="4"/>
        <v>0</v>
      </c>
      <c r="J95" s="91">
        <f t="shared" si="5"/>
        <v>0</v>
      </c>
      <c r="K95" s="92"/>
      <c r="L95" s="93"/>
      <c r="M95" s="216">
        <f t="shared" si="6"/>
        <v>0</v>
      </c>
      <c r="N95" s="94"/>
      <c r="O95" s="95"/>
      <c r="P95" s="96">
        <f t="shared" si="7"/>
        <v>0</v>
      </c>
      <c r="Q95" s="94"/>
      <c r="R95" s="97"/>
      <c r="S95" s="98"/>
      <c r="T95" s="98"/>
      <c r="U95" s="98"/>
      <c r="V95" s="98"/>
      <c r="W95" s="98"/>
      <c r="X95" s="98"/>
      <c r="Y95" s="98"/>
      <c r="Z95" s="98"/>
      <c r="AA95" s="98"/>
      <c r="AB95" s="98"/>
      <c r="AC95" s="98"/>
      <c r="AD95" s="98"/>
      <c r="AE95" s="98"/>
    </row>
    <row r="96" spans="1:31" ht="35.1" customHeight="1">
      <c r="A96" s="205">
        <v>94</v>
      </c>
      <c r="B96" s="206" t="s">
        <v>1099</v>
      </c>
      <c r="C96" s="207" t="s">
        <v>1100</v>
      </c>
      <c r="D96" s="232" t="s">
        <v>1101</v>
      </c>
      <c r="E96" s="232" t="s">
        <v>372</v>
      </c>
      <c r="F96" s="232" t="s">
        <v>1102</v>
      </c>
      <c r="G96" s="206" t="s">
        <v>6119</v>
      </c>
      <c r="H96" s="208">
        <v>17251</v>
      </c>
      <c r="I96" s="90">
        <f t="shared" si="4"/>
        <v>0</v>
      </c>
      <c r="J96" s="91">
        <f t="shared" si="5"/>
        <v>0</v>
      </c>
      <c r="K96" s="92"/>
      <c r="L96" s="93"/>
      <c r="M96" s="216">
        <f t="shared" si="6"/>
        <v>0</v>
      </c>
      <c r="N96" s="94"/>
      <c r="O96" s="95"/>
      <c r="P96" s="96">
        <f t="shared" si="7"/>
        <v>0</v>
      </c>
      <c r="Q96" s="94"/>
      <c r="R96" s="97"/>
      <c r="S96" s="98"/>
      <c r="T96" s="98"/>
      <c r="U96" s="98"/>
      <c r="V96" s="98"/>
      <c r="W96" s="98"/>
      <c r="X96" s="98"/>
      <c r="Y96" s="98"/>
      <c r="Z96" s="98"/>
      <c r="AA96" s="98"/>
      <c r="AB96" s="98"/>
      <c r="AC96" s="98"/>
      <c r="AD96" s="98"/>
      <c r="AE96" s="98"/>
    </row>
    <row r="97" spans="1:31" ht="35.1" customHeight="1">
      <c r="A97" s="205">
        <v>95</v>
      </c>
      <c r="B97" s="206" t="s">
        <v>6963</v>
      </c>
      <c r="C97" s="207" t="s">
        <v>6964</v>
      </c>
      <c r="D97" s="232" t="s">
        <v>8814</v>
      </c>
      <c r="E97" s="232" t="s">
        <v>372</v>
      </c>
      <c r="F97" s="232" t="s">
        <v>6965</v>
      </c>
      <c r="G97" s="206" t="s">
        <v>6115</v>
      </c>
      <c r="H97" s="208">
        <v>9081</v>
      </c>
      <c r="I97" s="90">
        <f t="shared" si="4"/>
        <v>0</v>
      </c>
      <c r="J97" s="91">
        <f t="shared" si="5"/>
        <v>0</v>
      </c>
      <c r="K97" s="92"/>
      <c r="L97" s="93"/>
      <c r="M97" s="216">
        <f t="shared" si="6"/>
        <v>0</v>
      </c>
      <c r="N97" s="94"/>
      <c r="O97" s="95"/>
      <c r="P97" s="96">
        <f t="shared" si="7"/>
        <v>0</v>
      </c>
      <c r="Q97" s="94"/>
      <c r="R97" s="97"/>
      <c r="S97" s="98"/>
      <c r="T97" s="98"/>
      <c r="U97" s="98"/>
      <c r="V97" s="98"/>
      <c r="W97" s="98"/>
      <c r="X97" s="98"/>
      <c r="Y97" s="98"/>
      <c r="Z97" s="98"/>
      <c r="AA97" s="98"/>
      <c r="AB97" s="98"/>
      <c r="AC97" s="98"/>
      <c r="AD97" s="98"/>
      <c r="AE97" s="98"/>
    </row>
    <row r="98" spans="1:31" ht="35.1" customHeight="1">
      <c r="A98" s="205">
        <v>96</v>
      </c>
      <c r="B98" s="206" t="s">
        <v>4707</v>
      </c>
      <c r="C98" s="207" t="s">
        <v>4708</v>
      </c>
      <c r="D98" s="232" t="s">
        <v>7822</v>
      </c>
      <c r="E98" s="232" t="s">
        <v>372</v>
      </c>
      <c r="F98" s="232" t="s">
        <v>4709</v>
      </c>
      <c r="G98" s="206" t="s">
        <v>6116</v>
      </c>
      <c r="H98" s="208">
        <v>22020</v>
      </c>
      <c r="I98" s="90">
        <f t="shared" si="4"/>
        <v>0</v>
      </c>
      <c r="J98" s="91">
        <f t="shared" si="5"/>
        <v>0</v>
      </c>
      <c r="K98" s="92"/>
      <c r="L98" s="93"/>
      <c r="M98" s="216">
        <f t="shared" si="6"/>
        <v>0</v>
      </c>
      <c r="N98" s="94"/>
      <c r="O98" s="95"/>
      <c r="P98" s="96">
        <f t="shared" si="7"/>
        <v>0</v>
      </c>
      <c r="Q98" s="94"/>
      <c r="R98" s="97"/>
      <c r="S98" s="98"/>
      <c r="T98" s="98"/>
      <c r="U98" s="98"/>
      <c r="V98" s="98"/>
      <c r="W98" s="98"/>
      <c r="X98" s="98"/>
      <c r="Y98" s="98"/>
      <c r="Z98" s="98"/>
      <c r="AA98" s="98"/>
      <c r="AB98" s="98"/>
      <c r="AC98" s="98"/>
      <c r="AD98" s="98"/>
      <c r="AE98" s="98"/>
    </row>
    <row r="99" spans="1:31" ht="35.1" customHeight="1">
      <c r="A99" s="205">
        <v>97</v>
      </c>
      <c r="B99" s="206" t="s">
        <v>4710</v>
      </c>
      <c r="C99" s="207" t="s">
        <v>4711</v>
      </c>
      <c r="D99" s="232" t="s">
        <v>8815</v>
      </c>
      <c r="E99" s="232" t="s">
        <v>372</v>
      </c>
      <c r="F99" s="232" t="s">
        <v>4712</v>
      </c>
      <c r="G99" s="206" t="s">
        <v>6116</v>
      </c>
      <c r="H99" s="208">
        <v>18373</v>
      </c>
      <c r="I99" s="90">
        <f t="shared" si="4"/>
        <v>0</v>
      </c>
      <c r="J99" s="91">
        <f t="shared" si="5"/>
        <v>0</v>
      </c>
      <c r="K99" s="92"/>
      <c r="L99" s="93"/>
      <c r="M99" s="216">
        <f t="shared" si="6"/>
        <v>0</v>
      </c>
      <c r="N99" s="94"/>
      <c r="O99" s="95"/>
      <c r="P99" s="96">
        <f t="shared" si="7"/>
        <v>0</v>
      </c>
      <c r="Q99" s="94"/>
      <c r="R99" s="97"/>
      <c r="S99" s="98"/>
      <c r="T99" s="98"/>
      <c r="U99" s="98"/>
      <c r="V99" s="98"/>
      <c r="W99" s="98"/>
      <c r="X99" s="98"/>
      <c r="Y99" s="98"/>
      <c r="Z99" s="98"/>
      <c r="AA99" s="98"/>
      <c r="AB99" s="98"/>
      <c r="AC99" s="98"/>
      <c r="AD99" s="98"/>
      <c r="AE99" s="98"/>
    </row>
    <row r="100" spans="1:31" ht="35.1" customHeight="1">
      <c r="A100" s="205">
        <v>98</v>
      </c>
      <c r="B100" s="206" t="s">
        <v>2429</v>
      </c>
      <c r="C100" s="207" t="s">
        <v>2430</v>
      </c>
      <c r="D100" s="232" t="s">
        <v>388</v>
      </c>
      <c r="E100" s="232" t="s">
        <v>372</v>
      </c>
      <c r="F100" s="232" t="s">
        <v>2431</v>
      </c>
      <c r="G100" s="206" t="s">
        <v>6135</v>
      </c>
      <c r="H100" s="208">
        <v>6732</v>
      </c>
      <c r="I100" s="90">
        <f t="shared" si="4"/>
        <v>0</v>
      </c>
      <c r="J100" s="91">
        <f t="shared" si="5"/>
        <v>0</v>
      </c>
      <c r="K100" s="92"/>
      <c r="L100" s="93"/>
      <c r="M100" s="216">
        <f t="shared" si="6"/>
        <v>0</v>
      </c>
      <c r="N100" s="94"/>
      <c r="O100" s="95"/>
      <c r="P100" s="96">
        <f t="shared" si="7"/>
        <v>0</v>
      </c>
      <c r="Q100" s="94"/>
      <c r="R100" s="97"/>
      <c r="S100" s="98"/>
      <c r="T100" s="98"/>
      <c r="U100" s="98"/>
      <c r="V100" s="98"/>
      <c r="W100" s="98"/>
      <c r="X100" s="98"/>
      <c r="Y100" s="98"/>
      <c r="Z100" s="98"/>
      <c r="AA100" s="98"/>
      <c r="AB100" s="98"/>
      <c r="AC100" s="98"/>
      <c r="AD100" s="98"/>
      <c r="AE100" s="98"/>
    </row>
    <row r="101" spans="1:31" ht="35.1" customHeight="1">
      <c r="A101" s="205">
        <v>99</v>
      </c>
      <c r="B101" s="206" t="s">
        <v>2432</v>
      </c>
      <c r="C101" s="207" t="s">
        <v>2433</v>
      </c>
      <c r="D101" s="232" t="s">
        <v>370</v>
      </c>
      <c r="E101" s="232" t="s">
        <v>372</v>
      </c>
      <c r="F101" s="232" t="s">
        <v>2434</v>
      </c>
      <c r="G101" s="206" t="s">
        <v>6116</v>
      </c>
      <c r="H101" s="208">
        <v>14586</v>
      </c>
      <c r="I101" s="90">
        <f t="shared" si="4"/>
        <v>0</v>
      </c>
      <c r="J101" s="91">
        <f t="shared" si="5"/>
        <v>0</v>
      </c>
      <c r="K101" s="92"/>
      <c r="L101" s="93"/>
      <c r="M101" s="216">
        <f t="shared" si="6"/>
        <v>0</v>
      </c>
      <c r="N101" s="94"/>
      <c r="O101" s="95"/>
      <c r="P101" s="96">
        <f t="shared" si="7"/>
        <v>0</v>
      </c>
      <c r="Q101" s="94"/>
      <c r="R101" s="97"/>
      <c r="S101" s="98"/>
      <c r="T101" s="98"/>
      <c r="U101" s="98"/>
      <c r="V101" s="98"/>
      <c r="W101" s="98"/>
      <c r="X101" s="98"/>
      <c r="Y101" s="98"/>
      <c r="Z101" s="98"/>
      <c r="AA101" s="98"/>
      <c r="AB101" s="98"/>
      <c r="AC101" s="98"/>
      <c r="AD101" s="98"/>
      <c r="AE101" s="98"/>
    </row>
    <row r="102" spans="1:31" ht="35.1" customHeight="1">
      <c r="A102" s="205">
        <v>100</v>
      </c>
      <c r="B102" s="206" t="s">
        <v>2435</v>
      </c>
      <c r="C102" s="207" t="s">
        <v>2436</v>
      </c>
      <c r="D102" s="232" t="s">
        <v>8816</v>
      </c>
      <c r="E102" s="232" t="s">
        <v>372</v>
      </c>
      <c r="F102" s="232" t="s">
        <v>2437</v>
      </c>
      <c r="G102" s="206" t="s">
        <v>6135</v>
      </c>
      <c r="H102" s="208">
        <v>10659</v>
      </c>
      <c r="I102" s="90">
        <f t="shared" si="4"/>
        <v>0</v>
      </c>
      <c r="J102" s="91">
        <f t="shared" si="5"/>
        <v>0</v>
      </c>
      <c r="K102" s="92"/>
      <c r="L102" s="93"/>
      <c r="M102" s="216">
        <f t="shared" si="6"/>
        <v>0</v>
      </c>
      <c r="N102" s="94"/>
      <c r="O102" s="95"/>
      <c r="P102" s="96">
        <f t="shared" si="7"/>
        <v>0</v>
      </c>
      <c r="Q102" s="94"/>
      <c r="R102" s="97"/>
      <c r="S102" s="98"/>
      <c r="T102" s="98"/>
      <c r="U102" s="98"/>
      <c r="V102" s="98"/>
      <c r="W102" s="98"/>
      <c r="X102" s="98"/>
      <c r="Y102" s="98"/>
      <c r="Z102" s="98"/>
      <c r="AA102" s="98"/>
      <c r="AB102" s="98"/>
      <c r="AC102" s="98"/>
      <c r="AD102" s="98"/>
      <c r="AE102" s="98"/>
    </row>
    <row r="103" spans="1:31" ht="35.1" customHeight="1">
      <c r="A103" s="205">
        <v>101</v>
      </c>
      <c r="B103" s="206" t="s">
        <v>2438</v>
      </c>
      <c r="C103" s="207" t="s">
        <v>2439</v>
      </c>
      <c r="D103" s="232" t="s">
        <v>8817</v>
      </c>
      <c r="E103" s="232" t="s">
        <v>372</v>
      </c>
      <c r="F103" s="232" t="s">
        <v>2440</v>
      </c>
      <c r="G103" s="206" t="s">
        <v>6135</v>
      </c>
      <c r="H103" s="208">
        <v>30000</v>
      </c>
      <c r="I103" s="90">
        <f t="shared" si="4"/>
        <v>0</v>
      </c>
      <c r="J103" s="91">
        <f t="shared" si="5"/>
        <v>0</v>
      </c>
      <c r="K103" s="92"/>
      <c r="L103" s="93"/>
      <c r="M103" s="216">
        <f t="shared" si="6"/>
        <v>0</v>
      </c>
      <c r="N103" s="94"/>
      <c r="O103" s="95"/>
      <c r="P103" s="96">
        <f t="shared" si="7"/>
        <v>0</v>
      </c>
      <c r="Q103" s="94"/>
      <c r="R103" s="97"/>
      <c r="S103" s="98"/>
      <c r="T103" s="98"/>
      <c r="U103" s="98"/>
      <c r="V103" s="98"/>
      <c r="W103" s="98"/>
      <c r="X103" s="98"/>
      <c r="Y103" s="98"/>
      <c r="Z103" s="98"/>
      <c r="AA103" s="98"/>
      <c r="AB103" s="98"/>
      <c r="AC103" s="98"/>
      <c r="AD103" s="98"/>
      <c r="AE103" s="98"/>
    </row>
    <row r="104" spans="1:31" ht="35.1" customHeight="1">
      <c r="A104" s="205">
        <v>102</v>
      </c>
      <c r="B104" s="206" t="s">
        <v>8818</v>
      </c>
      <c r="C104" s="207" t="s">
        <v>8819</v>
      </c>
      <c r="D104" s="232" t="s">
        <v>635</v>
      </c>
      <c r="E104" s="232" t="s">
        <v>372</v>
      </c>
      <c r="F104" s="232" t="s">
        <v>8820</v>
      </c>
      <c r="G104" s="206" t="s">
        <v>8770</v>
      </c>
      <c r="H104" s="208">
        <v>8256</v>
      </c>
      <c r="I104" s="90">
        <f t="shared" si="4"/>
        <v>0</v>
      </c>
      <c r="J104" s="91">
        <f t="shared" si="5"/>
        <v>0</v>
      </c>
      <c r="K104" s="92"/>
      <c r="L104" s="93"/>
      <c r="M104" s="216">
        <f t="shared" si="6"/>
        <v>0</v>
      </c>
      <c r="N104" s="94"/>
      <c r="O104" s="95"/>
      <c r="P104" s="96">
        <f t="shared" si="7"/>
        <v>0</v>
      </c>
      <c r="Q104" s="94"/>
      <c r="R104" s="97"/>
      <c r="S104" s="98"/>
      <c r="T104" s="98"/>
      <c r="U104" s="98"/>
      <c r="V104" s="98"/>
      <c r="W104" s="98"/>
      <c r="X104" s="98"/>
      <c r="Y104" s="98"/>
      <c r="Z104" s="98"/>
      <c r="AA104" s="98"/>
      <c r="AB104" s="98"/>
      <c r="AC104" s="98"/>
      <c r="AD104" s="98"/>
      <c r="AE104" s="98"/>
    </row>
    <row r="105" spans="1:31" ht="35.1" customHeight="1">
      <c r="A105" s="205">
        <v>103</v>
      </c>
      <c r="B105" s="206" t="s">
        <v>2441</v>
      </c>
      <c r="C105" s="207" t="s">
        <v>2442</v>
      </c>
      <c r="D105" s="232" t="s">
        <v>790</v>
      </c>
      <c r="E105" s="232" t="s">
        <v>372</v>
      </c>
      <c r="F105" s="232" t="s">
        <v>2443</v>
      </c>
      <c r="G105" s="206" t="s">
        <v>6135</v>
      </c>
      <c r="H105" s="208">
        <v>6452</v>
      </c>
      <c r="I105" s="90">
        <f t="shared" si="4"/>
        <v>0</v>
      </c>
      <c r="J105" s="91">
        <f t="shared" si="5"/>
        <v>0</v>
      </c>
      <c r="K105" s="92"/>
      <c r="L105" s="93"/>
      <c r="M105" s="216">
        <f t="shared" si="6"/>
        <v>0</v>
      </c>
      <c r="N105" s="94"/>
      <c r="O105" s="95"/>
      <c r="P105" s="96">
        <f t="shared" si="7"/>
        <v>0</v>
      </c>
      <c r="Q105" s="94"/>
      <c r="R105" s="97"/>
      <c r="S105" s="98"/>
      <c r="T105" s="98"/>
      <c r="U105" s="98"/>
      <c r="V105" s="98"/>
      <c r="W105" s="98"/>
      <c r="X105" s="98"/>
      <c r="Y105" s="98"/>
      <c r="Z105" s="98"/>
      <c r="AA105" s="98"/>
      <c r="AB105" s="98"/>
      <c r="AC105" s="98"/>
      <c r="AD105" s="98"/>
      <c r="AE105" s="98"/>
    </row>
    <row r="106" spans="1:31" ht="35.1" customHeight="1">
      <c r="A106" s="205">
        <v>104</v>
      </c>
      <c r="B106" s="206" t="s">
        <v>774</v>
      </c>
      <c r="C106" s="207" t="s">
        <v>775</v>
      </c>
      <c r="D106" s="232" t="s">
        <v>388</v>
      </c>
      <c r="E106" s="232" t="s">
        <v>372</v>
      </c>
      <c r="F106" s="232" t="s">
        <v>776</v>
      </c>
      <c r="G106" s="206" t="s">
        <v>6146</v>
      </c>
      <c r="H106" s="208">
        <v>6452</v>
      </c>
      <c r="I106" s="90">
        <f t="shared" si="4"/>
        <v>0</v>
      </c>
      <c r="J106" s="91">
        <f t="shared" si="5"/>
        <v>0</v>
      </c>
      <c r="K106" s="92"/>
      <c r="L106" s="93"/>
      <c r="M106" s="216">
        <f t="shared" si="6"/>
        <v>0</v>
      </c>
      <c r="N106" s="94"/>
      <c r="O106" s="95"/>
      <c r="P106" s="96">
        <f t="shared" si="7"/>
        <v>0</v>
      </c>
      <c r="Q106" s="94"/>
      <c r="R106" s="97"/>
      <c r="S106" s="98"/>
      <c r="T106" s="98"/>
      <c r="U106" s="98"/>
      <c r="V106" s="98"/>
      <c r="W106" s="98"/>
      <c r="X106" s="98"/>
      <c r="Y106" s="98"/>
      <c r="Z106" s="98"/>
      <c r="AA106" s="98"/>
      <c r="AB106" s="98"/>
      <c r="AC106" s="98"/>
      <c r="AD106" s="98"/>
      <c r="AE106" s="98"/>
    </row>
    <row r="107" spans="1:31" ht="35.1" customHeight="1">
      <c r="A107" s="205">
        <v>105</v>
      </c>
      <c r="B107" s="206" t="s">
        <v>777</v>
      </c>
      <c r="C107" s="207" t="s">
        <v>6966</v>
      </c>
      <c r="D107" s="232" t="s">
        <v>388</v>
      </c>
      <c r="E107" s="232" t="s">
        <v>372</v>
      </c>
      <c r="F107" s="232" t="s">
        <v>778</v>
      </c>
      <c r="G107" s="206" t="s">
        <v>6115</v>
      </c>
      <c r="H107" s="208">
        <v>4954</v>
      </c>
      <c r="I107" s="90">
        <f t="shared" si="4"/>
        <v>0</v>
      </c>
      <c r="J107" s="91">
        <f t="shared" si="5"/>
        <v>0</v>
      </c>
      <c r="K107" s="92"/>
      <c r="L107" s="93"/>
      <c r="M107" s="216">
        <f t="shared" si="6"/>
        <v>0</v>
      </c>
      <c r="N107" s="94"/>
      <c r="O107" s="95"/>
      <c r="P107" s="96">
        <f t="shared" si="7"/>
        <v>0</v>
      </c>
      <c r="Q107" s="94"/>
      <c r="R107" s="97"/>
      <c r="S107" s="98"/>
      <c r="T107" s="98"/>
      <c r="U107" s="98"/>
      <c r="V107" s="98"/>
      <c r="W107" s="98"/>
      <c r="X107" s="98"/>
      <c r="Y107" s="98"/>
      <c r="Z107" s="98"/>
      <c r="AA107" s="98"/>
      <c r="AB107" s="98"/>
      <c r="AC107" s="98"/>
      <c r="AD107" s="98"/>
      <c r="AE107" s="98"/>
    </row>
    <row r="108" spans="1:31" ht="35.1" customHeight="1">
      <c r="A108" s="205">
        <v>106</v>
      </c>
      <c r="B108" s="206" t="s">
        <v>6967</v>
      </c>
      <c r="C108" s="207" t="s">
        <v>6968</v>
      </c>
      <c r="D108" s="232" t="s">
        <v>2427</v>
      </c>
      <c r="E108" s="232" t="s">
        <v>372</v>
      </c>
      <c r="F108" s="232" t="s">
        <v>6969</v>
      </c>
      <c r="G108" s="206" t="s">
        <v>6115</v>
      </c>
      <c r="H108" s="208">
        <v>9064.44</v>
      </c>
      <c r="I108" s="90">
        <f t="shared" si="4"/>
        <v>0</v>
      </c>
      <c r="J108" s="91">
        <f t="shared" si="5"/>
        <v>0</v>
      </c>
      <c r="K108" s="92"/>
      <c r="L108" s="93"/>
      <c r="M108" s="216">
        <f t="shared" si="6"/>
        <v>0</v>
      </c>
      <c r="N108" s="94"/>
      <c r="O108" s="95"/>
      <c r="P108" s="96">
        <f t="shared" si="7"/>
        <v>0</v>
      </c>
      <c r="Q108" s="94"/>
      <c r="R108" s="97"/>
      <c r="S108" s="98"/>
      <c r="T108" s="98"/>
      <c r="U108" s="98"/>
      <c r="V108" s="98"/>
      <c r="W108" s="98"/>
      <c r="X108" s="98"/>
      <c r="Y108" s="98"/>
      <c r="Z108" s="98"/>
      <c r="AA108" s="98"/>
      <c r="AB108" s="98"/>
      <c r="AC108" s="98"/>
      <c r="AD108" s="98"/>
      <c r="AE108" s="98"/>
    </row>
    <row r="109" spans="1:31" ht="35.1" customHeight="1">
      <c r="A109" s="205">
        <v>107</v>
      </c>
      <c r="B109" s="206" t="s">
        <v>2444</v>
      </c>
      <c r="C109" s="207" t="s">
        <v>2445</v>
      </c>
      <c r="D109" s="232" t="s">
        <v>370</v>
      </c>
      <c r="E109" s="232" t="s">
        <v>372</v>
      </c>
      <c r="F109" s="232" t="s">
        <v>2446</v>
      </c>
      <c r="G109" s="206" t="s">
        <v>6146</v>
      </c>
      <c r="H109" s="208">
        <v>9760</v>
      </c>
      <c r="I109" s="90">
        <f t="shared" si="4"/>
        <v>0</v>
      </c>
      <c r="J109" s="91">
        <f t="shared" si="5"/>
        <v>0</v>
      </c>
      <c r="K109" s="92"/>
      <c r="L109" s="93"/>
      <c r="M109" s="216">
        <f t="shared" si="6"/>
        <v>0</v>
      </c>
      <c r="N109" s="94"/>
      <c r="O109" s="95"/>
      <c r="P109" s="96">
        <f t="shared" si="7"/>
        <v>0</v>
      </c>
      <c r="Q109" s="94"/>
      <c r="R109" s="97"/>
      <c r="S109" s="98"/>
      <c r="T109" s="98"/>
      <c r="U109" s="98"/>
      <c r="V109" s="98"/>
      <c r="W109" s="98"/>
      <c r="X109" s="98"/>
      <c r="Y109" s="98"/>
      <c r="Z109" s="98"/>
      <c r="AA109" s="98"/>
      <c r="AB109" s="98"/>
      <c r="AC109" s="98"/>
      <c r="AD109" s="98"/>
      <c r="AE109" s="98"/>
    </row>
    <row r="110" spans="1:31" ht="35.1" customHeight="1">
      <c r="A110" s="205">
        <v>108</v>
      </c>
      <c r="B110" s="206" t="s">
        <v>2447</v>
      </c>
      <c r="C110" s="207" t="s">
        <v>2448</v>
      </c>
      <c r="D110" s="232" t="s">
        <v>373</v>
      </c>
      <c r="E110" s="232" t="s">
        <v>372</v>
      </c>
      <c r="F110" s="232" t="s">
        <v>2449</v>
      </c>
      <c r="G110" s="206" t="s">
        <v>6146</v>
      </c>
      <c r="H110" s="208">
        <v>9531</v>
      </c>
      <c r="I110" s="90">
        <f t="shared" si="4"/>
        <v>0</v>
      </c>
      <c r="J110" s="91">
        <f t="shared" si="5"/>
        <v>0</v>
      </c>
      <c r="K110" s="92"/>
      <c r="L110" s="93"/>
      <c r="M110" s="216">
        <f t="shared" si="6"/>
        <v>0</v>
      </c>
      <c r="N110" s="94"/>
      <c r="O110" s="95"/>
      <c r="P110" s="96">
        <f t="shared" si="7"/>
        <v>0</v>
      </c>
      <c r="Q110" s="94"/>
      <c r="R110" s="97"/>
      <c r="S110" s="98"/>
      <c r="T110" s="98"/>
      <c r="U110" s="98"/>
      <c r="V110" s="98"/>
      <c r="W110" s="98"/>
      <c r="X110" s="98"/>
      <c r="Y110" s="98"/>
      <c r="Z110" s="98"/>
      <c r="AA110" s="98"/>
      <c r="AB110" s="98"/>
      <c r="AC110" s="98"/>
      <c r="AD110" s="98"/>
      <c r="AE110" s="98"/>
    </row>
    <row r="111" spans="1:31" ht="35.1" customHeight="1">
      <c r="A111" s="205">
        <v>109</v>
      </c>
      <c r="B111" s="206" t="s">
        <v>2450</v>
      </c>
      <c r="C111" s="207" t="s">
        <v>2451</v>
      </c>
      <c r="D111" s="232" t="s">
        <v>373</v>
      </c>
      <c r="E111" s="232" t="s">
        <v>372</v>
      </c>
      <c r="F111" s="232" t="s">
        <v>2452</v>
      </c>
      <c r="G111" s="206" t="s">
        <v>6146</v>
      </c>
      <c r="H111" s="208">
        <v>12172</v>
      </c>
      <c r="I111" s="90">
        <f t="shared" si="4"/>
        <v>0</v>
      </c>
      <c r="J111" s="91">
        <f t="shared" si="5"/>
        <v>0</v>
      </c>
      <c r="K111" s="92"/>
      <c r="L111" s="93"/>
      <c r="M111" s="216">
        <f t="shared" si="6"/>
        <v>0</v>
      </c>
      <c r="N111" s="94"/>
      <c r="O111" s="95"/>
      <c r="P111" s="96">
        <f t="shared" si="7"/>
        <v>0</v>
      </c>
      <c r="Q111" s="94"/>
      <c r="R111" s="97"/>
      <c r="S111" s="98"/>
      <c r="T111" s="98"/>
      <c r="U111" s="98"/>
      <c r="V111" s="98"/>
      <c r="W111" s="98"/>
      <c r="X111" s="98"/>
      <c r="Y111" s="98"/>
      <c r="Z111" s="98"/>
      <c r="AA111" s="98"/>
      <c r="AB111" s="98"/>
      <c r="AC111" s="98"/>
      <c r="AD111" s="98"/>
      <c r="AE111" s="98"/>
    </row>
    <row r="112" spans="1:31" ht="35.1" customHeight="1">
      <c r="A112" s="205">
        <v>110</v>
      </c>
      <c r="B112" s="206" t="s">
        <v>2453</v>
      </c>
      <c r="C112" s="207" t="s">
        <v>2454</v>
      </c>
      <c r="D112" s="232" t="s">
        <v>373</v>
      </c>
      <c r="E112" s="232" t="s">
        <v>372</v>
      </c>
      <c r="F112" s="232" t="s">
        <v>2455</v>
      </c>
      <c r="G112" s="206" t="s">
        <v>6146</v>
      </c>
      <c r="H112" s="208">
        <v>9760</v>
      </c>
      <c r="I112" s="90">
        <f t="shared" si="4"/>
        <v>0</v>
      </c>
      <c r="J112" s="91">
        <f t="shared" si="5"/>
        <v>0</v>
      </c>
      <c r="K112" s="92"/>
      <c r="L112" s="93"/>
      <c r="M112" s="216">
        <f t="shared" si="6"/>
        <v>0</v>
      </c>
      <c r="N112" s="94"/>
      <c r="O112" s="95"/>
      <c r="P112" s="96">
        <f t="shared" si="7"/>
        <v>0</v>
      </c>
      <c r="Q112" s="94"/>
      <c r="R112" s="97"/>
      <c r="S112" s="98"/>
      <c r="T112" s="98"/>
      <c r="U112" s="98"/>
      <c r="V112" s="98"/>
      <c r="W112" s="98"/>
      <c r="X112" s="98"/>
      <c r="Y112" s="98"/>
      <c r="Z112" s="98"/>
      <c r="AA112" s="98"/>
      <c r="AB112" s="98"/>
      <c r="AC112" s="98"/>
      <c r="AD112" s="98"/>
      <c r="AE112" s="98"/>
    </row>
    <row r="113" spans="1:31" ht="35.1" customHeight="1">
      <c r="A113" s="205">
        <v>111</v>
      </c>
      <c r="B113" s="206" t="s">
        <v>2456</v>
      </c>
      <c r="C113" s="207" t="s">
        <v>2457</v>
      </c>
      <c r="D113" s="232" t="s">
        <v>3042</v>
      </c>
      <c r="E113" s="232" t="s">
        <v>372</v>
      </c>
      <c r="F113" s="232" t="s">
        <v>2458</v>
      </c>
      <c r="G113" s="206" t="s">
        <v>6135</v>
      </c>
      <c r="H113" s="208">
        <v>14586</v>
      </c>
      <c r="I113" s="90">
        <f t="shared" si="4"/>
        <v>0</v>
      </c>
      <c r="J113" s="91">
        <f t="shared" si="5"/>
        <v>0</v>
      </c>
      <c r="K113" s="92"/>
      <c r="L113" s="93"/>
      <c r="M113" s="216">
        <f t="shared" si="6"/>
        <v>0</v>
      </c>
      <c r="N113" s="94"/>
      <c r="O113" s="95"/>
      <c r="P113" s="96">
        <f t="shared" si="7"/>
        <v>0</v>
      </c>
      <c r="Q113" s="94"/>
      <c r="R113" s="97"/>
      <c r="S113" s="98"/>
      <c r="T113" s="98"/>
      <c r="U113" s="98"/>
      <c r="V113" s="98"/>
      <c r="W113" s="98"/>
      <c r="X113" s="98"/>
      <c r="Y113" s="98"/>
      <c r="Z113" s="98"/>
      <c r="AA113" s="98"/>
      <c r="AB113" s="98"/>
      <c r="AC113" s="98"/>
      <c r="AD113" s="98"/>
      <c r="AE113" s="98"/>
    </row>
    <row r="114" spans="1:31" ht="35.1" customHeight="1">
      <c r="A114" s="205">
        <v>112</v>
      </c>
      <c r="B114" s="206" t="s">
        <v>1103</v>
      </c>
      <c r="C114" s="207" t="s">
        <v>1104</v>
      </c>
      <c r="D114" s="232" t="s">
        <v>1105</v>
      </c>
      <c r="E114" s="232" t="s">
        <v>372</v>
      </c>
      <c r="F114" s="232" t="s">
        <v>1106</v>
      </c>
      <c r="G114" s="206" t="s">
        <v>6146</v>
      </c>
      <c r="H114" s="208">
        <v>22020</v>
      </c>
      <c r="I114" s="90">
        <f t="shared" si="4"/>
        <v>0</v>
      </c>
      <c r="J114" s="91">
        <f t="shared" si="5"/>
        <v>0</v>
      </c>
      <c r="K114" s="92"/>
      <c r="L114" s="93"/>
      <c r="M114" s="216">
        <f t="shared" si="6"/>
        <v>0</v>
      </c>
      <c r="N114" s="94"/>
      <c r="O114" s="95"/>
      <c r="P114" s="96">
        <f t="shared" si="7"/>
        <v>0</v>
      </c>
      <c r="Q114" s="94"/>
      <c r="R114" s="97"/>
      <c r="S114" s="98"/>
      <c r="T114" s="98"/>
      <c r="U114" s="98"/>
      <c r="V114" s="98"/>
      <c r="W114" s="98"/>
      <c r="X114" s="98"/>
      <c r="Y114" s="98"/>
      <c r="Z114" s="98"/>
      <c r="AA114" s="98"/>
      <c r="AB114" s="98"/>
      <c r="AC114" s="98"/>
      <c r="AD114" s="98"/>
      <c r="AE114" s="98"/>
    </row>
    <row r="115" spans="1:31" ht="35.1" customHeight="1">
      <c r="A115" s="205">
        <v>113</v>
      </c>
      <c r="B115" s="206" t="s">
        <v>2459</v>
      </c>
      <c r="C115" s="207" t="s">
        <v>2460</v>
      </c>
      <c r="D115" s="232" t="s">
        <v>373</v>
      </c>
      <c r="E115" s="232" t="s">
        <v>372</v>
      </c>
      <c r="F115" s="232" t="s">
        <v>2461</v>
      </c>
      <c r="G115" s="206" t="s">
        <v>6146</v>
      </c>
      <c r="H115" s="208">
        <v>10771</v>
      </c>
      <c r="I115" s="90">
        <f t="shared" si="4"/>
        <v>0</v>
      </c>
      <c r="J115" s="91">
        <f t="shared" si="5"/>
        <v>0</v>
      </c>
      <c r="K115" s="92"/>
      <c r="L115" s="93"/>
      <c r="M115" s="216">
        <f t="shared" si="6"/>
        <v>0</v>
      </c>
      <c r="N115" s="94"/>
      <c r="O115" s="95"/>
      <c r="P115" s="96">
        <f t="shared" si="7"/>
        <v>0</v>
      </c>
      <c r="Q115" s="94"/>
      <c r="R115" s="97"/>
      <c r="S115" s="98"/>
      <c r="T115" s="98"/>
      <c r="U115" s="98"/>
      <c r="V115" s="98"/>
      <c r="W115" s="98"/>
      <c r="X115" s="98"/>
      <c r="Y115" s="98"/>
      <c r="Z115" s="98"/>
      <c r="AA115" s="98"/>
      <c r="AB115" s="98"/>
      <c r="AC115" s="98"/>
      <c r="AD115" s="98"/>
      <c r="AE115" s="98"/>
    </row>
    <row r="116" spans="1:31" ht="35.1" customHeight="1">
      <c r="A116" s="205">
        <v>114</v>
      </c>
      <c r="B116" s="206" t="s">
        <v>1107</v>
      </c>
      <c r="C116" s="207" t="s">
        <v>1108</v>
      </c>
      <c r="D116" s="232" t="s">
        <v>370</v>
      </c>
      <c r="E116" s="232" t="s">
        <v>372</v>
      </c>
      <c r="F116" s="232" t="s">
        <v>1109</v>
      </c>
      <c r="G116" s="206" t="s">
        <v>6119</v>
      </c>
      <c r="H116" s="208">
        <v>11905</v>
      </c>
      <c r="I116" s="90">
        <f t="shared" si="4"/>
        <v>0</v>
      </c>
      <c r="J116" s="91">
        <f t="shared" si="5"/>
        <v>0</v>
      </c>
      <c r="K116" s="92"/>
      <c r="L116" s="93"/>
      <c r="M116" s="216">
        <f t="shared" si="6"/>
        <v>0</v>
      </c>
      <c r="N116" s="94"/>
      <c r="O116" s="95"/>
      <c r="P116" s="96">
        <f t="shared" si="7"/>
        <v>0</v>
      </c>
      <c r="Q116" s="94"/>
      <c r="R116" s="97"/>
      <c r="S116" s="98"/>
      <c r="T116" s="98"/>
      <c r="U116" s="98"/>
      <c r="V116" s="98"/>
      <c r="W116" s="98"/>
      <c r="X116" s="98"/>
      <c r="Y116" s="98"/>
      <c r="Z116" s="98"/>
      <c r="AA116" s="98"/>
      <c r="AB116" s="98"/>
      <c r="AC116" s="98"/>
      <c r="AD116" s="98"/>
      <c r="AE116" s="98"/>
    </row>
    <row r="117" spans="1:31" ht="35.1" customHeight="1">
      <c r="A117" s="205">
        <v>115</v>
      </c>
      <c r="B117" s="206" t="s">
        <v>2462</v>
      </c>
      <c r="C117" s="207" t="s">
        <v>2463</v>
      </c>
      <c r="D117" s="232" t="s">
        <v>2464</v>
      </c>
      <c r="E117" s="232" t="s">
        <v>372</v>
      </c>
      <c r="F117" s="232" t="s">
        <v>2465</v>
      </c>
      <c r="G117" s="206" t="s">
        <v>6146</v>
      </c>
      <c r="H117" s="208">
        <v>10450</v>
      </c>
      <c r="I117" s="90">
        <f t="shared" si="4"/>
        <v>0</v>
      </c>
      <c r="J117" s="91">
        <f t="shared" si="5"/>
        <v>0</v>
      </c>
      <c r="K117" s="92"/>
      <c r="L117" s="93"/>
      <c r="M117" s="216">
        <f t="shared" si="6"/>
        <v>0</v>
      </c>
      <c r="N117" s="94"/>
      <c r="O117" s="95"/>
      <c r="P117" s="96">
        <f t="shared" si="7"/>
        <v>0</v>
      </c>
      <c r="Q117" s="94"/>
      <c r="R117" s="97"/>
      <c r="S117" s="98"/>
      <c r="T117" s="98"/>
      <c r="U117" s="98"/>
      <c r="V117" s="98"/>
      <c r="W117" s="98"/>
      <c r="X117" s="98"/>
      <c r="Y117" s="98"/>
      <c r="Z117" s="98"/>
      <c r="AA117" s="98"/>
      <c r="AB117" s="98"/>
      <c r="AC117" s="98"/>
      <c r="AD117" s="98"/>
      <c r="AE117" s="98"/>
    </row>
    <row r="118" spans="1:31" ht="35.1" customHeight="1">
      <c r="A118" s="205">
        <v>116</v>
      </c>
      <c r="B118" s="206" t="s">
        <v>1110</v>
      </c>
      <c r="C118" s="207" t="s">
        <v>1111</v>
      </c>
      <c r="D118" s="232" t="s">
        <v>8821</v>
      </c>
      <c r="E118" s="232" t="s">
        <v>372</v>
      </c>
      <c r="F118" s="232" t="s">
        <v>378</v>
      </c>
      <c r="G118" s="206" t="s">
        <v>6146</v>
      </c>
      <c r="H118" s="208">
        <v>16550</v>
      </c>
      <c r="I118" s="90">
        <f t="shared" si="4"/>
        <v>0</v>
      </c>
      <c r="J118" s="91">
        <f t="shared" si="5"/>
        <v>0</v>
      </c>
      <c r="K118" s="92"/>
      <c r="L118" s="93"/>
      <c r="M118" s="216">
        <f t="shared" si="6"/>
        <v>0</v>
      </c>
      <c r="N118" s="94"/>
      <c r="O118" s="95"/>
      <c r="P118" s="96">
        <f t="shared" si="7"/>
        <v>0</v>
      </c>
      <c r="Q118" s="94"/>
      <c r="R118" s="97"/>
      <c r="S118" s="98"/>
      <c r="T118" s="98"/>
      <c r="U118" s="98"/>
      <c r="V118" s="98"/>
      <c r="W118" s="98"/>
      <c r="X118" s="98"/>
      <c r="Y118" s="98"/>
      <c r="Z118" s="98"/>
      <c r="AA118" s="98"/>
      <c r="AB118" s="98"/>
      <c r="AC118" s="98"/>
      <c r="AD118" s="98"/>
      <c r="AE118" s="98"/>
    </row>
    <row r="119" spans="1:31" ht="35.1" customHeight="1">
      <c r="A119" s="205">
        <v>117</v>
      </c>
      <c r="B119" s="206" t="s">
        <v>2466</v>
      </c>
      <c r="C119" s="207" t="s">
        <v>2467</v>
      </c>
      <c r="D119" s="232" t="s">
        <v>373</v>
      </c>
      <c r="E119" s="232" t="s">
        <v>372</v>
      </c>
      <c r="F119" s="232" t="s">
        <v>2468</v>
      </c>
      <c r="G119" s="206" t="s">
        <v>6146</v>
      </c>
      <c r="H119" s="208">
        <v>9623</v>
      </c>
      <c r="I119" s="90">
        <f t="shared" si="4"/>
        <v>0</v>
      </c>
      <c r="J119" s="91">
        <f t="shared" si="5"/>
        <v>0</v>
      </c>
      <c r="K119" s="92"/>
      <c r="L119" s="93"/>
      <c r="M119" s="216">
        <f t="shared" si="6"/>
        <v>0</v>
      </c>
      <c r="N119" s="94"/>
      <c r="O119" s="95"/>
      <c r="P119" s="96">
        <f t="shared" si="7"/>
        <v>0</v>
      </c>
      <c r="Q119" s="94"/>
      <c r="R119" s="97"/>
      <c r="S119" s="98"/>
      <c r="T119" s="98"/>
      <c r="U119" s="98"/>
      <c r="V119" s="98"/>
      <c r="W119" s="98"/>
      <c r="X119" s="98"/>
      <c r="Y119" s="98"/>
      <c r="Z119" s="98"/>
      <c r="AA119" s="98"/>
      <c r="AB119" s="98"/>
      <c r="AC119" s="98"/>
      <c r="AD119" s="98"/>
      <c r="AE119" s="98"/>
    </row>
    <row r="120" spans="1:31" ht="35.1" customHeight="1">
      <c r="A120" s="205">
        <v>118</v>
      </c>
      <c r="B120" s="206" t="s">
        <v>8822</v>
      </c>
      <c r="C120" s="207" t="s">
        <v>8823</v>
      </c>
      <c r="D120" s="232" t="s">
        <v>69</v>
      </c>
      <c r="E120" s="232" t="s">
        <v>8824</v>
      </c>
      <c r="F120" s="232" t="s">
        <v>8825</v>
      </c>
      <c r="G120" s="206" t="s">
        <v>8770</v>
      </c>
      <c r="H120" s="208">
        <v>1627.92</v>
      </c>
      <c r="I120" s="90">
        <f t="shared" si="4"/>
        <v>0</v>
      </c>
      <c r="J120" s="91">
        <f t="shared" si="5"/>
        <v>0</v>
      </c>
      <c r="K120" s="92"/>
      <c r="L120" s="93"/>
      <c r="M120" s="216">
        <f t="shared" si="6"/>
        <v>0</v>
      </c>
      <c r="N120" s="94"/>
      <c r="O120" s="95"/>
      <c r="P120" s="96">
        <f t="shared" si="7"/>
        <v>0</v>
      </c>
      <c r="Q120" s="94"/>
      <c r="R120" s="97"/>
      <c r="S120" s="98"/>
      <c r="T120" s="98"/>
      <c r="U120" s="98"/>
      <c r="V120" s="98"/>
      <c r="W120" s="98"/>
      <c r="X120" s="98"/>
      <c r="Y120" s="98"/>
      <c r="Z120" s="98"/>
      <c r="AA120" s="98"/>
      <c r="AB120" s="98"/>
      <c r="AC120" s="98"/>
      <c r="AD120" s="98"/>
      <c r="AE120" s="98"/>
    </row>
    <row r="121" spans="1:31" ht="35.1" customHeight="1">
      <c r="A121" s="205">
        <v>119</v>
      </c>
      <c r="B121" s="206" t="s">
        <v>8826</v>
      </c>
      <c r="C121" s="207" t="s">
        <v>8827</v>
      </c>
      <c r="D121" s="232" t="s">
        <v>69</v>
      </c>
      <c r="E121" s="232" t="s">
        <v>8824</v>
      </c>
      <c r="F121" s="232" t="s">
        <v>8828</v>
      </c>
      <c r="G121" s="206" t="s">
        <v>8770</v>
      </c>
      <c r="H121" s="208">
        <v>2872.8</v>
      </c>
      <c r="I121" s="90">
        <f t="shared" si="4"/>
        <v>0</v>
      </c>
      <c r="J121" s="91">
        <f t="shared" si="5"/>
        <v>0</v>
      </c>
      <c r="K121" s="92"/>
      <c r="L121" s="93"/>
      <c r="M121" s="216">
        <f t="shared" si="6"/>
        <v>0</v>
      </c>
      <c r="N121" s="94"/>
      <c r="O121" s="95"/>
      <c r="P121" s="96">
        <f t="shared" si="7"/>
        <v>0</v>
      </c>
      <c r="Q121" s="94"/>
      <c r="R121" s="97"/>
      <c r="S121" s="98"/>
      <c r="T121" s="98"/>
      <c r="U121" s="98"/>
      <c r="V121" s="98"/>
      <c r="W121" s="98"/>
      <c r="X121" s="98"/>
      <c r="Y121" s="98"/>
      <c r="Z121" s="98"/>
      <c r="AA121" s="98"/>
      <c r="AB121" s="98"/>
      <c r="AC121" s="98"/>
      <c r="AD121" s="98"/>
      <c r="AE121" s="98"/>
    </row>
    <row r="122" spans="1:31" ht="35.1" customHeight="1">
      <c r="A122" s="205">
        <v>120</v>
      </c>
      <c r="B122" s="206" t="s">
        <v>8829</v>
      </c>
      <c r="C122" s="207" t="s">
        <v>8830</v>
      </c>
      <c r="D122" s="232" t="s">
        <v>8831</v>
      </c>
      <c r="E122" s="232" t="s">
        <v>8832</v>
      </c>
      <c r="F122" s="232" t="s">
        <v>8833</v>
      </c>
      <c r="G122" s="206" t="s">
        <v>8770</v>
      </c>
      <c r="H122" s="208">
        <v>3635.63</v>
      </c>
      <c r="I122" s="90">
        <f t="shared" si="4"/>
        <v>0</v>
      </c>
      <c r="J122" s="91">
        <f t="shared" si="5"/>
        <v>0</v>
      </c>
      <c r="K122" s="92"/>
      <c r="L122" s="93"/>
      <c r="M122" s="216">
        <f t="shared" si="6"/>
        <v>0</v>
      </c>
      <c r="N122" s="94"/>
      <c r="O122" s="95"/>
      <c r="P122" s="96">
        <f t="shared" si="7"/>
        <v>0</v>
      </c>
      <c r="Q122" s="94"/>
      <c r="R122" s="97"/>
      <c r="S122" s="98"/>
      <c r="T122" s="98"/>
      <c r="U122" s="98"/>
      <c r="V122" s="98"/>
      <c r="W122" s="98"/>
      <c r="X122" s="98"/>
      <c r="Y122" s="98"/>
      <c r="Z122" s="98"/>
      <c r="AA122" s="98"/>
      <c r="AB122" s="98"/>
      <c r="AC122" s="98"/>
      <c r="AD122" s="98"/>
      <c r="AE122" s="98"/>
    </row>
    <row r="123" spans="1:31" ht="35.1" customHeight="1">
      <c r="A123" s="205">
        <v>121</v>
      </c>
      <c r="B123" s="206" t="s">
        <v>8834</v>
      </c>
      <c r="C123" s="207" t="s">
        <v>8835</v>
      </c>
      <c r="D123" s="232" t="s">
        <v>8831</v>
      </c>
      <c r="E123" s="232" t="s">
        <v>8832</v>
      </c>
      <c r="F123" s="232" t="s">
        <v>8836</v>
      </c>
      <c r="G123" s="206" t="s">
        <v>8770</v>
      </c>
      <c r="H123" s="208">
        <v>34672.33</v>
      </c>
      <c r="I123" s="90">
        <f t="shared" si="4"/>
        <v>0</v>
      </c>
      <c r="J123" s="91">
        <f t="shared" si="5"/>
        <v>0</v>
      </c>
      <c r="K123" s="92"/>
      <c r="L123" s="93"/>
      <c r="M123" s="216">
        <f t="shared" si="6"/>
        <v>0</v>
      </c>
      <c r="N123" s="94"/>
      <c r="O123" s="95"/>
      <c r="P123" s="96">
        <f t="shared" si="7"/>
        <v>0</v>
      </c>
      <c r="Q123" s="94"/>
      <c r="R123" s="97"/>
      <c r="S123" s="98"/>
      <c r="T123" s="98"/>
      <c r="U123" s="98"/>
      <c r="V123" s="98"/>
      <c r="W123" s="98"/>
      <c r="X123" s="98"/>
      <c r="Y123" s="98"/>
      <c r="Z123" s="98"/>
      <c r="AA123" s="98"/>
      <c r="AB123" s="98"/>
      <c r="AC123" s="98"/>
      <c r="AD123" s="98"/>
      <c r="AE123" s="98"/>
    </row>
    <row r="124" spans="1:31" ht="35.1" customHeight="1">
      <c r="A124" s="205">
        <v>122</v>
      </c>
      <c r="B124" s="206" t="s">
        <v>8837</v>
      </c>
      <c r="C124" s="207" t="s">
        <v>8838</v>
      </c>
      <c r="D124" s="232" t="s">
        <v>8831</v>
      </c>
      <c r="E124" s="232" t="s">
        <v>8832</v>
      </c>
      <c r="F124" s="232" t="s">
        <v>8839</v>
      </c>
      <c r="G124" s="206" t="s">
        <v>8770</v>
      </c>
      <c r="H124" s="208">
        <v>19095.009999999998</v>
      </c>
      <c r="I124" s="90">
        <f t="shared" si="4"/>
        <v>0</v>
      </c>
      <c r="J124" s="91">
        <f t="shared" si="5"/>
        <v>0</v>
      </c>
      <c r="K124" s="92"/>
      <c r="L124" s="93"/>
      <c r="M124" s="216">
        <f t="shared" si="6"/>
        <v>0</v>
      </c>
      <c r="N124" s="94"/>
      <c r="O124" s="95"/>
      <c r="P124" s="96">
        <f t="shared" si="7"/>
        <v>0</v>
      </c>
      <c r="Q124" s="94"/>
      <c r="R124" s="97"/>
      <c r="S124" s="98"/>
      <c r="T124" s="98"/>
      <c r="U124" s="98"/>
      <c r="V124" s="98"/>
      <c r="W124" s="98"/>
      <c r="X124" s="98"/>
      <c r="Y124" s="98"/>
      <c r="Z124" s="98"/>
      <c r="AA124" s="98"/>
      <c r="AB124" s="98"/>
      <c r="AC124" s="98"/>
      <c r="AD124" s="98"/>
      <c r="AE124" s="98"/>
    </row>
    <row r="125" spans="1:31" ht="35.1" customHeight="1">
      <c r="A125" s="205">
        <v>123</v>
      </c>
      <c r="B125" s="206" t="s">
        <v>2469</v>
      </c>
      <c r="C125" s="207" t="s">
        <v>2470</v>
      </c>
      <c r="D125" s="232" t="s">
        <v>373</v>
      </c>
      <c r="E125" s="232" t="s">
        <v>2471</v>
      </c>
      <c r="F125" s="232" t="s">
        <v>2472</v>
      </c>
      <c r="G125" s="206" t="s">
        <v>6146</v>
      </c>
      <c r="H125" s="208">
        <v>12416</v>
      </c>
      <c r="I125" s="90">
        <f t="shared" si="4"/>
        <v>0</v>
      </c>
      <c r="J125" s="91">
        <f t="shared" si="5"/>
        <v>0</v>
      </c>
      <c r="K125" s="92"/>
      <c r="L125" s="93"/>
      <c r="M125" s="216">
        <f t="shared" si="6"/>
        <v>0</v>
      </c>
      <c r="N125" s="94"/>
      <c r="O125" s="95"/>
      <c r="P125" s="96">
        <f t="shared" si="7"/>
        <v>0</v>
      </c>
      <c r="Q125" s="94"/>
      <c r="R125" s="97"/>
      <c r="S125" s="98"/>
      <c r="T125" s="98"/>
      <c r="U125" s="98"/>
      <c r="V125" s="98"/>
      <c r="W125" s="98"/>
      <c r="X125" s="98"/>
      <c r="Y125" s="98"/>
      <c r="Z125" s="98"/>
      <c r="AA125" s="98"/>
      <c r="AB125" s="98"/>
      <c r="AC125" s="98"/>
      <c r="AD125" s="98"/>
      <c r="AE125" s="98"/>
    </row>
    <row r="126" spans="1:31" ht="35.1" customHeight="1">
      <c r="A126" s="205">
        <v>124</v>
      </c>
      <c r="B126" s="206" t="s">
        <v>2473</v>
      </c>
      <c r="C126" s="207" t="s">
        <v>2474</v>
      </c>
      <c r="D126" s="232" t="s">
        <v>8840</v>
      </c>
      <c r="E126" s="232" t="s">
        <v>2475</v>
      </c>
      <c r="F126" s="232" t="s">
        <v>2476</v>
      </c>
      <c r="G126" s="206" t="s">
        <v>6135</v>
      </c>
      <c r="H126" s="208">
        <v>17550</v>
      </c>
      <c r="I126" s="90">
        <f t="shared" si="4"/>
        <v>0</v>
      </c>
      <c r="J126" s="91">
        <f t="shared" si="5"/>
        <v>0</v>
      </c>
      <c r="K126" s="92"/>
      <c r="L126" s="93"/>
      <c r="M126" s="216">
        <f t="shared" si="6"/>
        <v>0</v>
      </c>
      <c r="N126" s="94"/>
      <c r="O126" s="95"/>
      <c r="P126" s="96">
        <f t="shared" si="7"/>
        <v>0</v>
      </c>
      <c r="Q126" s="94"/>
      <c r="R126" s="97"/>
      <c r="S126" s="98"/>
      <c r="T126" s="98"/>
      <c r="U126" s="98"/>
      <c r="V126" s="98"/>
      <c r="W126" s="98"/>
      <c r="X126" s="98"/>
      <c r="Y126" s="98"/>
      <c r="Z126" s="98"/>
      <c r="AA126" s="98"/>
      <c r="AB126" s="98"/>
      <c r="AC126" s="98"/>
      <c r="AD126" s="98"/>
      <c r="AE126" s="98"/>
    </row>
    <row r="127" spans="1:31" ht="35.1" customHeight="1">
      <c r="A127" s="205">
        <v>125</v>
      </c>
      <c r="B127" s="206" t="s">
        <v>2477</v>
      </c>
      <c r="C127" s="207" t="s">
        <v>2478</v>
      </c>
      <c r="D127" s="232" t="s">
        <v>8841</v>
      </c>
      <c r="E127" s="232" t="s">
        <v>2479</v>
      </c>
      <c r="F127" s="232" t="s">
        <v>2480</v>
      </c>
      <c r="G127" s="206" t="s">
        <v>6146</v>
      </c>
      <c r="H127" s="208">
        <v>10388.33</v>
      </c>
      <c r="I127" s="90">
        <f t="shared" si="4"/>
        <v>0</v>
      </c>
      <c r="J127" s="91">
        <f t="shared" si="5"/>
        <v>0</v>
      </c>
      <c r="K127" s="92"/>
      <c r="L127" s="93"/>
      <c r="M127" s="216">
        <f t="shared" si="6"/>
        <v>0</v>
      </c>
      <c r="N127" s="94"/>
      <c r="O127" s="95"/>
      <c r="P127" s="96">
        <f t="shared" si="7"/>
        <v>0</v>
      </c>
      <c r="Q127" s="94"/>
      <c r="R127" s="97"/>
      <c r="S127" s="98"/>
      <c r="T127" s="98"/>
      <c r="U127" s="98"/>
      <c r="V127" s="98"/>
      <c r="W127" s="98"/>
      <c r="X127" s="98"/>
      <c r="Y127" s="98"/>
      <c r="Z127" s="98"/>
      <c r="AA127" s="98"/>
      <c r="AB127" s="98"/>
      <c r="AC127" s="98"/>
      <c r="AD127" s="98"/>
      <c r="AE127" s="98"/>
    </row>
    <row r="128" spans="1:31" ht="35.1" customHeight="1">
      <c r="A128" s="205">
        <v>126</v>
      </c>
      <c r="B128" s="206" t="s">
        <v>1112</v>
      </c>
      <c r="C128" s="207" t="s">
        <v>1113</v>
      </c>
      <c r="D128" s="232" t="s">
        <v>70</v>
      </c>
      <c r="E128" s="232" t="s">
        <v>339</v>
      </c>
      <c r="F128" s="232" t="s">
        <v>1114</v>
      </c>
      <c r="G128" s="206" t="s">
        <v>6119</v>
      </c>
      <c r="H128" s="208">
        <v>29509</v>
      </c>
      <c r="I128" s="90">
        <f t="shared" si="4"/>
        <v>0</v>
      </c>
      <c r="J128" s="91">
        <f t="shared" si="5"/>
        <v>0</v>
      </c>
      <c r="K128" s="92"/>
      <c r="L128" s="93"/>
      <c r="M128" s="216">
        <f t="shared" si="6"/>
        <v>0</v>
      </c>
      <c r="N128" s="94"/>
      <c r="O128" s="95"/>
      <c r="P128" s="96">
        <f t="shared" si="7"/>
        <v>0</v>
      </c>
      <c r="Q128" s="94"/>
      <c r="R128" s="97"/>
      <c r="S128" s="98"/>
      <c r="T128" s="98"/>
      <c r="U128" s="98"/>
      <c r="V128" s="98"/>
      <c r="W128" s="98"/>
      <c r="X128" s="98"/>
      <c r="Y128" s="98"/>
      <c r="Z128" s="98"/>
      <c r="AA128" s="98"/>
      <c r="AB128" s="98"/>
      <c r="AC128" s="98"/>
      <c r="AD128" s="98"/>
      <c r="AE128" s="98"/>
    </row>
    <row r="129" spans="1:31" ht="35.1" customHeight="1">
      <c r="A129" s="205">
        <v>127</v>
      </c>
      <c r="B129" s="206" t="s">
        <v>2481</v>
      </c>
      <c r="C129" s="207" t="s">
        <v>2482</v>
      </c>
      <c r="D129" s="232" t="s">
        <v>2483</v>
      </c>
      <c r="E129" s="232" t="s">
        <v>339</v>
      </c>
      <c r="F129" s="232" t="s">
        <v>6970</v>
      </c>
      <c r="G129" s="206" t="s">
        <v>6146</v>
      </c>
      <c r="H129" s="208">
        <v>23405.8</v>
      </c>
      <c r="I129" s="90">
        <f t="shared" si="4"/>
        <v>0</v>
      </c>
      <c r="J129" s="91">
        <f t="shared" si="5"/>
        <v>0</v>
      </c>
      <c r="K129" s="92"/>
      <c r="L129" s="93"/>
      <c r="M129" s="216">
        <f t="shared" si="6"/>
        <v>0</v>
      </c>
      <c r="N129" s="94"/>
      <c r="O129" s="95"/>
      <c r="P129" s="96">
        <f t="shared" si="7"/>
        <v>0</v>
      </c>
      <c r="Q129" s="94"/>
      <c r="R129" s="97"/>
      <c r="S129" s="98"/>
      <c r="T129" s="98"/>
      <c r="U129" s="98"/>
      <c r="V129" s="98"/>
      <c r="W129" s="98"/>
      <c r="X129" s="98"/>
      <c r="Y129" s="98"/>
      <c r="Z129" s="98"/>
      <c r="AA129" s="98"/>
      <c r="AB129" s="98"/>
      <c r="AC129" s="98"/>
      <c r="AD129" s="98"/>
      <c r="AE129" s="98"/>
    </row>
    <row r="130" spans="1:31" ht="35.1" customHeight="1">
      <c r="A130" s="205">
        <v>128</v>
      </c>
      <c r="B130" s="206" t="s">
        <v>6971</v>
      </c>
      <c r="C130" s="207" t="s">
        <v>6972</v>
      </c>
      <c r="D130" s="232" t="s">
        <v>8842</v>
      </c>
      <c r="E130" s="232" t="s">
        <v>339</v>
      </c>
      <c r="F130" s="232" t="s">
        <v>6973</v>
      </c>
      <c r="G130" s="206" t="s">
        <v>6115</v>
      </c>
      <c r="H130" s="208">
        <v>41227</v>
      </c>
      <c r="I130" s="90">
        <f t="shared" si="4"/>
        <v>0</v>
      </c>
      <c r="J130" s="91">
        <f t="shared" si="5"/>
        <v>0</v>
      </c>
      <c r="K130" s="92"/>
      <c r="L130" s="93"/>
      <c r="M130" s="216">
        <f t="shared" si="6"/>
        <v>0</v>
      </c>
      <c r="N130" s="94"/>
      <c r="O130" s="95"/>
      <c r="P130" s="96">
        <f t="shared" si="7"/>
        <v>0</v>
      </c>
      <c r="Q130" s="94"/>
      <c r="R130" s="97"/>
      <c r="S130" s="98"/>
      <c r="T130" s="98"/>
      <c r="U130" s="98"/>
      <c r="V130" s="98"/>
      <c r="W130" s="98"/>
      <c r="X130" s="98"/>
      <c r="Y130" s="98"/>
      <c r="Z130" s="98"/>
      <c r="AA130" s="98"/>
      <c r="AB130" s="98"/>
      <c r="AC130" s="98"/>
      <c r="AD130" s="98"/>
      <c r="AE130" s="98"/>
    </row>
    <row r="131" spans="1:31" ht="35.1" customHeight="1">
      <c r="A131" s="205">
        <v>129</v>
      </c>
      <c r="B131" s="206" t="s">
        <v>2484</v>
      </c>
      <c r="C131" s="207" t="s">
        <v>2485</v>
      </c>
      <c r="D131" s="232" t="s">
        <v>2486</v>
      </c>
      <c r="E131" s="232" t="s">
        <v>339</v>
      </c>
      <c r="F131" s="232" t="s">
        <v>2487</v>
      </c>
      <c r="G131" s="206" t="s">
        <v>6146</v>
      </c>
      <c r="H131" s="208">
        <v>149442.64000000001</v>
      </c>
      <c r="I131" s="90">
        <f t="shared" si="4"/>
        <v>0</v>
      </c>
      <c r="J131" s="91">
        <f t="shared" si="5"/>
        <v>0</v>
      </c>
      <c r="K131" s="92"/>
      <c r="L131" s="93"/>
      <c r="M131" s="216">
        <f t="shared" si="6"/>
        <v>0</v>
      </c>
      <c r="N131" s="94"/>
      <c r="O131" s="95"/>
      <c r="P131" s="96">
        <f t="shared" si="7"/>
        <v>0</v>
      </c>
      <c r="Q131" s="94"/>
      <c r="R131" s="97"/>
      <c r="S131" s="98"/>
      <c r="T131" s="98"/>
      <c r="U131" s="98"/>
      <c r="V131" s="98"/>
      <c r="W131" s="98"/>
      <c r="X131" s="98"/>
      <c r="Y131" s="98"/>
      <c r="Z131" s="98"/>
      <c r="AA131" s="98"/>
      <c r="AB131" s="98"/>
      <c r="AC131" s="98"/>
      <c r="AD131" s="98"/>
      <c r="AE131" s="98"/>
    </row>
    <row r="132" spans="1:31" ht="35.1" customHeight="1">
      <c r="A132" s="205">
        <v>130</v>
      </c>
      <c r="B132" s="206" t="s">
        <v>6974</v>
      </c>
      <c r="C132" s="207" t="s">
        <v>6975</v>
      </c>
      <c r="D132" s="232" t="s">
        <v>7822</v>
      </c>
      <c r="E132" s="232" t="s">
        <v>6976</v>
      </c>
      <c r="F132" s="232" t="s">
        <v>6977</v>
      </c>
      <c r="G132" s="206" t="s">
        <v>6115</v>
      </c>
      <c r="H132" s="208">
        <v>4900</v>
      </c>
      <c r="I132" s="90">
        <f t="shared" ref="I132:I195" si="8">O132+L132</f>
        <v>0</v>
      </c>
      <c r="J132" s="91">
        <f t="shared" ref="J132:J195" si="9">I132*H132</f>
        <v>0</v>
      </c>
      <c r="K132" s="92"/>
      <c r="L132" s="93"/>
      <c r="M132" s="216">
        <f t="shared" ref="M132:M195" si="10">L132*H132</f>
        <v>0</v>
      </c>
      <c r="N132" s="94"/>
      <c r="O132" s="95"/>
      <c r="P132" s="96">
        <f t="shared" ref="P132:P195" si="11">O132*H132</f>
        <v>0</v>
      </c>
      <c r="Q132" s="94"/>
      <c r="R132" s="97"/>
      <c r="S132" s="98"/>
      <c r="T132" s="98"/>
      <c r="U132" s="98"/>
      <c r="V132" s="98"/>
      <c r="W132" s="98"/>
      <c r="X132" s="98"/>
      <c r="Y132" s="98"/>
      <c r="Z132" s="98"/>
      <c r="AA132" s="98"/>
      <c r="AB132" s="98"/>
      <c r="AC132" s="98"/>
      <c r="AD132" s="98"/>
      <c r="AE132" s="98"/>
    </row>
    <row r="133" spans="1:31" ht="35.1" customHeight="1">
      <c r="A133" s="205">
        <v>131</v>
      </c>
      <c r="B133" s="206" t="s">
        <v>6978</v>
      </c>
      <c r="C133" s="207" t="s">
        <v>6979</v>
      </c>
      <c r="D133" s="232" t="s">
        <v>7822</v>
      </c>
      <c r="E133" s="232" t="s">
        <v>6976</v>
      </c>
      <c r="F133" s="232" t="s">
        <v>6980</v>
      </c>
      <c r="G133" s="206" t="s">
        <v>6115</v>
      </c>
      <c r="H133" s="208">
        <v>7817</v>
      </c>
      <c r="I133" s="90">
        <f t="shared" si="8"/>
        <v>0</v>
      </c>
      <c r="J133" s="91">
        <f t="shared" si="9"/>
        <v>0</v>
      </c>
      <c r="K133" s="92"/>
      <c r="L133" s="93"/>
      <c r="M133" s="216">
        <f t="shared" si="10"/>
        <v>0</v>
      </c>
      <c r="N133" s="94"/>
      <c r="O133" s="95"/>
      <c r="P133" s="96">
        <f t="shared" si="11"/>
        <v>0</v>
      </c>
      <c r="Q133" s="94"/>
      <c r="R133" s="97"/>
      <c r="S133" s="98"/>
      <c r="T133" s="98"/>
      <c r="U133" s="98"/>
      <c r="V133" s="98"/>
      <c r="W133" s="98"/>
      <c r="X133" s="98"/>
      <c r="Y133" s="98"/>
      <c r="Z133" s="98"/>
      <c r="AA133" s="98"/>
      <c r="AB133" s="98"/>
      <c r="AC133" s="98"/>
      <c r="AD133" s="98"/>
      <c r="AE133" s="98"/>
    </row>
    <row r="134" spans="1:31" ht="35.1" customHeight="1">
      <c r="A134" s="205">
        <v>132</v>
      </c>
      <c r="B134" s="206" t="s">
        <v>6981</v>
      </c>
      <c r="C134" s="207" t="s">
        <v>6982</v>
      </c>
      <c r="D134" s="232" t="s">
        <v>7822</v>
      </c>
      <c r="E134" s="232" t="s">
        <v>6976</v>
      </c>
      <c r="F134" s="232" t="s">
        <v>6983</v>
      </c>
      <c r="G134" s="206" t="s">
        <v>6115</v>
      </c>
      <c r="H134" s="208">
        <v>5910</v>
      </c>
      <c r="I134" s="90">
        <f t="shared" si="8"/>
        <v>0</v>
      </c>
      <c r="J134" s="91">
        <f t="shared" si="9"/>
        <v>0</v>
      </c>
      <c r="K134" s="92"/>
      <c r="L134" s="93"/>
      <c r="M134" s="216">
        <f t="shared" si="10"/>
        <v>0</v>
      </c>
      <c r="N134" s="94"/>
      <c r="O134" s="95"/>
      <c r="P134" s="96">
        <f t="shared" si="11"/>
        <v>0</v>
      </c>
      <c r="Q134" s="94"/>
      <c r="R134" s="97"/>
      <c r="S134" s="98"/>
      <c r="T134" s="98"/>
      <c r="U134" s="98"/>
      <c r="V134" s="98"/>
      <c r="W134" s="98"/>
      <c r="X134" s="98"/>
      <c r="Y134" s="98"/>
      <c r="Z134" s="98"/>
      <c r="AA134" s="98"/>
      <c r="AB134" s="98"/>
      <c r="AC134" s="98"/>
      <c r="AD134" s="98"/>
      <c r="AE134" s="98"/>
    </row>
    <row r="135" spans="1:31" ht="35.1" customHeight="1">
      <c r="A135" s="205">
        <v>133</v>
      </c>
      <c r="B135" s="206" t="s">
        <v>6984</v>
      </c>
      <c r="C135" s="207" t="s">
        <v>6985</v>
      </c>
      <c r="D135" s="232" t="s">
        <v>7822</v>
      </c>
      <c r="E135" s="232" t="s">
        <v>6976</v>
      </c>
      <c r="F135" s="232" t="s">
        <v>6986</v>
      </c>
      <c r="G135" s="206" t="s">
        <v>6115</v>
      </c>
      <c r="H135" s="208">
        <v>9724</v>
      </c>
      <c r="I135" s="90">
        <f t="shared" si="8"/>
        <v>0</v>
      </c>
      <c r="J135" s="91">
        <f t="shared" si="9"/>
        <v>0</v>
      </c>
      <c r="K135" s="92"/>
      <c r="L135" s="93"/>
      <c r="M135" s="216">
        <f t="shared" si="10"/>
        <v>0</v>
      </c>
      <c r="N135" s="94"/>
      <c r="O135" s="95"/>
      <c r="P135" s="96">
        <f t="shared" si="11"/>
        <v>0</v>
      </c>
      <c r="Q135" s="94"/>
      <c r="R135" s="97"/>
      <c r="S135" s="98"/>
      <c r="T135" s="98"/>
      <c r="U135" s="98"/>
      <c r="V135" s="98"/>
      <c r="W135" s="98"/>
      <c r="X135" s="98"/>
      <c r="Y135" s="98"/>
      <c r="Z135" s="98"/>
      <c r="AA135" s="98"/>
      <c r="AB135" s="98"/>
      <c r="AC135" s="98"/>
      <c r="AD135" s="98"/>
      <c r="AE135" s="98"/>
    </row>
    <row r="136" spans="1:31" ht="35.1" customHeight="1">
      <c r="A136" s="205">
        <v>134</v>
      </c>
      <c r="B136" s="206" t="s">
        <v>2488</v>
      </c>
      <c r="C136" s="207" t="s">
        <v>2489</v>
      </c>
      <c r="D136" s="232" t="s">
        <v>70</v>
      </c>
      <c r="E136" s="232" t="s">
        <v>6976</v>
      </c>
      <c r="F136" s="232" t="s">
        <v>2490</v>
      </c>
      <c r="G136" s="206" t="s">
        <v>6115</v>
      </c>
      <c r="H136" s="208">
        <v>17476</v>
      </c>
      <c r="I136" s="90">
        <f t="shared" si="8"/>
        <v>0</v>
      </c>
      <c r="J136" s="91">
        <f t="shared" si="9"/>
        <v>0</v>
      </c>
      <c r="K136" s="92"/>
      <c r="L136" s="93"/>
      <c r="M136" s="216">
        <f t="shared" si="10"/>
        <v>0</v>
      </c>
      <c r="N136" s="94"/>
      <c r="O136" s="95"/>
      <c r="P136" s="96">
        <f t="shared" si="11"/>
        <v>0</v>
      </c>
      <c r="Q136" s="94"/>
      <c r="R136" s="97"/>
      <c r="S136" s="98"/>
      <c r="T136" s="98"/>
      <c r="U136" s="98"/>
      <c r="V136" s="98"/>
      <c r="W136" s="98"/>
      <c r="X136" s="98"/>
      <c r="Y136" s="98"/>
      <c r="Z136" s="98"/>
      <c r="AA136" s="98"/>
      <c r="AB136" s="98"/>
      <c r="AC136" s="98"/>
      <c r="AD136" s="98"/>
      <c r="AE136" s="98"/>
    </row>
    <row r="137" spans="1:31" ht="35.1" customHeight="1">
      <c r="A137" s="205">
        <v>135</v>
      </c>
      <c r="B137" s="206" t="s">
        <v>8843</v>
      </c>
      <c r="C137" s="207" t="s">
        <v>8844</v>
      </c>
      <c r="D137" s="232" t="s">
        <v>8845</v>
      </c>
      <c r="E137" s="232" t="s">
        <v>6976</v>
      </c>
      <c r="F137" s="232" t="s">
        <v>8846</v>
      </c>
      <c r="G137" s="206" t="s">
        <v>8770</v>
      </c>
      <c r="H137" s="208">
        <v>19699</v>
      </c>
      <c r="I137" s="90">
        <f t="shared" si="8"/>
        <v>0</v>
      </c>
      <c r="J137" s="91">
        <f t="shared" si="9"/>
        <v>0</v>
      </c>
      <c r="K137" s="92"/>
      <c r="L137" s="93"/>
      <c r="M137" s="216">
        <f t="shared" si="10"/>
        <v>0</v>
      </c>
      <c r="N137" s="94"/>
      <c r="O137" s="95"/>
      <c r="P137" s="96">
        <f t="shared" si="11"/>
        <v>0</v>
      </c>
      <c r="Q137" s="94"/>
      <c r="R137" s="97"/>
      <c r="S137" s="98"/>
      <c r="T137" s="98"/>
      <c r="U137" s="98"/>
      <c r="V137" s="98"/>
      <c r="W137" s="98"/>
      <c r="X137" s="98"/>
      <c r="Y137" s="98"/>
      <c r="Z137" s="98"/>
      <c r="AA137" s="98"/>
      <c r="AB137" s="98"/>
      <c r="AC137" s="98"/>
      <c r="AD137" s="98"/>
      <c r="AE137" s="98"/>
    </row>
    <row r="138" spans="1:31" ht="35.1" customHeight="1">
      <c r="A138" s="205">
        <v>136</v>
      </c>
      <c r="B138" s="206" t="s">
        <v>6987</v>
      </c>
      <c r="C138" s="207" t="s">
        <v>6988</v>
      </c>
      <c r="D138" s="232" t="s">
        <v>6989</v>
      </c>
      <c r="E138" s="232" t="s">
        <v>6976</v>
      </c>
      <c r="F138" s="232" t="s">
        <v>6990</v>
      </c>
      <c r="G138" s="206" t="s">
        <v>6115</v>
      </c>
      <c r="H138" s="208">
        <v>10360</v>
      </c>
      <c r="I138" s="90">
        <f t="shared" si="8"/>
        <v>0</v>
      </c>
      <c r="J138" s="91">
        <f t="shared" si="9"/>
        <v>0</v>
      </c>
      <c r="K138" s="92"/>
      <c r="L138" s="93"/>
      <c r="M138" s="216">
        <f t="shared" si="10"/>
        <v>0</v>
      </c>
      <c r="N138" s="94"/>
      <c r="O138" s="95"/>
      <c r="P138" s="96">
        <f t="shared" si="11"/>
        <v>0</v>
      </c>
      <c r="Q138" s="94"/>
      <c r="R138" s="97"/>
      <c r="S138" s="98"/>
      <c r="T138" s="98"/>
      <c r="U138" s="98"/>
      <c r="V138" s="98"/>
      <c r="W138" s="98"/>
      <c r="X138" s="98"/>
      <c r="Y138" s="98"/>
      <c r="Z138" s="98"/>
      <c r="AA138" s="98"/>
      <c r="AB138" s="98"/>
      <c r="AC138" s="98"/>
      <c r="AD138" s="98"/>
      <c r="AE138" s="98"/>
    </row>
    <row r="139" spans="1:31" ht="35.1" customHeight="1">
      <c r="A139" s="205">
        <v>137</v>
      </c>
      <c r="B139" s="206" t="s">
        <v>4713</v>
      </c>
      <c r="C139" s="207" t="s">
        <v>4714</v>
      </c>
      <c r="D139" s="232" t="s">
        <v>8847</v>
      </c>
      <c r="E139" s="232" t="s">
        <v>391</v>
      </c>
      <c r="F139" s="232" t="s">
        <v>4715</v>
      </c>
      <c r="G139" s="206" t="s">
        <v>6122</v>
      </c>
      <c r="H139" s="208">
        <v>732.6</v>
      </c>
      <c r="I139" s="90">
        <f t="shared" si="8"/>
        <v>0</v>
      </c>
      <c r="J139" s="91">
        <f t="shared" si="9"/>
        <v>0</v>
      </c>
      <c r="K139" s="92"/>
      <c r="L139" s="93"/>
      <c r="M139" s="216">
        <f t="shared" si="10"/>
        <v>0</v>
      </c>
      <c r="N139" s="94"/>
      <c r="O139" s="95"/>
      <c r="P139" s="96">
        <f t="shared" si="11"/>
        <v>0</v>
      </c>
      <c r="Q139" s="94"/>
      <c r="R139" s="97"/>
      <c r="S139" s="98"/>
      <c r="T139" s="98"/>
      <c r="U139" s="98"/>
      <c r="V139" s="98"/>
      <c r="W139" s="98"/>
      <c r="X139" s="98"/>
      <c r="Y139" s="98"/>
      <c r="Z139" s="98"/>
      <c r="AA139" s="98"/>
      <c r="AB139" s="98"/>
      <c r="AC139" s="98"/>
      <c r="AD139" s="98"/>
      <c r="AE139" s="98"/>
    </row>
    <row r="140" spans="1:31" ht="35.1" customHeight="1">
      <c r="A140" s="205">
        <v>138</v>
      </c>
      <c r="B140" s="206" t="s">
        <v>6991</v>
      </c>
      <c r="C140" s="207" t="s">
        <v>6992</v>
      </c>
      <c r="D140" s="232" t="s">
        <v>6993</v>
      </c>
      <c r="E140" s="232" t="s">
        <v>391</v>
      </c>
      <c r="F140" s="232" t="s">
        <v>6994</v>
      </c>
      <c r="G140" s="206" t="s">
        <v>6115</v>
      </c>
      <c r="H140" s="208">
        <v>43428</v>
      </c>
      <c r="I140" s="90">
        <f t="shared" si="8"/>
        <v>0</v>
      </c>
      <c r="J140" s="91">
        <f t="shared" si="9"/>
        <v>0</v>
      </c>
      <c r="K140" s="92"/>
      <c r="L140" s="93"/>
      <c r="M140" s="216">
        <f t="shared" si="10"/>
        <v>0</v>
      </c>
      <c r="N140" s="94"/>
      <c r="O140" s="95"/>
      <c r="P140" s="96">
        <f t="shared" si="11"/>
        <v>0</v>
      </c>
      <c r="Q140" s="94"/>
      <c r="R140" s="97"/>
      <c r="S140" s="98"/>
      <c r="T140" s="98"/>
      <c r="U140" s="98"/>
      <c r="V140" s="98"/>
      <c r="W140" s="98"/>
      <c r="X140" s="98"/>
      <c r="Y140" s="98"/>
      <c r="Z140" s="98"/>
      <c r="AA140" s="98"/>
      <c r="AB140" s="98"/>
      <c r="AC140" s="98"/>
      <c r="AD140" s="98"/>
      <c r="AE140" s="98"/>
    </row>
    <row r="141" spans="1:31" ht="35.1" customHeight="1">
      <c r="A141" s="205">
        <v>139</v>
      </c>
      <c r="B141" s="206" t="s">
        <v>8848</v>
      </c>
      <c r="C141" s="207" t="s">
        <v>8849</v>
      </c>
      <c r="D141" s="232" t="s">
        <v>8850</v>
      </c>
      <c r="E141" s="232" t="s">
        <v>391</v>
      </c>
      <c r="F141" s="232" t="s">
        <v>8851</v>
      </c>
      <c r="G141" s="206" t="s">
        <v>8770</v>
      </c>
      <c r="H141" s="208">
        <v>28767.9</v>
      </c>
      <c r="I141" s="90">
        <f t="shared" si="8"/>
        <v>0</v>
      </c>
      <c r="J141" s="91">
        <f t="shared" si="9"/>
        <v>0</v>
      </c>
      <c r="K141" s="92"/>
      <c r="L141" s="93"/>
      <c r="M141" s="216">
        <f t="shared" si="10"/>
        <v>0</v>
      </c>
      <c r="N141" s="94"/>
      <c r="O141" s="95"/>
      <c r="P141" s="96">
        <f t="shared" si="11"/>
        <v>0</v>
      </c>
      <c r="Q141" s="94"/>
      <c r="R141" s="97"/>
      <c r="S141" s="98"/>
      <c r="T141" s="98"/>
      <c r="U141" s="98"/>
      <c r="V141" s="98"/>
      <c r="W141" s="98"/>
      <c r="X141" s="98"/>
      <c r="Y141" s="98"/>
      <c r="Z141" s="98"/>
      <c r="AA141" s="98"/>
      <c r="AB141" s="98"/>
      <c r="AC141" s="98"/>
      <c r="AD141" s="98"/>
      <c r="AE141" s="98"/>
    </row>
    <row r="142" spans="1:31" ht="35.1" customHeight="1">
      <c r="A142" s="205">
        <v>140</v>
      </c>
      <c r="B142" s="206" t="s">
        <v>2491</v>
      </c>
      <c r="C142" s="207" t="s">
        <v>8852</v>
      </c>
      <c r="D142" s="232" t="s">
        <v>2492</v>
      </c>
      <c r="E142" s="232" t="s">
        <v>391</v>
      </c>
      <c r="F142" s="232" t="s">
        <v>2493</v>
      </c>
      <c r="G142" s="206" t="s">
        <v>6115</v>
      </c>
      <c r="H142" s="208">
        <v>1795.5</v>
      </c>
      <c r="I142" s="90">
        <f t="shared" si="8"/>
        <v>0</v>
      </c>
      <c r="J142" s="91">
        <f t="shared" si="9"/>
        <v>0</v>
      </c>
      <c r="K142" s="92"/>
      <c r="L142" s="93"/>
      <c r="M142" s="216">
        <f t="shared" si="10"/>
        <v>0</v>
      </c>
      <c r="N142" s="94"/>
      <c r="O142" s="95"/>
      <c r="P142" s="96">
        <f t="shared" si="11"/>
        <v>0</v>
      </c>
      <c r="Q142" s="94"/>
      <c r="R142" s="97"/>
      <c r="S142" s="98"/>
      <c r="T142" s="98"/>
      <c r="U142" s="98"/>
      <c r="V142" s="98"/>
      <c r="W142" s="98"/>
      <c r="X142" s="98"/>
      <c r="Y142" s="98"/>
      <c r="Z142" s="98"/>
      <c r="AA142" s="98"/>
      <c r="AB142" s="98"/>
      <c r="AC142" s="98"/>
      <c r="AD142" s="98"/>
      <c r="AE142" s="98"/>
    </row>
    <row r="143" spans="1:31" ht="35.1" customHeight="1">
      <c r="A143" s="205">
        <v>141</v>
      </c>
      <c r="B143" s="206" t="s">
        <v>4716</v>
      </c>
      <c r="C143" s="207" t="s">
        <v>8853</v>
      </c>
      <c r="D143" s="232" t="s">
        <v>2494</v>
      </c>
      <c r="E143" s="232" t="s">
        <v>391</v>
      </c>
      <c r="F143" s="232" t="s">
        <v>2495</v>
      </c>
      <c r="G143" s="206" t="s">
        <v>6122</v>
      </c>
      <c r="H143" s="208">
        <v>9274.0499999999993</v>
      </c>
      <c r="I143" s="90">
        <f t="shared" si="8"/>
        <v>0</v>
      </c>
      <c r="J143" s="91">
        <f t="shared" si="9"/>
        <v>0</v>
      </c>
      <c r="K143" s="92"/>
      <c r="L143" s="93"/>
      <c r="M143" s="216">
        <f t="shared" si="10"/>
        <v>0</v>
      </c>
      <c r="N143" s="94"/>
      <c r="O143" s="95"/>
      <c r="P143" s="96">
        <f t="shared" si="11"/>
        <v>0</v>
      </c>
      <c r="Q143" s="94"/>
      <c r="R143" s="97"/>
      <c r="S143" s="98"/>
      <c r="T143" s="98"/>
      <c r="U143" s="98"/>
      <c r="V143" s="98"/>
      <c r="W143" s="98"/>
      <c r="X143" s="98"/>
      <c r="Y143" s="98"/>
      <c r="Z143" s="98"/>
      <c r="AA143" s="98"/>
      <c r="AB143" s="98"/>
      <c r="AC143" s="98"/>
      <c r="AD143" s="98"/>
      <c r="AE143" s="98"/>
    </row>
    <row r="144" spans="1:31" ht="35.1" customHeight="1">
      <c r="A144" s="205">
        <v>142</v>
      </c>
      <c r="B144" s="206" t="s">
        <v>393</v>
      </c>
      <c r="C144" s="207" t="s">
        <v>394</v>
      </c>
      <c r="D144" s="232" t="s">
        <v>395</v>
      </c>
      <c r="E144" s="232" t="s">
        <v>392</v>
      </c>
      <c r="F144" s="232" t="s">
        <v>779</v>
      </c>
      <c r="G144" s="206" t="s">
        <v>6122</v>
      </c>
      <c r="H144" s="208">
        <v>328</v>
      </c>
      <c r="I144" s="90">
        <f t="shared" si="8"/>
        <v>0</v>
      </c>
      <c r="J144" s="91">
        <f t="shared" si="9"/>
        <v>0</v>
      </c>
      <c r="K144" s="92"/>
      <c r="L144" s="93"/>
      <c r="M144" s="216">
        <f t="shared" si="10"/>
        <v>0</v>
      </c>
      <c r="N144" s="94"/>
      <c r="O144" s="95"/>
      <c r="P144" s="96">
        <f t="shared" si="11"/>
        <v>0</v>
      </c>
      <c r="Q144" s="94"/>
      <c r="R144" s="97"/>
      <c r="S144" s="98"/>
      <c r="T144" s="98"/>
      <c r="U144" s="98"/>
      <c r="V144" s="98"/>
      <c r="W144" s="98"/>
      <c r="X144" s="98"/>
      <c r="Y144" s="98"/>
      <c r="Z144" s="98"/>
      <c r="AA144" s="98"/>
      <c r="AB144" s="98"/>
      <c r="AC144" s="98"/>
      <c r="AD144" s="98"/>
      <c r="AE144" s="98"/>
    </row>
    <row r="145" spans="1:31" ht="35.1" customHeight="1">
      <c r="A145" s="205">
        <v>143</v>
      </c>
      <c r="B145" s="206" t="s">
        <v>396</v>
      </c>
      <c r="C145" s="207" t="s">
        <v>397</v>
      </c>
      <c r="D145" s="232" t="s">
        <v>8854</v>
      </c>
      <c r="E145" s="232" t="s">
        <v>392</v>
      </c>
      <c r="F145" s="232" t="s">
        <v>780</v>
      </c>
      <c r="G145" s="206" t="s">
        <v>6122</v>
      </c>
      <c r="H145" s="208">
        <v>5315</v>
      </c>
      <c r="I145" s="90">
        <f t="shared" si="8"/>
        <v>0</v>
      </c>
      <c r="J145" s="91">
        <f t="shared" si="9"/>
        <v>0</v>
      </c>
      <c r="K145" s="92"/>
      <c r="L145" s="93"/>
      <c r="M145" s="216">
        <f t="shared" si="10"/>
        <v>0</v>
      </c>
      <c r="N145" s="94"/>
      <c r="O145" s="95"/>
      <c r="P145" s="96">
        <f t="shared" si="11"/>
        <v>0</v>
      </c>
      <c r="Q145" s="94"/>
      <c r="R145" s="97"/>
      <c r="S145" s="98"/>
      <c r="T145" s="98"/>
      <c r="U145" s="98"/>
      <c r="V145" s="98"/>
      <c r="W145" s="98"/>
      <c r="X145" s="98"/>
      <c r="Y145" s="98"/>
      <c r="Z145" s="98"/>
      <c r="AA145" s="98"/>
      <c r="AB145" s="98"/>
      <c r="AC145" s="98"/>
      <c r="AD145" s="98"/>
      <c r="AE145" s="98"/>
    </row>
    <row r="146" spans="1:31" ht="35.1" customHeight="1">
      <c r="A146" s="205">
        <v>144</v>
      </c>
      <c r="B146" s="206" t="s">
        <v>400</v>
      </c>
      <c r="C146" s="207" t="s">
        <v>8855</v>
      </c>
      <c r="D146" s="232" t="s">
        <v>401</v>
      </c>
      <c r="E146" s="232" t="s">
        <v>392</v>
      </c>
      <c r="F146" s="232" t="s">
        <v>8856</v>
      </c>
      <c r="G146" s="206" t="s">
        <v>6146</v>
      </c>
      <c r="H146" s="208">
        <v>456</v>
      </c>
      <c r="I146" s="90">
        <f t="shared" si="8"/>
        <v>0</v>
      </c>
      <c r="J146" s="91">
        <f t="shared" si="9"/>
        <v>0</v>
      </c>
      <c r="K146" s="92"/>
      <c r="L146" s="93"/>
      <c r="M146" s="216">
        <f t="shared" si="10"/>
        <v>0</v>
      </c>
      <c r="N146" s="94"/>
      <c r="O146" s="95"/>
      <c r="P146" s="96">
        <f t="shared" si="11"/>
        <v>0</v>
      </c>
      <c r="Q146" s="94"/>
      <c r="R146" s="97"/>
      <c r="S146" s="98"/>
      <c r="T146" s="98"/>
      <c r="U146" s="98"/>
      <c r="V146" s="98"/>
      <c r="W146" s="98"/>
      <c r="X146" s="98"/>
      <c r="Y146" s="98"/>
      <c r="Z146" s="98"/>
      <c r="AA146" s="98"/>
      <c r="AB146" s="98"/>
      <c r="AC146" s="98"/>
      <c r="AD146" s="98"/>
      <c r="AE146" s="98"/>
    </row>
    <row r="147" spans="1:31" ht="35.1" customHeight="1">
      <c r="A147" s="205">
        <v>145</v>
      </c>
      <c r="B147" s="206" t="s">
        <v>8857</v>
      </c>
      <c r="C147" s="207" t="s">
        <v>8858</v>
      </c>
      <c r="D147" s="232" t="s">
        <v>373</v>
      </c>
      <c r="E147" s="232" t="s">
        <v>8859</v>
      </c>
      <c r="F147" s="232" t="s">
        <v>8860</v>
      </c>
      <c r="G147" s="206" t="s">
        <v>8770</v>
      </c>
      <c r="H147" s="208">
        <v>10480</v>
      </c>
      <c r="I147" s="90">
        <f t="shared" si="8"/>
        <v>0</v>
      </c>
      <c r="J147" s="91">
        <f t="shared" si="9"/>
        <v>0</v>
      </c>
      <c r="K147" s="92"/>
      <c r="L147" s="93"/>
      <c r="M147" s="216">
        <f t="shared" si="10"/>
        <v>0</v>
      </c>
      <c r="N147" s="94"/>
      <c r="O147" s="95"/>
      <c r="P147" s="96">
        <f t="shared" si="11"/>
        <v>0</v>
      </c>
      <c r="Q147" s="94"/>
      <c r="R147" s="97"/>
      <c r="S147" s="98"/>
      <c r="T147" s="98"/>
      <c r="U147" s="98"/>
      <c r="V147" s="98"/>
      <c r="W147" s="98"/>
      <c r="X147" s="98"/>
      <c r="Y147" s="98"/>
      <c r="Z147" s="98"/>
      <c r="AA147" s="98"/>
      <c r="AB147" s="98"/>
      <c r="AC147" s="98"/>
      <c r="AD147" s="98"/>
      <c r="AE147" s="98"/>
    </row>
    <row r="148" spans="1:31" ht="35.1" customHeight="1">
      <c r="A148" s="205">
        <v>146</v>
      </c>
      <c r="B148" s="206" t="s">
        <v>1667</v>
      </c>
      <c r="C148" s="207" t="s">
        <v>1668</v>
      </c>
      <c r="D148" s="232" t="s">
        <v>8861</v>
      </c>
      <c r="E148" s="232" t="s">
        <v>783</v>
      </c>
      <c r="F148" s="232" t="s">
        <v>1669</v>
      </c>
      <c r="G148" s="206" t="s">
        <v>6115</v>
      </c>
      <c r="H148" s="208">
        <v>61201.19</v>
      </c>
      <c r="I148" s="90">
        <f t="shared" si="8"/>
        <v>0</v>
      </c>
      <c r="J148" s="91">
        <f t="shared" si="9"/>
        <v>0</v>
      </c>
      <c r="K148" s="92"/>
      <c r="L148" s="93"/>
      <c r="M148" s="216">
        <f t="shared" si="10"/>
        <v>0</v>
      </c>
      <c r="N148" s="94"/>
      <c r="O148" s="95"/>
      <c r="P148" s="96">
        <f t="shared" si="11"/>
        <v>0</v>
      </c>
      <c r="Q148" s="94"/>
      <c r="R148" s="97"/>
      <c r="S148" s="98"/>
      <c r="T148" s="98"/>
      <c r="U148" s="98"/>
      <c r="V148" s="98"/>
      <c r="W148" s="98"/>
      <c r="X148" s="98"/>
      <c r="Y148" s="98"/>
      <c r="Z148" s="98"/>
      <c r="AA148" s="98"/>
      <c r="AB148" s="98"/>
      <c r="AC148" s="98"/>
      <c r="AD148" s="98"/>
      <c r="AE148" s="98"/>
    </row>
    <row r="149" spans="1:31" ht="35.1" customHeight="1">
      <c r="A149" s="205">
        <v>147</v>
      </c>
      <c r="B149" s="206" t="s">
        <v>2496</v>
      </c>
      <c r="C149" s="207" t="s">
        <v>2497</v>
      </c>
      <c r="D149" s="232" t="s">
        <v>8862</v>
      </c>
      <c r="E149" s="232" t="s">
        <v>783</v>
      </c>
      <c r="F149" s="232" t="s">
        <v>6995</v>
      </c>
      <c r="G149" s="206" t="s">
        <v>6115</v>
      </c>
      <c r="H149" s="208">
        <v>55491.72</v>
      </c>
      <c r="I149" s="90">
        <f t="shared" si="8"/>
        <v>0</v>
      </c>
      <c r="J149" s="91">
        <f t="shared" si="9"/>
        <v>0</v>
      </c>
      <c r="K149" s="92"/>
      <c r="L149" s="93"/>
      <c r="M149" s="216">
        <f t="shared" si="10"/>
        <v>0</v>
      </c>
      <c r="N149" s="94"/>
      <c r="O149" s="95"/>
      <c r="P149" s="96">
        <f t="shared" si="11"/>
        <v>0</v>
      </c>
      <c r="Q149" s="94"/>
      <c r="R149" s="97"/>
      <c r="S149" s="98"/>
      <c r="T149" s="98"/>
      <c r="U149" s="98"/>
      <c r="V149" s="98"/>
      <c r="W149" s="98"/>
      <c r="X149" s="98"/>
      <c r="Y149" s="98"/>
      <c r="Z149" s="98"/>
      <c r="AA149" s="98"/>
      <c r="AB149" s="98"/>
      <c r="AC149" s="98"/>
      <c r="AD149" s="98"/>
      <c r="AE149" s="98"/>
    </row>
    <row r="150" spans="1:31" ht="35.1" customHeight="1">
      <c r="A150" s="205">
        <v>148</v>
      </c>
      <c r="B150" s="206" t="s">
        <v>1115</v>
      </c>
      <c r="C150" s="207" t="s">
        <v>1116</v>
      </c>
      <c r="D150" s="232" t="s">
        <v>1117</v>
      </c>
      <c r="E150" s="232" t="s">
        <v>783</v>
      </c>
      <c r="F150" s="232" t="s">
        <v>6996</v>
      </c>
      <c r="G150" s="206" t="s">
        <v>6116</v>
      </c>
      <c r="H150" s="208">
        <v>10461.549999999999</v>
      </c>
      <c r="I150" s="90">
        <f t="shared" si="8"/>
        <v>0</v>
      </c>
      <c r="J150" s="91">
        <f t="shared" si="9"/>
        <v>0</v>
      </c>
      <c r="K150" s="92"/>
      <c r="L150" s="93"/>
      <c r="M150" s="216">
        <f t="shared" si="10"/>
        <v>0</v>
      </c>
      <c r="N150" s="94"/>
      <c r="O150" s="95"/>
      <c r="P150" s="96">
        <f t="shared" si="11"/>
        <v>0</v>
      </c>
      <c r="Q150" s="94"/>
      <c r="R150" s="97"/>
      <c r="S150" s="98"/>
      <c r="T150" s="98"/>
      <c r="U150" s="98"/>
      <c r="V150" s="98"/>
      <c r="W150" s="98"/>
      <c r="X150" s="98"/>
      <c r="Y150" s="98"/>
      <c r="Z150" s="98"/>
      <c r="AA150" s="98"/>
      <c r="AB150" s="98"/>
      <c r="AC150" s="98"/>
      <c r="AD150" s="98"/>
      <c r="AE150" s="98"/>
    </row>
    <row r="151" spans="1:31" ht="35.1" customHeight="1">
      <c r="A151" s="205">
        <v>149</v>
      </c>
      <c r="B151" s="206" t="s">
        <v>403</v>
      </c>
      <c r="C151" s="207" t="s">
        <v>404</v>
      </c>
      <c r="D151" s="232" t="s">
        <v>70</v>
      </c>
      <c r="E151" s="232" t="s">
        <v>783</v>
      </c>
      <c r="F151" s="232" t="s">
        <v>6997</v>
      </c>
      <c r="G151" s="206" t="s">
        <v>6146</v>
      </c>
      <c r="H151" s="208">
        <v>5632.54</v>
      </c>
      <c r="I151" s="90">
        <f t="shared" si="8"/>
        <v>0</v>
      </c>
      <c r="J151" s="91">
        <f t="shared" si="9"/>
        <v>0</v>
      </c>
      <c r="K151" s="92"/>
      <c r="L151" s="93"/>
      <c r="M151" s="216">
        <f t="shared" si="10"/>
        <v>0</v>
      </c>
      <c r="N151" s="94"/>
      <c r="O151" s="95"/>
      <c r="P151" s="96">
        <f t="shared" si="11"/>
        <v>0</v>
      </c>
      <c r="Q151" s="94"/>
      <c r="R151" s="97"/>
      <c r="S151" s="98"/>
      <c r="T151" s="98"/>
      <c r="U151" s="98"/>
      <c r="V151" s="98"/>
      <c r="W151" s="98"/>
      <c r="X151" s="98"/>
      <c r="Y151" s="98"/>
      <c r="Z151" s="98"/>
      <c r="AA151" s="98"/>
      <c r="AB151" s="98"/>
      <c r="AC151" s="98"/>
      <c r="AD151" s="98"/>
      <c r="AE151" s="98"/>
    </row>
    <row r="152" spans="1:31" ht="35.1" customHeight="1">
      <c r="A152" s="205">
        <v>150</v>
      </c>
      <c r="B152" s="206" t="s">
        <v>2498</v>
      </c>
      <c r="C152" s="207" t="s">
        <v>2499</v>
      </c>
      <c r="D152" s="232" t="s">
        <v>2500</v>
      </c>
      <c r="E152" s="232" t="s">
        <v>783</v>
      </c>
      <c r="F152" s="232" t="s">
        <v>6998</v>
      </c>
      <c r="G152" s="206" t="s">
        <v>6135</v>
      </c>
      <c r="H152" s="208">
        <v>29584.87</v>
      </c>
      <c r="I152" s="90">
        <f t="shared" si="8"/>
        <v>0</v>
      </c>
      <c r="J152" s="91">
        <f t="shared" si="9"/>
        <v>0</v>
      </c>
      <c r="K152" s="92"/>
      <c r="L152" s="93"/>
      <c r="M152" s="216">
        <f t="shared" si="10"/>
        <v>0</v>
      </c>
      <c r="N152" s="94"/>
      <c r="O152" s="95"/>
      <c r="P152" s="96">
        <f t="shared" si="11"/>
        <v>0</v>
      </c>
      <c r="Q152" s="94"/>
      <c r="R152" s="97"/>
      <c r="S152" s="98"/>
      <c r="T152" s="98"/>
      <c r="U152" s="98"/>
      <c r="V152" s="98"/>
      <c r="W152" s="98"/>
      <c r="X152" s="98"/>
      <c r="Y152" s="98"/>
      <c r="Z152" s="98"/>
      <c r="AA152" s="98"/>
      <c r="AB152" s="98"/>
      <c r="AC152" s="98"/>
      <c r="AD152" s="98"/>
      <c r="AE152" s="98"/>
    </row>
    <row r="153" spans="1:31" ht="35.1" customHeight="1">
      <c r="A153" s="205">
        <v>151</v>
      </c>
      <c r="B153" s="206" t="s">
        <v>2501</v>
      </c>
      <c r="C153" s="207" t="s">
        <v>8863</v>
      </c>
      <c r="D153" s="232" t="s">
        <v>2502</v>
      </c>
      <c r="E153" s="232" t="s">
        <v>783</v>
      </c>
      <c r="F153" s="232" t="s">
        <v>6999</v>
      </c>
      <c r="G153" s="206" t="s">
        <v>6146</v>
      </c>
      <c r="H153" s="208">
        <v>6901.84</v>
      </c>
      <c r="I153" s="90">
        <f t="shared" si="8"/>
        <v>0</v>
      </c>
      <c r="J153" s="91">
        <f t="shared" si="9"/>
        <v>0</v>
      </c>
      <c r="K153" s="92"/>
      <c r="L153" s="93"/>
      <c r="M153" s="216">
        <f t="shared" si="10"/>
        <v>0</v>
      </c>
      <c r="N153" s="94"/>
      <c r="O153" s="95"/>
      <c r="P153" s="96">
        <f t="shared" si="11"/>
        <v>0</v>
      </c>
      <c r="Q153" s="94"/>
      <c r="R153" s="97"/>
      <c r="S153" s="98"/>
      <c r="T153" s="98"/>
      <c r="U153" s="98"/>
      <c r="V153" s="98"/>
      <c r="W153" s="98"/>
      <c r="X153" s="98"/>
      <c r="Y153" s="98"/>
      <c r="Z153" s="98"/>
      <c r="AA153" s="98"/>
      <c r="AB153" s="98"/>
      <c r="AC153" s="98"/>
      <c r="AD153" s="98"/>
      <c r="AE153" s="98"/>
    </row>
    <row r="154" spans="1:31" ht="35.1" customHeight="1">
      <c r="A154" s="205">
        <v>152</v>
      </c>
      <c r="B154" s="206" t="s">
        <v>2503</v>
      </c>
      <c r="C154" s="207" t="s">
        <v>8864</v>
      </c>
      <c r="D154" s="232" t="s">
        <v>8865</v>
      </c>
      <c r="E154" s="232" t="s">
        <v>783</v>
      </c>
      <c r="F154" s="232" t="s">
        <v>7000</v>
      </c>
      <c r="G154" s="206" t="s">
        <v>6115</v>
      </c>
      <c r="H154" s="208">
        <v>7575</v>
      </c>
      <c r="I154" s="90">
        <f t="shared" si="8"/>
        <v>0</v>
      </c>
      <c r="J154" s="91">
        <f t="shared" si="9"/>
        <v>0</v>
      </c>
      <c r="K154" s="92"/>
      <c r="L154" s="93"/>
      <c r="M154" s="216">
        <f t="shared" si="10"/>
        <v>0</v>
      </c>
      <c r="N154" s="94"/>
      <c r="O154" s="95"/>
      <c r="P154" s="96">
        <f t="shared" si="11"/>
        <v>0</v>
      </c>
      <c r="Q154" s="94"/>
      <c r="R154" s="97"/>
      <c r="S154" s="98"/>
      <c r="T154" s="98"/>
      <c r="U154" s="98"/>
      <c r="V154" s="98"/>
      <c r="W154" s="98"/>
      <c r="X154" s="98"/>
      <c r="Y154" s="98"/>
      <c r="Z154" s="98"/>
      <c r="AA154" s="98"/>
      <c r="AB154" s="98"/>
      <c r="AC154" s="98"/>
      <c r="AD154" s="98"/>
      <c r="AE154" s="98"/>
    </row>
    <row r="155" spans="1:31" ht="35.1" customHeight="1">
      <c r="A155" s="205">
        <v>153</v>
      </c>
      <c r="B155" s="206" t="s">
        <v>2504</v>
      </c>
      <c r="C155" s="207" t="s">
        <v>7001</v>
      </c>
      <c r="D155" s="232" t="s">
        <v>8866</v>
      </c>
      <c r="E155" s="232" t="s">
        <v>783</v>
      </c>
      <c r="F155" s="232" t="s">
        <v>7002</v>
      </c>
      <c r="G155" s="206" t="s">
        <v>6135</v>
      </c>
      <c r="H155" s="208">
        <v>138150.74</v>
      </c>
      <c r="I155" s="90">
        <f t="shared" si="8"/>
        <v>0</v>
      </c>
      <c r="J155" s="91">
        <f t="shared" si="9"/>
        <v>0</v>
      </c>
      <c r="K155" s="92"/>
      <c r="L155" s="93"/>
      <c r="M155" s="216">
        <f t="shared" si="10"/>
        <v>0</v>
      </c>
      <c r="N155" s="94"/>
      <c r="O155" s="95"/>
      <c r="P155" s="96">
        <f t="shared" si="11"/>
        <v>0</v>
      </c>
      <c r="Q155" s="94"/>
      <c r="R155" s="97"/>
      <c r="S155" s="98"/>
      <c r="T155" s="98"/>
      <c r="U155" s="98"/>
      <c r="V155" s="98"/>
      <c r="W155" s="98"/>
      <c r="X155" s="98"/>
      <c r="Y155" s="98"/>
      <c r="Z155" s="98"/>
      <c r="AA155" s="98"/>
      <c r="AB155" s="98"/>
      <c r="AC155" s="98"/>
      <c r="AD155" s="98"/>
      <c r="AE155" s="98"/>
    </row>
    <row r="156" spans="1:31" ht="35.1" customHeight="1">
      <c r="A156" s="205">
        <v>154</v>
      </c>
      <c r="B156" s="206" t="s">
        <v>2505</v>
      </c>
      <c r="C156" s="207" t="s">
        <v>2506</v>
      </c>
      <c r="D156" s="232" t="s">
        <v>8866</v>
      </c>
      <c r="E156" s="232" t="s">
        <v>783</v>
      </c>
      <c r="F156" s="232" t="s">
        <v>7003</v>
      </c>
      <c r="G156" s="206" t="s">
        <v>6135</v>
      </c>
      <c r="H156" s="208">
        <v>113082.27</v>
      </c>
      <c r="I156" s="90">
        <f t="shared" si="8"/>
        <v>0</v>
      </c>
      <c r="J156" s="91">
        <f t="shared" si="9"/>
        <v>0</v>
      </c>
      <c r="K156" s="92"/>
      <c r="L156" s="93"/>
      <c r="M156" s="216">
        <f t="shared" si="10"/>
        <v>0</v>
      </c>
      <c r="N156" s="94"/>
      <c r="O156" s="95"/>
      <c r="P156" s="96">
        <f t="shared" si="11"/>
        <v>0</v>
      </c>
      <c r="Q156" s="94"/>
      <c r="R156" s="97"/>
      <c r="S156" s="98"/>
      <c r="T156" s="98"/>
      <c r="U156" s="98"/>
      <c r="V156" s="98"/>
      <c r="W156" s="98"/>
      <c r="X156" s="98"/>
      <c r="Y156" s="98"/>
      <c r="Z156" s="98"/>
      <c r="AA156" s="98"/>
      <c r="AB156" s="98"/>
      <c r="AC156" s="98"/>
      <c r="AD156" s="98"/>
      <c r="AE156" s="98"/>
    </row>
    <row r="157" spans="1:31" ht="35.1" customHeight="1">
      <c r="A157" s="205">
        <v>155</v>
      </c>
      <c r="B157" s="206" t="s">
        <v>7004</v>
      </c>
      <c r="C157" s="207" t="s">
        <v>7005</v>
      </c>
      <c r="D157" s="232" t="s">
        <v>8867</v>
      </c>
      <c r="E157" s="232" t="s">
        <v>783</v>
      </c>
      <c r="F157" s="232" t="s">
        <v>7006</v>
      </c>
      <c r="G157" s="206" t="s">
        <v>6115</v>
      </c>
      <c r="H157" s="208">
        <v>7106</v>
      </c>
      <c r="I157" s="90">
        <f t="shared" si="8"/>
        <v>0</v>
      </c>
      <c r="J157" s="91">
        <f t="shared" si="9"/>
        <v>0</v>
      </c>
      <c r="K157" s="92"/>
      <c r="L157" s="93"/>
      <c r="M157" s="216">
        <f t="shared" si="10"/>
        <v>0</v>
      </c>
      <c r="N157" s="94"/>
      <c r="O157" s="95"/>
      <c r="P157" s="96">
        <f t="shared" si="11"/>
        <v>0</v>
      </c>
      <c r="Q157" s="94"/>
      <c r="R157" s="97"/>
      <c r="S157" s="98"/>
      <c r="T157" s="98"/>
      <c r="U157" s="98"/>
      <c r="V157" s="98"/>
      <c r="W157" s="98"/>
      <c r="X157" s="98"/>
      <c r="Y157" s="98"/>
      <c r="Z157" s="98"/>
      <c r="AA157" s="98"/>
      <c r="AB157" s="98"/>
      <c r="AC157" s="98"/>
      <c r="AD157" s="98"/>
      <c r="AE157" s="98"/>
    </row>
    <row r="158" spans="1:31" ht="35.1" customHeight="1">
      <c r="A158" s="205">
        <v>156</v>
      </c>
      <c r="B158" s="206" t="s">
        <v>4717</v>
      </c>
      <c r="C158" s="207" t="s">
        <v>4718</v>
      </c>
      <c r="D158" s="232" t="s">
        <v>371</v>
      </c>
      <c r="E158" s="232" t="s">
        <v>783</v>
      </c>
      <c r="F158" s="232" t="s">
        <v>4719</v>
      </c>
      <c r="G158" s="206" t="s">
        <v>6116</v>
      </c>
      <c r="H158" s="208">
        <v>8711.76</v>
      </c>
      <c r="I158" s="90">
        <f t="shared" si="8"/>
        <v>0</v>
      </c>
      <c r="J158" s="91">
        <f t="shared" si="9"/>
        <v>0</v>
      </c>
      <c r="K158" s="92"/>
      <c r="L158" s="93"/>
      <c r="M158" s="216">
        <f t="shared" si="10"/>
        <v>0</v>
      </c>
      <c r="N158" s="94"/>
      <c r="O158" s="95"/>
      <c r="P158" s="96">
        <f t="shared" si="11"/>
        <v>0</v>
      </c>
      <c r="Q158" s="94"/>
      <c r="R158" s="97"/>
      <c r="S158" s="98"/>
      <c r="T158" s="98"/>
      <c r="U158" s="98"/>
      <c r="V158" s="98"/>
      <c r="W158" s="98"/>
      <c r="X158" s="98"/>
      <c r="Y158" s="98"/>
      <c r="Z158" s="98"/>
      <c r="AA158" s="98"/>
      <c r="AB158" s="98"/>
      <c r="AC158" s="98"/>
      <c r="AD158" s="98"/>
      <c r="AE158" s="98"/>
    </row>
    <row r="159" spans="1:31" ht="35.1" customHeight="1">
      <c r="A159" s="205">
        <v>157</v>
      </c>
      <c r="B159" s="206" t="s">
        <v>1118</v>
      </c>
      <c r="C159" s="207" t="s">
        <v>1119</v>
      </c>
      <c r="D159" s="232" t="s">
        <v>8868</v>
      </c>
      <c r="E159" s="232" t="s">
        <v>783</v>
      </c>
      <c r="F159" s="232" t="s">
        <v>1120</v>
      </c>
      <c r="G159" s="206" t="s">
        <v>6119</v>
      </c>
      <c r="H159" s="208">
        <v>4677.99</v>
      </c>
      <c r="I159" s="90">
        <f t="shared" si="8"/>
        <v>0</v>
      </c>
      <c r="J159" s="91">
        <f t="shared" si="9"/>
        <v>0</v>
      </c>
      <c r="K159" s="92"/>
      <c r="L159" s="93"/>
      <c r="M159" s="216">
        <f t="shared" si="10"/>
        <v>0</v>
      </c>
      <c r="N159" s="94"/>
      <c r="O159" s="95"/>
      <c r="P159" s="96">
        <f t="shared" si="11"/>
        <v>0</v>
      </c>
      <c r="Q159" s="94"/>
      <c r="R159" s="97"/>
      <c r="S159" s="98"/>
      <c r="T159" s="98"/>
      <c r="U159" s="98"/>
      <c r="V159" s="98"/>
      <c r="W159" s="98"/>
      <c r="X159" s="98"/>
      <c r="Y159" s="98"/>
      <c r="Z159" s="98"/>
      <c r="AA159" s="98"/>
      <c r="AB159" s="98"/>
      <c r="AC159" s="98"/>
      <c r="AD159" s="98"/>
      <c r="AE159" s="98"/>
    </row>
    <row r="160" spans="1:31" ht="35.1" customHeight="1">
      <c r="A160" s="205">
        <v>158</v>
      </c>
      <c r="B160" s="206" t="s">
        <v>2507</v>
      </c>
      <c r="C160" s="207" t="s">
        <v>2508</v>
      </c>
      <c r="D160" s="232" t="s">
        <v>8869</v>
      </c>
      <c r="E160" s="232" t="s">
        <v>783</v>
      </c>
      <c r="F160" s="232" t="s">
        <v>2509</v>
      </c>
      <c r="G160" s="206" t="s">
        <v>6135</v>
      </c>
      <c r="H160" s="208">
        <v>14202.24</v>
      </c>
      <c r="I160" s="90">
        <f t="shared" si="8"/>
        <v>0</v>
      </c>
      <c r="J160" s="91">
        <f t="shared" si="9"/>
        <v>0</v>
      </c>
      <c r="K160" s="92"/>
      <c r="L160" s="93"/>
      <c r="M160" s="216">
        <f t="shared" si="10"/>
        <v>0</v>
      </c>
      <c r="N160" s="94"/>
      <c r="O160" s="95"/>
      <c r="P160" s="96">
        <f t="shared" si="11"/>
        <v>0</v>
      </c>
      <c r="Q160" s="94"/>
      <c r="R160" s="97"/>
      <c r="S160" s="98"/>
      <c r="T160" s="98"/>
      <c r="U160" s="98"/>
      <c r="V160" s="98"/>
      <c r="W160" s="98"/>
      <c r="X160" s="98"/>
      <c r="Y160" s="98"/>
      <c r="Z160" s="98"/>
      <c r="AA160" s="98"/>
      <c r="AB160" s="98"/>
      <c r="AC160" s="98"/>
      <c r="AD160" s="98"/>
      <c r="AE160" s="98"/>
    </row>
    <row r="161" spans="1:31" ht="35.1" customHeight="1">
      <c r="A161" s="205">
        <v>159</v>
      </c>
      <c r="B161" s="206" t="s">
        <v>405</v>
      </c>
      <c r="C161" s="207" t="s">
        <v>7007</v>
      </c>
      <c r="D161" s="232" t="s">
        <v>8870</v>
      </c>
      <c r="E161" s="232" t="s">
        <v>783</v>
      </c>
      <c r="F161" s="232" t="s">
        <v>7008</v>
      </c>
      <c r="G161" s="206" t="s">
        <v>6115</v>
      </c>
      <c r="H161" s="208">
        <v>2672.41</v>
      </c>
      <c r="I161" s="90">
        <f t="shared" si="8"/>
        <v>0</v>
      </c>
      <c r="J161" s="91">
        <f t="shared" si="9"/>
        <v>0</v>
      </c>
      <c r="K161" s="92"/>
      <c r="L161" s="93"/>
      <c r="M161" s="216">
        <f t="shared" si="10"/>
        <v>0</v>
      </c>
      <c r="N161" s="94"/>
      <c r="O161" s="95"/>
      <c r="P161" s="96">
        <f t="shared" si="11"/>
        <v>0</v>
      </c>
      <c r="Q161" s="94"/>
      <c r="R161" s="97"/>
      <c r="S161" s="98"/>
      <c r="T161" s="98"/>
      <c r="U161" s="98"/>
      <c r="V161" s="98"/>
      <c r="W161" s="98"/>
      <c r="X161" s="98"/>
      <c r="Y161" s="98"/>
      <c r="Z161" s="98"/>
      <c r="AA161" s="98"/>
      <c r="AB161" s="98"/>
      <c r="AC161" s="98"/>
      <c r="AD161" s="98"/>
      <c r="AE161" s="98"/>
    </row>
    <row r="162" spans="1:31" ht="35.1" customHeight="1">
      <c r="A162" s="205">
        <v>160</v>
      </c>
      <c r="B162" s="206" t="s">
        <v>2510</v>
      </c>
      <c r="C162" s="207" t="s">
        <v>2511</v>
      </c>
      <c r="D162" s="232" t="s">
        <v>8871</v>
      </c>
      <c r="E162" s="232" t="s">
        <v>783</v>
      </c>
      <c r="F162" s="232" t="s">
        <v>7009</v>
      </c>
      <c r="G162" s="206" t="s">
        <v>6135</v>
      </c>
      <c r="H162" s="208">
        <v>11193.43</v>
      </c>
      <c r="I162" s="90">
        <f t="shared" si="8"/>
        <v>0</v>
      </c>
      <c r="J162" s="91">
        <f t="shared" si="9"/>
        <v>0</v>
      </c>
      <c r="K162" s="92"/>
      <c r="L162" s="93"/>
      <c r="M162" s="216">
        <f t="shared" si="10"/>
        <v>0</v>
      </c>
      <c r="N162" s="94"/>
      <c r="O162" s="95"/>
      <c r="P162" s="96">
        <f t="shared" si="11"/>
        <v>0</v>
      </c>
      <c r="Q162" s="94"/>
      <c r="R162" s="97"/>
      <c r="S162" s="98"/>
      <c r="T162" s="98"/>
      <c r="U162" s="98"/>
      <c r="V162" s="98"/>
      <c r="W162" s="98"/>
      <c r="X162" s="98"/>
      <c r="Y162" s="98"/>
      <c r="Z162" s="98"/>
      <c r="AA162" s="98"/>
      <c r="AB162" s="98"/>
      <c r="AC162" s="98"/>
      <c r="AD162" s="98"/>
      <c r="AE162" s="98"/>
    </row>
    <row r="163" spans="1:31" ht="35.1" customHeight="1">
      <c r="A163" s="205">
        <v>161</v>
      </c>
      <c r="B163" s="206" t="s">
        <v>7010</v>
      </c>
      <c r="C163" s="207" t="s">
        <v>7011</v>
      </c>
      <c r="D163" s="232" t="s">
        <v>7012</v>
      </c>
      <c r="E163" s="232" t="s">
        <v>783</v>
      </c>
      <c r="F163" s="232" t="s">
        <v>7013</v>
      </c>
      <c r="G163" s="206" t="s">
        <v>6115</v>
      </c>
      <c r="H163" s="208">
        <v>241399.49</v>
      </c>
      <c r="I163" s="90">
        <f t="shared" si="8"/>
        <v>0</v>
      </c>
      <c r="J163" s="91">
        <f t="shared" si="9"/>
        <v>0</v>
      </c>
      <c r="K163" s="92"/>
      <c r="L163" s="93"/>
      <c r="M163" s="216">
        <f t="shared" si="10"/>
        <v>0</v>
      </c>
      <c r="N163" s="94"/>
      <c r="O163" s="95"/>
      <c r="P163" s="96">
        <f t="shared" si="11"/>
        <v>0</v>
      </c>
      <c r="Q163" s="94"/>
      <c r="R163" s="97"/>
      <c r="S163" s="98"/>
      <c r="T163" s="98"/>
      <c r="U163" s="98"/>
      <c r="V163" s="98"/>
      <c r="W163" s="98"/>
      <c r="X163" s="98"/>
      <c r="Y163" s="98"/>
      <c r="Z163" s="98"/>
      <c r="AA163" s="98"/>
      <c r="AB163" s="98"/>
      <c r="AC163" s="98"/>
      <c r="AD163" s="98"/>
      <c r="AE163" s="98"/>
    </row>
    <row r="164" spans="1:31" ht="35.1" customHeight="1">
      <c r="A164" s="205">
        <v>162</v>
      </c>
      <c r="B164" s="206" t="s">
        <v>2512</v>
      </c>
      <c r="C164" s="207" t="s">
        <v>2513</v>
      </c>
      <c r="D164" s="232" t="s">
        <v>8872</v>
      </c>
      <c r="E164" s="232" t="s">
        <v>783</v>
      </c>
      <c r="F164" s="232" t="s">
        <v>7014</v>
      </c>
      <c r="G164" s="206" t="s">
        <v>6135</v>
      </c>
      <c r="H164" s="208">
        <v>10959.57</v>
      </c>
      <c r="I164" s="90">
        <f t="shared" si="8"/>
        <v>0</v>
      </c>
      <c r="J164" s="91">
        <f t="shared" si="9"/>
        <v>0</v>
      </c>
      <c r="K164" s="92"/>
      <c r="L164" s="93"/>
      <c r="M164" s="216">
        <f t="shared" si="10"/>
        <v>0</v>
      </c>
      <c r="N164" s="94"/>
      <c r="O164" s="95"/>
      <c r="P164" s="96">
        <f t="shared" si="11"/>
        <v>0</v>
      </c>
      <c r="Q164" s="94"/>
      <c r="R164" s="97"/>
      <c r="S164" s="98"/>
      <c r="T164" s="98"/>
      <c r="U164" s="98"/>
      <c r="V164" s="98"/>
      <c r="W164" s="98"/>
      <c r="X164" s="98"/>
      <c r="Y164" s="98"/>
      <c r="Z164" s="98"/>
      <c r="AA164" s="98"/>
      <c r="AB164" s="98"/>
      <c r="AC164" s="98"/>
      <c r="AD164" s="98"/>
      <c r="AE164" s="98"/>
    </row>
    <row r="165" spans="1:31" ht="35.1" customHeight="1">
      <c r="A165" s="205">
        <v>163</v>
      </c>
      <c r="B165" s="206" t="s">
        <v>7015</v>
      </c>
      <c r="C165" s="207" t="s">
        <v>7016</v>
      </c>
      <c r="D165" s="232" t="s">
        <v>8873</v>
      </c>
      <c r="E165" s="232" t="s">
        <v>783</v>
      </c>
      <c r="F165" s="232" t="s">
        <v>7017</v>
      </c>
      <c r="G165" s="206" t="s">
        <v>6115</v>
      </c>
      <c r="H165" s="208">
        <v>10198</v>
      </c>
      <c r="I165" s="90">
        <f t="shared" si="8"/>
        <v>0</v>
      </c>
      <c r="J165" s="91">
        <f t="shared" si="9"/>
        <v>0</v>
      </c>
      <c r="K165" s="92"/>
      <c r="L165" s="93"/>
      <c r="M165" s="216">
        <f t="shared" si="10"/>
        <v>0</v>
      </c>
      <c r="N165" s="94"/>
      <c r="O165" s="95"/>
      <c r="P165" s="96">
        <f t="shared" si="11"/>
        <v>0</v>
      </c>
      <c r="Q165" s="94"/>
      <c r="R165" s="97"/>
      <c r="S165" s="98"/>
      <c r="T165" s="98"/>
      <c r="U165" s="98"/>
      <c r="V165" s="98"/>
      <c r="W165" s="98"/>
      <c r="X165" s="98"/>
      <c r="Y165" s="98"/>
      <c r="Z165" s="98"/>
      <c r="AA165" s="98"/>
      <c r="AB165" s="98"/>
      <c r="AC165" s="98"/>
      <c r="AD165" s="98"/>
      <c r="AE165" s="98"/>
    </row>
    <row r="166" spans="1:31" ht="35.1" customHeight="1">
      <c r="A166" s="205">
        <v>164</v>
      </c>
      <c r="B166" s="206" t="s">
        <v>8874</v>
      </c>
      <c r="C166" s="207" t="s">
        <v>8875</v>
      </c>
      <c r="D166" s="232" t="s">
        <v>8876</v>
      </c>
      <c r="E166" s="232" t="s">
        <v>783</v>
      </c>
      <c r="F166" s="232" t="s">
        <v>8877</v>
      </c>
      <c r="G166" s="206" t="s">
        <v>8770</v>
      </c>
      <c r="H166" s="208">
        <v>6925.56</v>
      </c>
      <c r="I166" s="90">
        <f t="shared" si="8"/>
        <v>0</v>
      </c>
      <c r="J166" s="91">
        <f t="shared" si="9"/>
        <v>0</v>
      </c>
      <c r="K166" s="92"/>
      <c r="L166" s="93"/>
      <c r="M166" s="216">
        <f t="shared" si="10"/>
        <v>0</v>
      </c>
      <c r="N166" s="94"/>
      <c r="O166" s="95"/>
      <c r="P166" s="96">
        <f t="shared" si="11"/>
        <v>0</v>
      </c>
      <c r="Q166" s="94"/>
      <c r="R166" s="97"/>
      <c r="S166" s="98"/>
      <c r="T166" s="98"/>
      <c r="U166" s="98"/>
      <c r="V166" s="98"/>
      <c r="W166" s="98"/>
      <c r="X166" s="98"/>
      <c r="Y166" s="98"/>
      <c r="Z166" s="98"/>
      <c r="AA166" s="98"/>
      <c r="AB166" s="98"/>
      <c r="AC166" s="98"/>
      <c r="AD166" s="98"/>
      <c r="AE166" s="98"/>
    </row>
    <row r="167" spans="1:31" ht="35.1" customHeight="1">
      <c r="A167" s="205">
        <v>165</v>
      </c>
      <c r="B167" s="206" t="s">
        <v>8878</v>
      </c>
      <c r="C167" s="207" t="s">
        <v>8879</v>
      </c>
      <c r="D167" s="232" t="s">
        <v>8880</v>
      </c>
      <c r="E167" s="232" t="s">
        <v>783</v>
      </c>
      <c r="F167" s="232" t="s">
        <v>8881</v>
      </c>
      <c r="G167" s="206" t="s">
        <v>8770</v>
      </c>
      <c r="H167" s="208">
        <v>8897.35</v>
      </c>
      <c r="I167" s="90">
        <f t="shared" si="8"/>
        <v>0</v>
      </c>
      <c r="J167" s="91">
        <f t="shared" si="9"/>
        <v>0</v>
      </c>
      <c r="K167" s="92"/>
      <c r="L167" s="93"/>
      <c r="M167" s="216">
        <f t="shared" si="10"/>
        <v>0</v>
      </c>
      <c r="N167" s="94"/>
      <c r="O167" s="95"/>
      <c r="P167" s="96">
        <f t="shared" si="11"/>
        <v>0</v>
      </c>
      <c r="Q167" s="94"/>
      <c r="R167" s="97"/>
      <c r="S167" s="98"/>
      <c r="T167" s="98"/>
      <c r="U167" s="98"/>
      <c r="V167" s="98"/>
      <c r="W167" s="98"/>
      <c r="X167" s="98"/>
      <c r="Y167" s="98"/>
      <c r="Z167" s="98"/>
      <c r="AA167" s="98"/>
      <c r="AB167" s="98"/>
      <c r="AC167" s="98"/>
      <c r="AD167" s="98"/>
      <c r="AE167" s="98"/>
    </row>
    <row r="168" spans="1:31" ht="35.1" customHeight="1">
      <c r="A168" s="205">
        <v>166</v>
      </c>
      <c r="B168" s="206" t="s">
        <v>407</v>
      </c>
      <c r="C168" s="207" t="s">
        <v>7018</v>
      </c>
      <c r="D168" s="232" t="s">
        <v>70</v>
      </c>
      <c r="E168" s="232" t="s">
        <v>783</v>
      </c>
      <c r="F168" s="232" t="s">
        <v>408</v>
      </c>
      <c r="G168" s="206" t="s">
        <v>6115</v>
      </c>
      <c r="H168" s="208">
        <v>17428.939999999999</v>
      </c>
      <c r="I168" s="90">
        <f t="shared" si="8"/>
        <v>0</v>
      </c>
      <c r="J168" s="91">
        <f t="shared" si="9"/>
        <v>0</v>
      </c>
      <c r="K168" s="92"/>
      <c r="L168" s="93"/>
      <c r="M168" s="216">
        <f t="shared" si="10"/>
        <v>0</v>
      </c>
      <c r="N168" s="94"/>
      <c r="O168" s="95"/>
      <c r="P168" s="96">
        <f t="shared" si="11"/>
        <v>0</v>
      </c>
      <c r="Q168" s="94"/>
      <c r="R168" s="97"/>
      <c r="S168" s="98"/>
      <c r="T168" s="98"/>
      <c r="U168" s="98"/>
      <c r="V168" s="98"/>
      <c r="W168" s="98"/>
      <c r="X168" s="98"/>
      <c r="Y168" s="98"/>
      <c r="Z168" s="98"/>
      <c r="AA168" s="98"/>
      <c r="AB168" s="98"/>
      <c r="AC168" s="98"/>
      <c r="AD168" s="98"/>
      <c r="AE168" s="98"/>
    </row>
    <row r="169" spans="1:31" ht="35.1" customHeight="1">
      <c r="A169" s="205">
        <v>167</v>
      </c>
      <c r="B169" s="206" t="s">
        <v>1121</v>
      </c>
      <c r="C169" s="207" t="s">
        <v>2514</v>
      </c>
      <c r="D169" s="232" t="s">
        <v>8882</v>
      </c>
      <c r="E169" s="232" t="s">
        <v>783</v>
      </c>
      <c r="F169" s="232" t="s">
        <v>7019</v>
      </c>
      <c r="G169" s="206" t="s">
        <v>6119</v>
      </c>
      <c r="H169" s="208">
        <v>4598</v>
      </c>
      <c r="I169" s="90">
        <f t="shared" si="8"/>
        <v>0</v>
      </c>
      <c r="J169" s="91">
        <f t="shared" si="9"/>
        <v>0</v>
      </c>
      <c r="K169" s="92"/>
      <c r="L169" s="93"/>
      <c r="M169" s="216">
        <f t="shared" si="10"/>
        <v>0</v>
      </c>
      <c r="N169" s="94"/>
      <c r="O169" s="95"/>
      <c r="P169" s="96">
        <f t="shared" si="11"/>
        <v>0</v>
      </c>
      <c r="Q169" s="94"/>
      <c r="R169" s="97"/>
      <c r="S169" s="98"/>
      <c r="T169" s="98"/>
      <c r="U169" s="98"/>
      <c r="V169" s="98"/>
      <c r="W169" s="98"/>
      <c r="X169" s="98"/>
      <c r="Y169" s="98"/>
      <c r="Z169" s="98"/>
      <c r="AA169" s="98"/>
      <c r="AB169" s="98"/>
      <c r="AC169" s="98"/>
      <c r="AD169" s="98"/>
      <c r="AE169" s="98"/>
    </row>
    <row r="170" spans="1:31" ht="35.1" customHeight="1">
      <c r="A170" s="205">
        <v>168</v>
      </c>
      <c r="B170" s="206" t="s">
        <v>4720</v>
      </c>
      <c r="C170" s="207" t="s">
        <v>4721</v>
      </c>
      <c r="D170" s="232" t="s">
        <v>8883</v>
      </c>
      <c r="E170" s="232" t="s">
        <v>783</v>
      </c>
      <c r="F170" s="232" t="s">
        <v>7020</v>
      </c>
      <c r="G170" s="206" t="s">
        <v>6116</v>
      </c>
      <c r="H170" s="208">
        <v>14913.09</v>
      </c>
      <c r="I170" s="90">
        <f t="shared" si="8"/>
        <v>0</v>
      </c>
      <c r="J170" s="91">
        <f t="shared" si="9"/>
        <v>0</v>
      </c>
      <c r="K170" s="92"/>
      <c r="L170" s="93"/>
      <c r="M170" s="216">
        <f t="shared" si="10"/>
        <v>0</v>
      </c>
      <c r="N170" s="94"/>
      <c r="O170" s="95"/>
      <c r="P170" s="96">
        <f t="shared" si="11"/>
        <v>0</v>
      </c>
      <c r="Q170" s="94"/>
      <c r="R170" s="97"/>
      <c r="S170" s="98"/>
      <c r="T170" s="98"/>
      <c r="U170" s="98"/>
      <c r="V170" s="98"/>
      <c r="W170" s="98"/>
      <c r="X170" s="98"/>
      <c r="Y170" s="98"/>
      <c r="Z170" s="98"/>
      <c r="AA170" s="98"/>
      <c r="AB170" s="98"/>
      <c r="AC170" s="98"/>
      <c r="AD170" s="98"/>
      <c r="AE170" s="98"/>
    </row>
    <row r="171" spans="1:31" ht="35.1" customHeight="1">
      <c r="A171" s="205">
        <v>169</v>
      </c>
      <c r="B171" s="206" t="s">
        <v>7021</v>
      </c>
      <c r="C171" s="207" t="s">
        <v>7022</v>
      </c>
      <c r="D171" s="232" t="s">
        <v>8884</v>
      </c>
      <c r="E171" s="232" t="s">
        <v>783</v>
      </c>
      <c r="F171" s="232" t="s">
        <v>7023</v>
      </c>
      <c r="G171" s="206" t="s">
        <v>6115</v>
      </c>
      <c r="H171" s="208">
        <v>52133</v>
      </c>
      <c r="I171" s="90">
        <f t="shared" si="8"/>
        <v>0</v>
      </c>
      <c r="J171" s="91">
        <f t="shared" si="9"/>
        <v>0</v>
      </c>
      <c r="K171" s="92"/>
      <c r="L171" s="93"/>
      <c r="M171" s="216">
        <f t="shared" si="10"/>
        <v>0</v>
      </c>
      <c r="N171" s="94"/>
      <c r="O171" s="95"/>
      <c r="P171" s="96">
        <f t="shared" si="11"/>
        <v>0</v>
      </c>
      <c r="Q171" s="94"/>
      <c r="R171" s="97"/>
      <c r="S171" s="98"/>
      <c r="T171" s="98"/>
      <c r="U171" s="98"/>
      <c r="V171" s="98"/>
      <c r="W171" s="98"/>
      <c r="X171" s="98"/>
      <c r="Y171" s="98"/>
      <c r="Z171" s="98"/>
      <c r="AA171" s="98"/>
      <c r="AB171" s="98"/>
      <c r="AC171" s="98"/>
      <c r="AD171" s="98"/>
      <c r="AE171" s="98"/>
    </row>
    <row r="172" spans="1:31" ht="35.1" customHeight="1">
      <c r="A172" s="205">
        <v>170</v>
      </c>
      <c r="B172" s="206" t="s">
        <v>1122</v>
      </c>
      <c r="C172" s="207" t="s">
        <v>4722</v>
      </c>
      <c r="D172" s="232" t="s">
        <v>4723</v>
      </c>
      <c r="E172" s="232" t="s">
        <v>783</v>
      </c>
      <c r="F172" s="232" t="s">
        <v>7024</v>
      </c>
      <c r="G172" s="206" t="s">
        <v>6115</v>
      </c>
      <c r="H172" s="208">
        <v>1930</v>
      </c>
      <c r="I172" s="90">
        <f t="shared" si="8"/>
        <v>0</v>
      </c>
      <c r="J172" s="91">
        <f t="shared" si="9"/>
        <v>0</v>
      </c>
      <c r="K172" s="92"/>
      <c r="L172" s="93"/>
      <c r="M172" s="216">
        <f t="shared" si="10"/>
        <v>0</v>
      </c>
      <c r="N172" s="94"/>
      <c r="O172" s="95"/>
      <c r="P172" s="96">
        <f t="shared" si="11"/>
        <v>0</v>
      </c>
      <c r="Q172" s="94"/>
      <c r="R172" s="97"/>
      <c r="S172" s="98"/>
      <c r="T172" s="98"/>
      <c r="U172" s="98"/>
      <c r="V172" s="98"/>
      <c r="W172" s="98"/>
      <c r="X172" s="98"/>
      <c r="Y172" s="98"/>
      <c r="Z172" s="98"/>
      <c r="AA172" s="98"/>
      <c r="AB172" s="98"/>
      <c r="AC172" s="98"/>
      <c r="AD172" s="98"/>
      <c r="AE172" s="98"/>
    </row>
    <row r="173" spans="1:31" ht="35.1" customHeight="1">
      <c r="A173" s="205">
        <v>171</v>
      </c>
      <c r="B173" s="206" t="s">
        <v>2515</v>
      </c>
      <c r="C173" s="207" t="s">
        <v>2516</v>
      </c>
      <c r="D173" s="232" t="s">
        <v>69</v>
      </c>
      <c r="E173" s="232" t="s">
        <v>783</v>
      </c>
      <c r="F173" s="232" t="s">
        <v>7025</v>
      </c>
      <c r="G173" s="206" t="s">
        <v>6135</v>
      </c>
      <c r="H173" s="208">
        <v>15304.46</v>
      </c>
      <c r="I173" s="90">
        <f t="shared" si="8"/>
        <v>0</v>
      </c>
      <c r="J173" s="91">
        <f t="shared" si="9"/>
        <v>0</v>
      </c>
      <c r="K173" s="92"/>
      <c r="L173" s="93"/>
      <c r="M173" s="216">
        <f t="shared" si="10"/>
        <v>0</v>
      </c>
      <c r="N173" s="94"/>
      <c r="O173" s="95"/>
      <c r="P173" s="96">
        <f t="shared" si="11"/>
        <v>0</v>
      </c>
      <c r="Q173" s="94"/>
      <c r="R173" s="97"/>
      <c r="S173" s="98"/>
      <c r="T173" s="98"/>
      <c r="U173" s="98"/>
      <c r="V173" s="98"/>
      <c r="W173" s="98"/>
      <c r="X173" s="98"/>
      <c r="Y173" s="98"/>
      <c r="Z173" s="98"/>
      <c r="AA173" s="98"/>
      <c r="AB173" s="98"/>
      <c r="AC173" s="98"/>
      <c r="AD173" s="98"/>
      <c r="AE173" s="98"/>
    </row>
    <row r="174" spans="1:31" ht="35.1" customHeight="1">
      <c r="A174" s="205">
        <v>172</v>
      </c>
      <c r="B174" s="206" t="s">
        <v>7026</v>
      </c>
      <c r="C174" s="207" t="s">
        <v>7027</v>
      </c>
      <c r="D174" s="232" t="s">
        <v>8885</v>
      </c>
      <c r="E174" s="232" t="s">
        <v>783</v>
      </c>
      <c r="F174" s="232" t="s">
        <v>7028</v>
      </c>
      <c r="G174" s="206" t="s">
        <v>8770</v>
      </c>
      <c r="H174" s="208">
        <v>15313</v>
      </c>
      <c r="I174" s="90">
        <f t="shared" si="8"/>
        <v>0</v>
      </c>
      <c r="J174" s="91">
        <f t="shared" si="9"/>
        <v>0</v>
      </c>
      <c r="K174" s="92"/>
      <c r="L174" s="93"/>
      <c r="M174" s="216">
        <f t="shared" si="10"/>
        <v>0</v>
      </c>
      <c r="N174" s="94"/>
      <c r="O174" s="95"/>
      <c r="P174" s="96">
        <f t="shared" si="11"/>
        <v>0</v>
      </c>
      <c r="Q174" s="94"/>
      <c r="R174" s="97"/>
      <c r="S174" s="98"/>
      <c r="T174" s="98"/>
      <c r="U174" s="98"/>
      <c r="V174" s="98"/>
      <c r="W174" s="98"/>
      <c r="X174" s="98"/>
      <c r="Y174" s="98"/>
      <c r="Z174" s="98"/>
      <c r="AA174" s="98"/>
      <c r="AB174" s="98"/>
      <c r="AC174" s="98"/>
      <c r="AD174" s="98"/>
      <c r="AE174" s="98"/>
    </row>
    <row r="175" spans="1:31" ht="35.1" customHeight="1">
      <c r="A175" s="205">
        <v>173</v>
      </c>
      <c r="B175" s="206" t="s">
        <v>406</v>
      </c>
      <c r="C175" s="207" t="s">
        <v>4724</v>
      </c>
      <c r="D175" s="232" t="s">
        <v>4725</v>
      </c>
      <c r="E175" s="232" t="s">
        <v>783</v>
      </c>
      <c r="F175" s="232" t="s">
        <v>7029</v>
      </c>
      <c r="G175" s="206" t="s">
        <v>6116</v>
      </c>
      <c r="H175" s="208">
        <v>1287.6099999999999</v>
      </c>
      <c r="I175" s="90">
        <f t="shared" si="8"/>
        <v>0</v>
      </c>
      <c r="J175" s="91">
        <f t="shared" si="9"/>
        <v>0</v>
      </c>
      <c r="K175" s="92"/>
      <c r="L175" s="93"/>
      <c r="M175" s="216">
        <f t="shared" si="10"/>
        <v>0</v>
      </c>
      <c r="N175" s="94"/>
      <c r="O175" s="95"/>
      <c r="P175" s="96">
        <f t="shared" si="11"/>
        <v>0</v>
      </c>
      <c r="Q175" s="94"/>
      <c r="R175" s="97"/>
      <c r="S175" s="98"/>
      <c r="T175" s="98"/>
      <c r="U175" s="98"/>
      <c r="V175" s="98"/>
      <c r="W175" s="98"/>
      <c r="X175" s="98"/>
      <c r="Y175" s="98"/>
      <c r="Z175" s="98"/>
      <c r="AA175" s="98"/>
      <c r="AB175" s="98"/>
      <c r="AC175" s="98"/>
      <c r="AD175" s="98"/>
      <c r="AE175" s="98"/>
    </row>
    <row r="176" spans="1:31" ht="35.1" customHeight="1">
      <c r="A176" s="205">
        <v>174</v>
      </c>
      <c r="B176" s="206" t="s">
        <v>2517</v>
      </c>
      <c r="C176" s="207" t="s">
        <v>4724</v>
      </c>
      <c r="D176" s="232" t="s">
        <v>2518</v>
      </c>
      <c r="E176" s="232" t="s">
        <v>783</v>
      </c>
      <c r="F176" s="232" t="s">
        <v>7030</v>
      </c>
      <c r="G176" s="206" t="s">
        <v>6115</v>
      </c>
      <c r="H176" s="208">
        <v>2924.94</v>
      </c>
      <c r="I176" s="90">
        <f t="shared" si="8"/>
        <v>0</v>
      </c>
      <c r="J176" s="91">
        <f t="shared" si="9"/>
        <v>0</v>
      </c>
      <c r="K176" s="92"/>
      <c r="L176" s="93"/>
      <c r="M176" s="216">
        <f t="shared" si="10"/>
        <v>0</v>
      </c>
      <c r="N176" s="94"/>
      <c r="O176" s="95"/>
      <c r="P176" s="96">
        <f t="shared" si="11"/>
        <v>0</v>
      </c>
      <c r="Q176" s="94"/>
      <c r="R176" s="97"/>
      <c r="S176" s="98"/>
      <c r="T176" s="98"/>
      <c r="U176" s="98"/>
      <c r="V176" s="98"/>
      <c r="W176" s="98"/>
      <c r="X176" s="98"/>
      <c r="Y176" s="98"/>
      <c r="Z176" s="98"/>
      <c r="AA176" s="98"/>
      <c r="AB176" s="98"/>
      <c r="AC176" s="98"/>
      <c r="AD176" s="98"/>
      <c r="AE176" s="98"/>
    </row>
    <row r="177" spans="1:31" ht="35.1" customHeight="1">
      <c r="A177" s="205">
        <v>175</v>
      </c>
      <c r="B177" s="206" t="s">
        <v>2521</v>
      </c>
      <c r="C177" s="207" t="s">
        <v>2522</v>
      </c>
      <c r="D177" s="232" t="s">
        <v>70</v>
      </c>
      <c r="E177" s="232" t="s">
        <v>783</v>
      </c>
      <c r="F177" s="232" t="s">
        <v>2523</v>
      </c>
      <c r="G177" s="206" t="s">
        <v>6146</v>
      </c>
      <c r="H177" s="208">
        <v>8538.35</v>
      </c>
      <c r="I177" s="90">
        <f t="shared" si="8"/>
        <v>0</v>
      </c>
      <c r="J177" s="91">
        <f t="shared" si="9"/>
        <v>0</v>
      </c>
      <c r="K177" s="92"/>
      <c r="L177" s="93"/>
      <c r="M177" s="216">
        <f t="shared" si="10"/>
        <v>0</v>
      </c>
      <c r="N177" s="94"/>
      <c r="O177" s="95"/>
      <c r="P177" s="96">
        <f t="shared" si="11"/>
        <v>0</v>
      </c>
      <c r="Q177" s="94"/>
      <c r="R177" s="97"/>
      <c r="S177" s="98"/>
      <c r="T177" s="98"/>
      <c r="U177" s="98"/>
      <c r="V177" s="98"/>
      <c r="W177" s="98"/>
      <c r="X177" s="98"/>
      <c r="Y177" s="98"/>
      <c r="Z177" s="98"/>
      <c r="AA177" s="98"/>
      <c r="AB177" s="98"/>
      <c r="AC177" s="98"/>
      <c r="AD177" s="98"/>
      <c r="AE177" s="98"/>
    </row>
    <row r="178" spans="1:31" ht="35.1" customHeight="1">
      <c r="A178" s="205">
        <v>176</v>
      </c>
      <c r="B178" s="206" t="s">
        <v>2524</v>
      </c>
      <c r="C178" s="207" t="s">
        <v>2525</v>
      </c>
      <c r="D178" s="232" t="s">
        <v>8886</v>
      </c>
      <c r="E178" s="232" t="s">
        <v>783</v>
      </c>
      <c r="F178" s="232" t="s">
        <v>2526</v>
      </c>
      <c r="G178" s="206" t="s">
        <v>6135</v>
      </c>
      <c r="H178" s="208">
        <v>3696.18</v>
      </c>
      <c r="I178" s="90">
        <f t="shared" si="8"/>
        <v>0</v>
      </c>
      <c r="J178" s="91">
        <f t="shared" si="9"/>
        <v>0</v>
      </c>
      <c r="K178" s="92"/>
      <c r="L178" s="93"/>
      <c r="M178" s="216">
        <f t="shared" si="10"/>
        <v>0</v>
      </c>
      <c r="N178" s="94"/>
      <c r="O178" s="95"/>
      <c r="P178" s="96">
        <f t="shared" si="11"/>
        <v>0</v>
      </c>
      <c r="Q178" s="94"/>
      <c r="R178" s="97"/>
      <c r="S178" s="98"/>
      <c r="T178" s="98"/>
      <c r="U178" s="98"/>
      <c r="V178" s="98"/>
      <c r="W178" s="98"/>
      <c r="X178" s="98"/>
      <c r="Y178" s="98"/>
      <c r="Z178" s="98"/>
      <c r="AA178" s="98"/>
      <c r="AB178" s="98"/>
      <c r="AC178" s="98"/>
      <c r="AD178" s="98"/>
      <c r="AE178" s="98"/>
    </row>
    <row r="179" spans="1:31" ht="35.1" customHeight="1">
      <c r="A179" s="205">
        <v>177</v>
      </c>
      <c r="B179" s="206" t="s">
        <v>1123</v>
      </c>
      <c r="C179" s="207" t="s">
        <v>2527</v>
      </c>
      <c r="D179" s="232" t="s">
        <v>8886</v>
      </c>
      <c r="E179" s="232" t="s">
        <v>783</v>
      </c>
      <c r="F179" s="232" t="s">
        <v>2528</v>
      </c>
      <c r="G179" s="206" t="s">
        <v>6119</v>
      </c>
      <c r="H179" s="208">
        <v>4482</v>
      </c>
      <c r="I179" s="90">
        <f t="shared" si="8"/>
        <v>0</v>
      </c>
      <c r="J179" s="91">
        <f t="shared" si="9"/>
        <v>0</v>
      </c>
      <c r="K179" s="92"/>
      <c r="L179" s="93"/>
      <c r="M179" s="216">
        <f t="shared" si="10"/>
        <v>0</v>
      </c>
      <c r="N179" s="94"/>
      <c r="O179" s="95"/>
      <c r="P179" s="96">
        <f t="shared" si="11"/>
        <v>0</v>
      </c>
      <c r="Q179" s="94"/>
      <c r="R179" s="97"/>
      <c r="S179" s="98"/>
      <c r="T179" s="98"/>
      <c r="U179" s="98"/>
      <c r="V179" s="98"/>
      <c r="W179" s="98"/>
      <c r="X179" s="98"/>
      <c r="Y179" s="98"/>
      <c r="Z179" s="98"/>
      <c r="AA179" s="98"/>
      <c r="AB179" s="98"/>
      <c r="AC179" s="98"/>
      <c r="AD179" s="98"/>
      <c r="AE179" s="98"/>
    </row>
    <row r="180" spans="1:31" ht="35.1" customHeight="1">
      <c r="A180" s="205">
        <v>178</v>
      </c>
      <c r="B180" s="206" t="s">
        <v>2529</v>
      </c>
      <c r="C180" s="207" t="s">
        <v>2530</v>
      </c>
      <c r="D180" s="232" t="s">
        <v>8886</v>
      </c>
      <c r="E180" s="232" t="s">
        <v>783</v>
      </c>
      <c r="F180" s="232" t="s">
        <v>2531</v>
      </c>
      <c r="G180" s="206" t="s">
        <v>6135</v>
      </c>
      <c r="H180" s="208">
        <v>3696.18</v>
      </c>
      <c r="I180" s="90">
        <f t="shared" si="8"/>
        <v>0</v>
      </c>
      <c r="J180" s="91">
        <f t="shared" si="9"/>
        <v>0</v>
      </c>
      <c r="K180" s="92"/>
      <c r="L180" s="93"/>
      <c r="M180" s="216">
        <f t="shared" si="10"/>
        <v>0</v>
      </c>
      <c r="N180" s="94"/>
      <c r="O180" s="95"/>
      <c r="P180" s="96">
        <f t="shared" si="11"/>
        <v>0</v>
      </c>
      <c r="Q180" s="94"/>
      <c r="R180" s="97"/>
      <c r="S180" s="98"/>
      <c r="T180" s="98"/>
      <c r="U180" s="98"/>
      <c r="V180" s="98"/>
      <c r="W180" s="98"/>
      <c r="X180" s="98"/>
      <c r="Y180" s="98"/>
      <c r="Z180" s="98"/>
      <c r="AA180" s="98"/>
      <c r="AB180" s="98"/>
      <c r="AC180" s="98"/>
      <c r="AD180" s="98"/>
      <c r="AE180" s="98"/>
    </row>
    <row r="181" spans="1:31" ht="35.1" customHeight="1">
      <c r="A181" s="205">
        <v>179</v>
      </c>
      <c r="B181" s="206" t="s">
        <v>1124</v>
      </c>
      <c r="C181" s="207" t="s">
        <v>2532</v>
      </c>
      <c r="D181" s="232" t="s">
        <v>8886</v>
      </c>
      <c r="E181" s="232" t="s">
        <v>783</v>
      </c>
      <c r="F181" s="232" t="s">
        <v>2533</v>
      </c>
      <c r="G181" s="206" t="s">
        <v>6119</v>
      </c>
      <c r="H181" s="208">
        <v>3696.18</v>
      </c>
      <c r="I181" s="90">
        <f t="shared" si="8"/>
        <v>0</v>
      </c>
      <c r="J181" s="91">
        <f t="shared" si="9"/>
        <v>0</v>
      </c>
      <c r="K181" s="92"/>
      <c r="L181" s="93"/>
      <c r="M181" s="216">
        <f t="shared" si="10"/>
        <v>0</v>
      </c>
      <c r="N181" s="94"/>
      <c r="O181" s="95"/>
      <c r="P181" s="96">
        <f t="shared" si="11"/>
        <v>0</v>
      </c>
      <c r="Q181" s="94"/>
      <c r="R181" s="97"/>
      <c r="S181" s="98"/>
      <c r="T181" s="98"/>
      <c r="U181" s="98"/>
      <c r="V181" s="98"/>
      <c r="W181" s="98"/>
      <c r="X181" s="98"/>
      <c r="Y181" s="98"/>
      <c r="Z181" s="98"/>
      <c r="AA181" s="98"/>
      <c r="AB181" s="98"/>
      <c r="AC181" s="98"/>
      <c r="AD181" s="98"/>
      <c r="AE181" s="98"/>
    </row>
    <row r="182" spans="1:31" ht="35.1" customHeight="1">
      <c r="A182" s="205">
        <v>180</v>
      </c>
      <c r="B182" s="206" t="s">
        <v>1125</v>
      </c>
      <c r="C182" s="207" t="s">
        <v>2534</v>
      </c>
      <c r="D182" s="232" t="s">
        <v>8886</v>
      </c>
      <c r="E182" s="232" t="s">
        <v>783</v>
      </c>
      <c r="F182" s="232" t="s">
        <v>2535</v>
      </c>
      <c r="G182" s="206" t="s">
        <v>6119</v>
      </c>
      <c r="H182" s="208">
        <v>4482</v>
      </c>
      <c r="I182" s="90">
        <f t="shared" si="8"/>
        <v>0</v>
      </c>
      <c r="J182" s="91">
        <f t="shared" si="9"/>
        <v>0</v>
      </c>
      <c r="K182" s="92"/>
      <c r="L182" s="93"/>
      <c r="M182" s="216">
        <f t="shared" si="10"/>
        <v>0</v>
      </c>
      <c r="N182" s="94"/>
      <c r="O182" s="95"/>
      <c r="P182" s="96">
        <f t="shared" si="11"/>
        <v>0</v>
      </c>
      <c r="Q182" s="94"/>
      <c r="R182" s="97"/>
      <c r="S182" s="98"/>
      <c r="T182" s="98"/>
      <c r="U182" s="98"/>
      <c r="V182" s="98"/>
      <c r="W182" s="98"/>
      <c r="X182" s="98"/>
      <c r="Y182" s="98"/>
      <c r="Z182" s="98"/>
      <c r="AA182" s="98"/>
      <c r="AB182" s="98"/>
      <c r="AC182" s="98"/>
      <c r="AD182" s="98"/>
      <c r="AE182" s="98"/>
    </row>
    <row r="183" spans="1:31" ht="35.1" customHeight="1">
      <c r="A183" s="205">
        <v>181</v>
      </c>
      <c r="B183" s="206" t="s">
        <v>1126</v>
      </c>
      <c r="C183" s="207" t="s">
        <v>1127</v>
      </c>
      <c r="D183" s="232" t="s">
        <v>8887</v>
      </c>
      <c r="E183" s="232" t="s">
        <v>783</v>
      </c>
      <c r="F183" s="232" t="s">
        <v>1128</v>
      </c>
      <c r="G183" s="206" t="s">
        <v>6119</v>
      </c>
      <c r="H183" s="208">
        <v>11319</v>
      </c>
      <c r="I183" s="90">
        <f t="shared" si="8"/>
        <v>0</v>
      </c>
      <c r="J183" s="91">
        <f t="shared" si="9"/>
        <v>0</v>
      </c>
      <c r="K183" s="92"/>
      <c r="L183" s="93"/>
      <c r="M183" s="216">
        <f t="shared" si="10"/>
        <v>0</v>
      </c>
      <c r="N183" s="94"/>
      <c r="O183" s="95"/>
      <c r="P183" s="96">
        <f t="shared" si="11"/>
        <v>0</v>
      </c>
      <c r="Q183" s="94"/>
      <c r="R183" s="97"/>
      <c r="S183" s="98"/>
      <c r="T183" s="98"/>
      <c r="U183" s="98"/>
      <c r="V183" s="98"/>
      <c r="W183" s="98"/>
      <c r="X183" s="98"/>
      <c r="Y183" s="98"/>
      <c r="Z183" s="98"/>
      <c r="AA183" s="98"/>
      <c r="AB183" s="98"/>
      <c r="AC183" s="98"/>
      <c r="AD183" s="98"/>
      <c r="AE183" s="98"/>
    </row>
    <row r="184" spans="1:31" ht="35.1" customHeight="1">
      <c r="A184" s="205">
        <v>182</v>
      </c>
      <c r="B184" s="206" t="s">
        <v>8888</v>
      </c>
      <c r="C184" s="207" t="s">
        <v>8889</v>
      </c>
      <c r="D184" s="232" t="s">
        <v>8887</v>
      </c>
      <c r="E184" s="232" t="s">
        <v>783</v>
      </c>
      <c r="F184" s="232" t="s">
        <v>8890</v>
      </c>
      <c r="G184" s="206" t="s">
        <v>6119</v>
      </c>
      <c r="H184" s="208">
        <v>11871</v>
      </c>
      <c r="I184" s="90">
        <f t="shared" si="8"/>
        <v>0</v>
      </c>
      <c r="J184" s="91">
        <f t="shared" si="9"/>
        <v>0</v>
      </c>
      <c r="K184" s="92"/>
      <c r="L184" s="93"/>
      <c r="M184" s="216">
        <f t="shared" si="10"/>
        <v>0</v>
      </c>
      <c r="N184" s="94"/>
      <c r="O184" s="95"/>
      <c r="P184" s="96">
        <f t="shared" si="11"/>
        <v>0</v>
      </c>
      <c r="Q184" s="94"/>
      <c r="R184" s="97"/>
      <c r="S184" s="98"/>
      <c r="T184" s="98"/>
      <c r="U184" s="98"/>
      <c r="V184" s="98"/>
      <c r="W184" s="98"/>
      <c r="X184" s="98"/>
      <c r="Y184" s="98"/>
      <c r="Z184" s="98"/>
      <c r="AA184" s="98"/>
      <c r="AB184" s="98"/>
      <c r="AC184" s="98"/>
      <c r="AD184" s="98"/>
      <c r="AE184" s="98"/>
    </row>
    <row r="185" spans="1:31" ht="35.1" customHeight="1">
      <c r="A185" s="205">
        <v>183</v>
      </c>
      <c r="B185" s="206" t="s">
        <v>1129</v>
      </c>
      <c r="C185" s="207" t="s">
        <v>1130</v>
      </c>
      <c r="D185" s="232" t="s">
        <v>8887</v>
      </c>
      <c r="E185" s="232" t="s">
        <v>783</v>
      </c>
      <c r="F185" s="232" t="s">
        <v>1131</v>
      </c>
      <c r="G185" s="206" t="s">
        <v>6119</v>
      </c>
      <c r="H185" s="208">
        <v>11985</v>
      </c>
      <c r="I185" s="90">
        <f t="shared" si="8"/>
        <v>0</v>
      </c>
      <c r="J185" s="91">
        <f t="shared" si="9"/>
        <v>0</v>
      </c>
      <c r="K185" s="92"/>
      <c r="L185" s="93"/>
      <c r="M185" s="216">
        <f t="shared" si="10"/>
        <v>0</v>
      </c>
      <c r="N185" s="94"/>
      <c r="O185" s="95"/>
      <c r="P185" s="96">
        <f t="shared" si="11"/>
        <v>0</v>
      </c>
      <c r="Q185" s="94"/>
      <c r="R185" s="97"/>
      <c r="S185" s="98"/>
      <c r="T185" s="98"/>
      <c r="U185" s="98"/>
      <c r="V185" s="98"/>
      <c r="W185" s="98"/>
      <c r="X185" s="98"/>
      <c r="Y185" s="98"/>
      <c r="Z185" s="98"/>
      <c r="AA185" s="98"/>
      <c r="AB185" s="98"/>
      <c r="AC185" s="98"/>
      <c r="AD185" s="98"/>
      <c r="AE185" s="98"/>
    </row>
    <row r="186" spans="1:31" ht="35.1" customHeight="1">
      <c r="A186" s="205">
        <v>184</v>
      </c>
      <c r="B186" s="206" t="s">
        <v>1132</v>
      </c>
      <c r="C186" s="207" t="s">
        <v>1133</v>
      </c>
      <c r="D186" s="232" t="s">
        <v>69</v>
      </c>
      <c r="E186" s="232" t="s">
        <v>783</v>
      </c>
      <c r="F186" s="232" t="s">
        <v>1134</v>
      </c>
      <c r="G186" s="206" t="s">
        <v>6119</v>
      </c>
      <c r="H186" s="208">
        <v>3696.18</v>
      </c>
      <c r="I186" s="90">
        <f t="shared" si="8"/>
        <v>0</v>
      </c>
      <c r="J186" s="91">
        <f t="shared" si="9"/>
        <v>0</v>
      </c>
      <c r="K186" s="92"/>
      <c r="L186" s="93"/>
      <c r="M186" s="216">
        <f t="shared" si="10"/>
        <v>0</v>
      </c>
      <c r="N186" s="94"/>
      <c r="O186" s="95"/>
      <c r="P186" s="96">
        <f t="shared" si="11"/>
        <v>0</v>
      </c>
      <c r="Q186" s="94"/>
      <c r="R186" s="97"/>
      <c r="S186" s="98"/>
      <c r="T186" s="98"/>
      <c r="U186" s="98"/>
      <c r="V186" s="98"/>
      <c r="W186" s="98"/>
      <c r="X186" s="98"/>
      <c r="Y186" s="98"/>
      <c r="Z186" s="98"/>
      <c r="AA186" s="98"/>
      <c r="AB186" s="98"/>
      <c r="AC186" s="98"/>
      <c r="AD186" s="98"/>
      <c r="AE186" s="98"/>
    </row>
    <row r="187" spans="1:31" ht="35.1" customHeight="1">
      <c r="A187" s="205">
        <v>185</v>
      </c>
      <c r="B187" s="206" t="s">
        <v>411</v>
      </c>
      <c r="C187" s="207" t="s">
        <v>412</v>
      </c>
      <c r="D187" s="232" t="s">
        <v>69</v>
      </c>
      <c r="E187" s="232" t="s">
        <v>783</v>
      </c>
      <c r="F187" s="232" t="s">
        <v>781</v>
      </c>
      <c r="G187" s="206" t="s">
        <v>6146</v>
      </c>
      <c r="H187" s="208">
        <v>3696.18</v>
      </c>
      <c r="I187" s="90">
        <f t="shared" si="8"/>
        <v>0</v>
      </c>
      <c r="J187" s="91">
        <f t="shared" si="9"/>
        <v>0</v>
      </c>
      <c r="K187" s="92"/>
      <c r="L187" s="93"/>
      <c r="M187" s="216">
        <f t="shared" si="10"/>
        <v>0</v>
      </c>
      <c r="N187" s="94"/>
      <c r="O187" s="95"/>
      <c r="P187" s="96">
        <f t="shared" si="11"/>
        <v>0</v>
      </c>
      <c r="Q187" s="94"/>
      <c r="R187" s="97"/>
      <c r="S187" s="98"/>
      <c r="T187" s="98"/>
      <c r="U187" s="98"/>
      <c r="V187" s="98"/>
      <c r="W187" s="98"/>
      <c r="X187" s="98"/>
      <c r="Y187" s="98"/>
      <c r="Z187" s="98"/>
      <c r="AA187" s="98"/>
      <c r="AB187" s="98"/>
      <c r="AC187" s="98"/>
      <c r="AD187" s="98"/>
      <c r="AE187" s="98"/>
    </row>
    <row r="188" spans="1:31" ht="35.1" customHeight="1">
      <c r="A188" s="205">
        <v>186</v>
      </c>
      <c r="B188" s="206" t="s">
        <v>4726</v>
      </c>
      <c r="C188" s="207" t="s">
        <v>4727</v>
      </c>
      <c r="D188" s="232" t="s">
        <v>69</v>
      </c>
      <c r="E188" s="232" t="s">
        <v>783</v>
      </c>
      <c r="F188" s="232" t="s">
        <v>4728</v>
      </c>
      <c r="G188" s="206" t="s">
        <v>6116</v>
      </c>
      <c r="H188" s="208">
        <v>5283.35</v>
      </c>
      <c r="I188" s="90">
        <f t="shared" si="8"/>
        <v>0</v>
      </c>
      <c r="J188" s="91">
        <f t="shared" si="9"/>
        <v>0</v>
      </c>
      <c r="K188" s="92"/>
      <c r="L188" s="93"/>
      <c r="M188" s="216">
        <f t="shared" si="10"/>
        <v>0</v>
      </c>
      <c r="N188" s="94"/>
      <c r="O188" s="95"/>
      <c r="P188" s="96">
        <f t="shared" si="11"/>
        <v>0</v>
      </c>
      <c r="Q188" s="94"/>
      <c r="R188" s="97"/>
      <c r="S188" s="98"/>
      <c r="T188" s="98"/>
      <c r="U188" s="98"/>
      <c r="V188" s="98"/>
      <c r="W188" s="98"/>
      <c r="X188" s="98"/>
      <c r="Y188" s="98"/>
      <c r="Z188" s="98"/>
      <c r="AA188" s="98"/>
      <c r="AB188" s="98"/>
      <c r="AC188" s="98"/>
      <c r="AD188" s="98"/>
      <c r="AE188" s="98"/>
    </row>
    <row r="189" spans="1:31" ht="35.1" customHeight="1">
      <c r="A189" s="205">
        <v>187</v>
      </c>
      <c r="B189" s="206" t="s">
        <v>8891</v>
      </c>
      <c r="C189" s="207" t="s">
        <v>8892</v>
      </c>
      <c r="D189" s="232" t="s">
        <v>69</v>
      </c>
      <c r="E189" s="232" t="s">
        <v>783</v>
      </c>
      <c r="F189" s="232" t="s">
        <v>8893</v>
      </c>
      <c r="G189" s="206" t="s">
        <v>6116</v>
      </c>
      <c r="H189" s="208">
        <v>4657</v>
      </c>
      <c r="I189" s="90">
        <f t="shared" si="8"/>
        <v>0</v>
      </c>
      <c r="J189" s="91">
        <f t="shared" si="9"/>
        <v>0</v>
      </c>
      <c r="K189" s="92"/>
      <c r="L189" s="93"/>
      <c r="M189" s="216">
        <f t="shared" si="10"/>
        <v>0</v>
      </c>
      <c r="N189" s="94"/>
      <c r="O189" s="95"/>
      <c r="P189" s="96">
        <f t="shared" si="11"/>
        <v>0</v>
      </c>
      <c r="Q189" s="94"/>
      <c r="R189" s="97"/>
      <c r="S189" s="98"/>
      <c r="T189" s="98"/>
      <c r="U189" s="98"/>
      <c r="V189" s="98"/>
      <c r="W189" s="98"/>
      <c r="X189" s="98"/>
      <c r="Y189" s="98"/>
      <c r="Z189" s="98"/>
      <c r="AA189" s="98"/>
      <c r="AB189" s="98"/>
      <c r="AC189" s="98"/>
      <c r="AD189" s="98"/>
      <c r="AE189" s="98"/>
    </row>
    <row r="190" spans="1:31" ht="35.1" customHeight="1">
      <c r="A190" s="205">
        <v>188</v>
      </c>
      <c r="B190" s="206" t="s">
        <v>1135</v>
      </c>
      <c r="C190" s="207" t="s">
        <v>1136</v>
      </c>
      <c r="D190" s="232" t="s">
        <v>8887</v>
      </c>
      <c r="E190" s="232" t="s">
        <v>783</v>
      </c>
      <c r="F190" s="232" t="s">
        <v>1137</v>
      </c>
      <c r="G190" s="206" t="s">
        <v>6119</v>
      </c>
      <c r="H190" s="208">
        <v>11319</v>
      </c>
      <c r="I190" s="90">
        <f t="shared" si="8"/>
        <v>0</v>
      </c>
      <c r="J190" s="91">
        <f t="shared" si="9"/>
        <v>0</v>
      </c>
      <c r="K190" s="92"/>
      <c r="L190" s="93"/>
      <c r="M190" s="216">
        <f t="shared" si="10"/>
        <v>0</v>
      </c>
      <c r="N190" s="94"/>
      <c r="O190" s="95"/>
      <c r="P190" s="96">
        <f t="shared" si="11"/>
        <v>0</v>
      </c>
      <c r="Q190" s="94"/>
      <c r="R190" s="97"/>
      <c r="S190" s="98"/>
      <c r="T190" s="98"/>
      <c r="U190" s="98"/>
      <c r="V190" s="98"/>
      <c r="W190" s="98"/>
      <c r="X190" s="98"/>
      <c r="Y190" s="98"/>
      <c r="Z190" s="98"/>
      <c r="AA190" s="98"/>
      <c r="AB190" s="98"/>
      <c r="AC190" s="98"/>
      <c r="AD190" s="98"/>
      <c r="AE190" s="98"/>
    </row>
    <row r="191" spans="1:31" ht="35.1" customHeight="1">
      <c r="A191" s="205">
        <v>189</v>
      </c>
      <c r="B191" s="206" t="s">
        <v>1138</v>
      </c>
      <c r="C191" s="207" t="s">
        <v>2536</v>
      </c>
      <c r="D191" s="232" t="s">
        <v>8894</v>
      </c>
      <c r="E191" s="232" t="s">
        <v>783</v>
      </c>
      <c r="F191" s="232" t="s">
        <v>7031</v>
      </c>
      <c r="G191" s="206" t="s">
        <v>6122</v>
      </c>
      <c r="H191" s="208">
        <v>10936.66</v>
      </c>
      <c r="I191" s="90">
        <f t="shared" si="8"/>
        <v>0</v>
      </c>
      <c r="J191" s="91">
        <f t="shared" si="9"/>
        <v>0</v>
      </c>
      <c r="K191" s="92"/>
      <c r="L191" s="93"/>
      <c r="M191" s="216">
        <f t="shared" si="10"/>
        <v>0</v>
      </c>
      <c r="N191" s="94"/>
      <c r="O191" s="95"/>
      <c r="P191" s="96">
        <f t="shared" si="11"/>
        <v>0</v>
      </c>
      <c r="Q191" s="94"/>
      <c r="R191" s="97"/>
      <c r="S191" s="98"/>
      <c r="T191" s="98"/>
      <c r="U191" s="98"/>
      <c r="V191" s="98"/>
      <c r="W191" s="98"/>
      <c r="X191" s="98"/>
      <c r="Y191" s="98"/>
      <c r="Z191" s="98"/>
      <c r="AA191" s="98"/>
      <c r="AB191" s="98"/>
      <c r="AC191" s="98"/>
      <c r="AD191" s="98"/>
      <c r="AE191" s="98"/>
    </row>
    <row r="192" spans="1:31" ht="35.1" customHeight="1">
      <c r="A192" s="205">
        <v>190</v>
      </c>
      <c r="B192" s="206" t="s">
        <v>2537</v>
      </c>
      <c r="C192" s="207" t="s">
        <v>2538</v>
      </c>
      <c r="D192" s="232" t="s">
        <v>371</v>
      </c>
      <c r="E192" s="232" t="s">
        <v>783</v>
      </c>
      <c r="F192" s="232" t="s">
        <v>2539</v>
      </c>
      <c r="G192" s="206" t="s">
        <v>6135</v>
      </c>
      <c r="H192" s="208">
        <v>10779.14</v>
      </c>
      <c r="I192" s="90">
        <f t="shared" si="8"/>
        <v>0</v>
      </c>
      <c r="J192" s="91">
        <f t="shared" si="9"/>
        <v>0</v>
      </c>
      <c r="K192" s="92"/>
      <c r="L192" s="93"/>
      <c r="M192" s="216">
        <f t="shared" si="10"/>
        <v>0</v>
      </c>
      <c r="N192" s="94"/>
      <c r="O192" s="95"/>
      <c r="P192" s="96">
        <f t="shared" si="11"/>
        <v>0</v>
      </c>
      <c r="Q192" s="94"/>
      <c r="R192" s="97"/>
      <c r="S192" s="98"/>
      <c r="T192" s="98"/>
      <c r="U192" s="98"/>
      <c r="V192" s="98"/>
      <c r="W192" s="98"/>
      <c r="X192" s="98"/>
      <c r="Y192" s="98"/>
      <c r="Z192" s="98"/>
      <c r="AA192" s="98"/>
      <c r="AB192" s="98"/>
      <c r="AC192" s="98"/>
      <c r="AD192" s="98"/>
      <c r="AE192" s="98"/>
    </row>
    <row r="193" spans="1:31" ht="35.1" customHeight="1">
      <c r="A193" s="205">
        <v>191</v>
      </c>
      <c r="B193" s="206" t="s">
        <v>2540</v>
      </c>
      <c r="C193" s="207" t="s">
        <v>2541</v>
      </c>
      <c r="D193" s="232" t="s">
        <v>371</v>
      </c>
      <c r="E193" s="232" t="s">
        <v>783</v>
      </c>
      <c r="F193" s="232" t="s">
        <v>2542</v>
      </c>
      <c r="G193" s="206" t="s">
        <v>6135</v>
      </c>
      <c r="H193" s="208">
        <v>10779.14</v>
      </c>
      <c r="I193" s="90">
        <f t="shared" si="8"/>
        <v>0</v>
      </c>
      <c r="J193" s="91">
        <f t="shared" si="9"/>
        <v>0</v>
      </c>
      <c r="K193" s="92"/>
      <c r="L193" s="93"/>
      <c r="M193" s="216">
        <f t="shared" si="10"/>
        <v>0</v>
      </c>
      <c r="N193" s="94"/>
      <c r="O193" s="95"/>
      <c r="P193" s="96">
        <f t="shared" si="11"/>
        <v>0</v>
      </c>
      <c r="Q193" s="94"/>
      <c r="R193" s="97"/>
      <c r="S193" s="98"/>
      <c r="T193" s="98"/>
      <c r="U193" s="98"/>
      <c r="V193" s="98"/>
      <c r="W193" s="98"/>
      <c r="X193" s="98"/>
      <c r="Y193" s="98"/>
      <c r="Z193" s="98"/>
      <c r="AA193" s="98"/>
      <c r="AB193" s="98"/>
      <c r="AC193" s="98"/>
      <c r="AD193" s="98"/>
      <c r="AE193" s="98"/>
    </row>
    <row r="194" spans="1:31" ht="35.1" customHeight="1">
      <c r="A194" s="205">
        <v>192</v>
      </c>
      <c r="B194" s="206" t="s">
        <v>7032</v>
      </c>
      <c r="C194" s="207" t="s">
        <v>7033</v>
      </c>
      <c r="D194" s="232" t="s">
        <v>8895</v>
      </c>
      <c r="E194" s="232" t="s">
        <v>783</v>
      </c>
      <c r="F194" s="232" t="s">
        <v>7034</v>
      </c>
      <c r="G194" s="206" t="s">
        <v>6115</v>
      </c>
      <c r="H194" s="208">
        <v>13284</v>
      </c>
      <c r="I194" s="90">
        <f t="shared" si="8"/>
        <v>0</v>
      </c>
      <c r="J194" s="91">
        <f t="shared" si="9"/>
        <v>0</v>
      </c>
      <c r="K194" s="92"/>
      <c r="L194" s="93"/>
      <c r="M194" s="216">
        <f t="shared" si="10"/>
        <v>0</v>
      </c>
      <c r="N194" s="94"/>
      <c r="O194" s="95"/>
      <c r="P194" s="96">
        <f t="shared" si="11"/>
        <v>0</v>
      </c>
      <c r="Q194" s="94"/>
      <c r="R194" s="97"/>
      <c r="S194" s="98"/>
      <c r="T194" s="98"/>
      <c r="U194" s="98"/>
      <c r="V194" s="98"/>
      <c r="W194" s="98"/>
      <c r="X194" s="98"/>
      <c r="Y194" s="98"/>
      <c r="Z194" s="98"/>
      <c r="AA194" s="98"/>
      <c r="AB194" s="98"/>
      <c r="AC194" s="98"/>
      <c r="AD194" s="98"/>
      <c r="AE194" s="98"/>
    </row>
    <row r="195" spans="1:31" ht="35.1" customHeight="1">
      <c r="A195" s="205">
        <v>193</v>
      </c>
      <c r="B195" s="206" t="s">
        <v>7035</v>
      </c>
      <c r="C195" s="207" t="s">
        <v>7036</v>
      </c>
      <c r="D195" s="232" t="s">
        <v>8895</v>
      </c>
      <c r="E195" s="232" t="s">
        <v>783</v>
      </c>
      <c r="F195" s="232" t="s">
        <v>7037</v>
      </c>
      <c r="G195" s="206" t="s">
        <v>6115</v>
      </c>
      <c r="H195" s="208">
        <v>13284</v>
      </c>
      <c r="I195" s="90">
        <f t="shared" si="8"/>
        <v>0</v>
      </c>
      <c r="J195" s="91">
        <f t="shared" si="9"/>
        <v>0</v>
      </c>
      <c r="K195" s="92"/>
      <c r="L195" s="93"/>
      <c r="M195" s="216">
        <f t="shared" si="10"/>
        <v>0</v>
      </c>
      <c r="N195" s="94"/>
      <c r="O195" s="95"/>
      <c r="P195" s="96">
        <f t="shared" si="11"/>
        <v>0</v>
      </c>
      <c r="Q195" s="94"/>
      <c r="R195" s="97"/>
      <c r="S195" s="98"/>
      <c r="T195" s="98"/>
      <c r="U195" s="98"/>
      <c r="V195" s="98"/>
      <c r="W195" s="98"/>
      <c r="X195" s="98"/>
      <c r="Y195" s="98"/>
      <c r="Z195" s="98"/>
      <c r="AA195" s="98"/>
      <c r="AB195" s="98"/>
      <c r="AC195" s="98"/>
      <c r="AD195" s="98"/>
      <c r="AE195" s="98"/>
    </row>
    <row r="196" spans="1:31" ht="35.1" customHeight="1">
      <c r="A196" s="205">
        <v>194</v>
      </c>
      <c r="B196" s="206" t="s">
        <v>7038</v>
      </c>
      <c r="C196" s="207" t="s">
        <v>7039</v>
      </c>
      <c r="D196" s="232" t="s">
        <v>8895</v>
      </c>
      <c r="E196" s="232" t="s">
        <v>783</v>
      </c>
      <c r="F196" s="232" t="s">
        <v>7040</v>
      </c>
      <c r="G196" s="206" t="s">
        <v>6115</v>
      </c>
      <c r="H196" s="208">
        <v>13284</v>
      </c>
      <c r="I196" s="90">
        <f t="shared" ref="I196:I259" si="12">O196+L196</f>
        <v>0</v>
      </c>
      <c r="J196" s="91">
        <f t="shared" ref="J196:J259" si="13">I196*H196</f>
        <v>0</v>
      </c>
      <c r="K196" s="92"/>
      <c r="L196" s="93"/>
      <c r="M196" s="216">
        <f t="shared" ref="M196:M259" si="14">L196*H196</f>
        <v>0</v>
      </c>
      <c r="N196" s="94"/>
      <c r="O196" s="95"/>
      <c r="P196" s="96">
        <f t="shared" ref="P196:P259" si="15">O196*H196</f>
        <v>0</v>
      </c>
      <c r="Q196" s="94"/>
      <c r="R196" s="97"/>
      <c r="S196" s="98"/>
      <c r="T196" s="98"/>
      <c r="U196" s="98"/>
      <c r="V196" s="98"/>
      <c r="W196" s="98"/>
      <c r="X196" s="98"/>
      <c r="Y196" s="98"/>
      <c r="Z196" s="98"/>
      <c r="AA196" s="98"/>
      <c r="AB196" s="98"/>
      <c r="AC196" s="98"/>
      <c r="AD196" s="98"/>
      <c r="AE196" s="98"/>
    </row>
    <row r="197" spans="1:31" ht="35.1" customHeight="1">
      <c r="A197" s="205">
        <v>195</v>
      </c>
      <c r="B197" s="206" t="s">
        <v>1139</v>
      </c>
      <c r="C197" s="207" t="s">
        <v>8896</v>
      </c>
      <c r="D197" s="232" t="s">
        <v>371</v>
      </c>
      <c r="E197" s="232" t="s">
        <v>783</v>
      </c>
      <c r="F197" s="232" t="s">
        <v>2543</v>
      </c>
      <c r="G197" s="206" t="s">
        <v>6119</v>
      </c>
      <c r="H197" s="208">
        <v>13075</v>
      </c>
      <c r="I197" s="90">
        <f t="shared" si="12"/>
        <v>0</v>
      </c>
      <c r="J197" s="91">
        <f t="shared" si="13"/>
        <v>0</v>
      </c>
      <c r="K197" s="92"/>
      <c r="L197" s="93"/>
      <c r="M197" s="216">
        <f t="shared" si="14"/>
        <v>0</v>
      </c>
      <c r="N197" s="94"/>
      <c r="O197" s="95"/>
      <c r="P197" s="96">
        <f t="shared" si="15"/>
        <v>0</v>
      </c>
      <c r="Q197" s="94"/>
      <c r="R197" s="97"/>
      <c r="S197" s="98"/>
      <c r="T197" s="98"/>
      <c r="U197" s="98"/>
      <c r="V197" s="98"/>
      <c r="W197" s="98"/>
      <c r="X197" s="98"/>
      <c r="Y197" s="98"/>
      <c r="Z197" s="98"/>
      <c r="AA197" s="98"/>
      <c r="AB197" s="98"/>
      <c r="AC197" s="98"/>
      <c r="AD197" s="98"/>
      <c r="AE197" s="98"/>
    </row>
    <row r="198" spans="1:31" ht="35.1" customHeight="1">
      <c r="A198" s="205">
        <v>196</v>
      </c>
      <c r="B198" s="206" t="s">
        <v>1140</v>
      </c>
      <c r="C198" s="207" t="s">
        <v>8897</v>
      </c>
      <c r="D198" s="232" t="s">
        <v>371</v>
      </c>
      <c r="E198" s="232" t="s">
        <v>783</v>
      </c>
      <c r="F198" s="232" t="s">
        <v>2544</v>
      </c>
      <c r="G198" s="206" t="s">
        <v>6119</v>
      </c>
      <c r="H198" s="208">
        <v>13075</v>
      </c>
      <c r="I198" s="90">
        <f t="shared" si="12"/>
        <v>0</v>
      </c>
      <c r="J198" s="91">
        <f t="shared" si="13"/>
        <v>0</v>
      </c>
      <c r="K198" s="92"/>
      <c r="L198" s="93"/>
      <c r="M198" s="216">
        <f t="shared" si="14"/>
        <v>0</v>
      </c>
      <c r="N198" s="94"/>
      <c r="O198" s="95"/>
      <c r="P198" s="96">
        <f t="shared" si="15"/>
        <v>0</v>
      </c>
      <c r="Q198" s="94"/>
      <c r="R198" s="97"/>
      <c r="S198" s="98"/>
      <c r="T198" s="98"/>
      <c r="U198" s="98"/>
      <c r="V198" s="98"/>
      <c r="W198" s="98"/>
      <c r="X198" s="98"/>
      <c r="Y198" s="98"/>
      <c r="Z198" s="98"/>
      <c r="AA198" s="98"/>
      <c r="AB198" s="98"/>
      <c r="AC198" s="98"/>
      <c r="AD198" s="98"/>
      <c r="AE198" s="98"/>
    </row>
    <row r="199" spans="1:31" ht="35.1" customHeight="1">
      <c r="A199" s="205">
        <v>197</v>
      </c>
      <c r="B199" s="206" t="s">
        <v>1141</v>
      </c>
      <c r="C199" s="207" t="s">
        <v>8898</v>
      </c>
      <c r="D199" s="232" t="s">
        <v>371</v>
      </c>
      <c r="E199" s="232" t="s">
        <v>783</v>
      </c>
      <c r="F199" s="232" t="s">
        <v>2545</v>
      </c>
      <c r="G199" s="206" t="s">
        <v>6119</v>
      </c>
      <c r="H199" s="208">
        <v>13075</v>
      </c>
      <c r="I199" s="90">
        <f t="shared" si="12"/>
        <v>0</v>
      </c>
      <c r="J199" s="91">
        <f t="shared" si="13"/>
        <v>0</v>
      </c>
      <c r="K199" s="92"/>
      <c r="L199" s="93"/>
      <c r="M199" s="216">
        <f t="shared" si="14"/>
        <v>0</v>
      </c>
      <c r="N199" s="94"/>
      <c r="O199" s="95"/>
      <c r="P199" s="96">
        <f t="shared" si="15"/>
        <v>0</v>
      </c>
      <c r="Q199" s="94"/>
      <c r="R199" s="97"/>
      <c r="S199" s="98"/>
      <c r="T199" s="98"/>
      <c r="U199" s="98"/>
      <c r="V199" s="98"/>
      <c r="W199" s="98"/>
      <c r="X199" s="98"/>
      <c r="Y199" s="98"/>
      <c r="Z199" s="98"/>
      <c r="AA199" s="98"/>
      <c r="AB199" s="98"/>
      <c r="AC199" s="98"/>
      <c r="AD199" s="98"/>
      <c r="AE199" s="98"/>
    </row>
    <row r="200" spans="1:31" ht="35.1" customHeight="1">
      <c r="A200" s="205">
        <v>198</v>
      </c>
      <c r="B200" s="206" t="s">
        <v>4729</v>
      </c>
      <c r="C200" s="207" t="s">
        <v>4730</v>
      </c>
      <c r="D200" s="232" t="s">
        <v>8899</v>
      </c>
      <c r="E200" s="232" t="s">
        <v>783</v>
      </c>
      <c r="F200" s="232" t="s">
        <v>4731</v>
      </c>
      <c r="G200" s="206" t="s">
        <v>6116</v>
      </c>
      <c r="H200" s="208">
        <v>8711.76</v>
      </c>
      <c r="I200" s="90">
        <f t="shared" si="12"/>
        <v>0</v>
      </c>
      <c r="J200" s="91">
        <f t="shared" si="13"/>
        <v>0</v>
      </c>
      <c r="K200" s="92"/>
      <c r="L200" s="93"/>
      <c r="M200" s="216">
        <f t="shared" si="14"/>
        <v>0</v>
      </c>
      <c r="N200" s="94"/>
      <c r="O200" s="95"/>
      <c r="P200" s="96">
        <f t="shared" si="15"/>
        <v>0</v>
      </c>
      <c r="Q200" s="94"/>
      <c r="R200" s="97"/>
      <c r="S200" s="98"/>
      <c r="T200" s="98"/>
      <c r="U200" s="98"/>
      <c r="V200" s="98"/>
      <c r="W200" s="98"/>
      <c r="X200" s="98"/>
      <c r="Y200" s="98"/>
      <c r="Z200" s="98"/>
      <c r="AA200" s="98"/>
      <c r="AB200" s="98"/>
      <c r="AC200" s="98"/>
      <c r="AD200" s="98"/>
      <c r="AE200" s="98"/>
    </row>
    <row r="201" spans="1:31" ht="35.1" customHeight="1">
      <c r="A201" s="205">
        <v>199</v>
      </c>
      <c r="B201" s="206" t="s">
        <v>4732</v>
      </c>
      <c r="C201" s="207" t="s">
        <v>4733</v>
      </c>
      <c r="D201" s="232" t="s">
        <v>8899</v>
      </c>
      <c r="E201" s="232" t="s">
        <v>783</v>
      </c>
      <c r="F201" s="232" t="s">
        <v>4734</v>
      </c>
      <c r="G201" s="206" t="s">
        <v>6122</v>
      </c>
      <c r="H201" s="208">
        <v>7788</v>
      </c>
      <c r="I201" s="90">
        <f t="shared" si="12"/>
        <v>0</v>
      </c>
      <c r="J201" s="91">
        <f t="shared" si="13"/>
        <v>0</v>
      </c>
      <c r="K201" s="92"/>
      <c r="L201" s="93"/>
      <c r="M201" s="216">
        <f t="shared" si="14"/>
        <v>0</v>
      </c>
      <c r="N201" s="94"/>
      <c r="O201" s="95"/>
      <c r="P201" s="96">
        <f t="shared" si="15"/>
        <v>0</v>
      </c>
      <c r="Q201" s="94"/>
      <c r="R201" s="97"/>
      <c r="S201" s="98"/>
      <c r="T201" s="98"/>
      <c r="U201" s="98"/>
      <c r="V201" s="98"/>
      <c r="W201" s="98"/>
      <c r="X201" s="98"/>
      <c r="Y201" s="98"/>
      <c r="Z201" s="98"/>
      <c r="AA201" s="98"/>
      <c r="AB201" s="98"/>
      <c r="AC201" s="98"/>
      <c r="AD201" s="98"/>
      <c r="AE201" s="98"/>
    </row>
    <row r="202" spans="1:31" ht="35.1" customHeight="1">
      <c r="A202" s="205">
        <v>200</v>
      </c>
      <c r="B202" s="206" t="s">
        <v>4735</v>
      </c>
      <c r="C202" s="207" t="s">
        <v>4736</v>
      </c>
      <c r="D202" s="232" t="s">
        <v>8899</v>
      </c>
      <c r="E202" s="232" t="s">
        <v>783</v>
      </c>
      <c r="F202" s="232" t="s">
        <v>4737</v>
      </c>
      <c r="G202" s="206" t="s">
        <v>6116</v>
      </c>
      <c r="H202" s="208">
        <v>8711.76</v>
      </c>
      <c r="I202" s="90">
        <f t="shared" si="12"/>
        <v>0</v>
      </c>
      <c r="J202" s="91">
        <f t="shared" si="13"/>
        <v>0</v>
      </c>
      <c r="K202" s="92"/>
      <c r="L202" s="93"/>
      <c r="M202" s="216">
        <f t="shared" si="14"/>
        <v>0</v>
      </c>
      <c r="N202" s="94"/>
      <c r="O202" s="95"/>
      <c r="P202" s="96">
        <f t="shared" si="15"/>
        <v>0</v>
      </c>
      <c r="Q202" s="94"/>
      <c r="R202" s="97"/>
      <c r="S202" s="98"/>
      <c r="T202" s="98"/>
      <c r="U202" s="98"/>
      <c r="V202" s="98"/>
      <c r="W202" s="98"/>
      <c r="X202" s="98"/>
      <c r="Y202" s="98"/>
      <c r="Z202" s="98"/>
      <c r="AA202" s="98"/>
      <c r="AB202" s="98"/>
      <c r="AC202" s="98"/>
      <c r="AD202" s="98"/>
      <c r="AE202" s="98"/>
    </row>
    <row r="203" spans="1:31" ht="35.1" customHeight="1">
      <c r="A203" s="205">
        <v>201</v>
      </c>
      <c r="B203" s="206" t="s">
        <v>4738</v>
      </c>
      <c r="C203" s="207" t="s">
        <v>4739</v>
      </c>
      <c r="D203" s="232" t="s">
        <v>8899</v>
      </c>
      <c r="E203" s="232" t="s">
        <v>783</v>
      </c>
      <c r="F203" s="232" t="s">
        <v>4740</v>
      </c>
      <c r="G203" s="206" t="s">
        <v>6116</v>
      </c>
      <c r="H203" s="208">
        <v>8711.76</v>
      </c>
      <c r="I203" s="90">
        <f t="shared" si="12"/>
        <v>0</v>
      </c>
      <c r="J203" s="91">
        <f t="shared" si="13"/>
        <v>0</v>
      </c>
      <c r="K203" s="92"/>
      <c r="L203" s="93"/>
      <c r="M203" s="216">
        <f t="shared" si="14"/>
        <v>0</v>
      </c>
      <c r="N203" s="94"/>
      <c r="O203" s="95"/>
      <c r="P203" s="96">
        <f t="shared" si="15"/>
        <v>0</v>
      </c>
      <c r="Q203" s="94"/>
      <c r="R203" s="97"/>
      <c r="S203" s="98"/>
      <c r="T203" s="98"/>
      <c r="U203" s="98"/>
      <c r="V203" s="98"/>
      <c r="W203" s="98"/>
      <c r="X203" s="98"/>
      <c r="Y203" s="98"/>
      <c r="Z203" s="98"/>
      <c r="AA203" s="98"/>
      <c r="AB203" s="98"/>
      <c r="AC203" s="98"/>
      <c r="AD203" s="98"/>
      <c r="AE203" s="98"/>
    </row>
    <row r="204" spans="1:31" ht="35.1" customHeight="1">
      <c r="A204" s="205">
        <v>202</v>
      </c>
      <c r="B204" s="206" t="s">
        <v>4741</v>
      </c>
      <c r="C204" s="207" t="s">
        <v>4742</v>
      </c>
      <c r="D204" s="232" t="s">
        <v>8899</v>
      </c>
      <c r="E204" s="232" t="s">
        <v>783</v>
      </c>
      <c r="F204" s="232" t="s">
        <v>4743</v>
      </c>
      <c r="G204" s="206" t="s">
        <v>6116</v>
      </c>
      <c r="H204" s="208">
        <v>8711.76</v>
      </c>
      <c r="I204" s="90">
        <f t="shared" si="12"/>
        <v>0</v>
      </c>
      <c r="J204" s="91">
        <f t="shared" si="13"/>
        <v>0</v>
      </c>
      <c r="K204" s="92"/>
      <c r="L204" s="93"/>
      <c r="M204" s="216">
        <f t="shared" si="14"/>
        <v>0</v>
      </c>
      <c r="N204" s="94"/>
      <c r="O204" s="95"/>
      <c r="P204" s="96">
        <f t="shared" si="15"/>
        <v>0</v>
      </c>
      <c r="Q204" s="94"/>
      <c r="R204" s="97"/>
      <c r="S204" s="98"/>
      <c r="T204" s="98"/>
      <c r="U204" s="98"/>
      <c r="V204" s="98"/>
      <c r="W204" s="98"/>
      <c r="X204" s="98"/>
      <c r="Y204" s="98"/>
      <c r="Z204" s="98"/>
      <c r="AA204" s="98"/>
      <c r="AB204" s="98"/>
      <c r="AC204" s="98"/>
      <c r="AD204" s="98"/>
      <c r="AE204" s="98"/>
    </row>
    <row r="205" spans="1:31" ht="35.1" customHeight="1">
      <c r="A205" s="205">
        <v>203</v>
      </c>
      <c r="B205" s="206" t="s">
        <v>4744</v>
      </c>
      <c r="C205" s="207" t="s">
        <v>4745</v>
      </c>
      <c r="D205" s="232" t="s">
        <v>8899</v>
      </c>
      <c r="E205" s="232" t="s">
        <v>783</v>
      </c>
      <c r="F205" s="232" t="s">
        <v>4746</v>
      </c>
      <c r="G205" s="206" t="s">
        <v>6116</v>
      </c>
      <c r="H205" s="208">
        <v>8711.76</v>
      </c>
      <c r="I205" s="90">
        <f t="shared" si="12"/>
        <v>0</v>
      </c>
      <c r="J205" s="91">
        <f t="shared" si="13"/>
        <v>0</v>
      </c>
      <c r="K205" s="92"/>
      <c r="L205" s="93"/>
      <c r="M205" s="216">
        <f t="shared" si="14"/>
        <v>0</v>
      </c>
      <c r="N205" s="94"/>
      <c r="O205" s="95"/>
      <c r="P205" s="96">
        <f t="shared" si="15"/>
        <v>0</v>
      </c>
      <c r="Q205" s="94"/>
      <c r="R205" s="97"/>
      <c r="S205" s="98"/>
      <c r="T205" s="98"/>
      <c r="U205" s="98"/>
      <c r="V205" s="98"/>
      <c r="W205" s="98"/>
      <c r="X205" s="98"/>
      <c r="Y205" s="98"/>
      <c r="Z205" s="98"/>
      <c r="AA205" s="98"/>
      <c r="AB205" s="98"/>
      <c r="AC205" s="98"/>
      <c r="AD205" s="98"/>
      <c r="AE205" s="98"/>
    </row>
    <row r="206" spans="1:31" ht="35.1" customHeight="1">
      <c r="A206" s="205">
        <v>204</v>
      </c>
      <c r="B206" s="206" t="s">
        <v>4747</v>
      </c>
      <c r="C206" s="207" t="s">
        <v>4748</v>
      </c>
      <c r="D206" s="232" t="s">
        <v>8899</v>
      </c>
      <c r="E206" s="232" t="s">
        <v>783</v>
      </c>
      <c r="F206" s="232" t="s">
        <v>4749</v>
      </c>
      <c r="G206" s="206" t="s">
        <v>6116</v>
      </c>
      <c r="H206" s="208">
        <v>8711.76</v>
      </c>
      <c r="I206" s="90">
        <f t="shared" si="12"/>
        <v>0</v>
      </c>
      <c r="J206" s="91">
        <f t="shared" si="13"/>
        <v>0</v>
      </c>
      <c r="K206" s="92"/>
      <c r="L206" s="93"/>
      <c r="M206" s="216">
        <f t="shared" si="14"/>
        <v>0</v>
      </c>
      <c r="N206" s="94"/>
      <c r="O206" s="95"/>
      <c r="P206" s="96">
        <f t="shared" si="15"/>
        <v>0</v>
      </c>
      <c r="Q206" s="94"/>
      <c r="R206" s="97"/>
      <c r="S206" s="98"/>
      <c r="T206" s="98"/>
      <c r="U206" s="98"/>
      <c r="V206" s="98"/>
      <c r="W206" s="98"/>
      <c r="X206" s="98"/>
      <c r="Y206" s="98"/>
      <c r="Z206" s="98"/>
      <c r="AA206" s="98"/>
      <c r="AB206" s="98"/>
      <c r="AC206" s="98"/>
      <c r="AD206" s="98"/>
      <c r="AE206" s="98"/>
    </row>
    <row r="207" spans="1:31" ht="35.1" customHeight="1">
      <c r="A207" s="205">
        <v>205</v>
      </c>
      <c r="B207" s="206" t="s">
        <v>4750</v>
      </c>
      <c r="C207" s="207" t="s">
        <v>4751</v>
      </c>
      <c r="D207" s="232" t="s">
        <v>8899</v>
      </c>
      <c r="E207" s="232" t="s">
        <v>783</v>
      </c>
      <c r="F207" s="232" t="s">
        <v>4752</v>
      </c>
      <c r="G207" s="206" t="s">
        <v>6116</v>
      </c>
      <c r="H207" s="208">
        <v>8711.76</v>
      </c>
      <c r="I207" s="90">
        <f t="shared" si="12"/>
        <v>0</v>
      </c>
      <c r="J207" s="91">
        <f t="shared" si="13"/>
        <v>0</v>
      </c>
      <c r="K207" s="92"/>
      <c r="L207" s="93"/>
      <c r="M207" s="216">
        <f t="shared" si="14"/>
        <v>0</v>
      </c>
      <c r="N207" s="94"/>
      <c r="O207" s="95"/>
      <c r="P207" s="96">
        <f t="shared" si="15"/>
        <v>0</v>
      </c>
      <c r="Q207" s="94"/>
      <c r="R207" s="97"/>
      <c r="S207" s="98"/>
      <c r="T207" s="98"/>
      <c r="U207" s="98"/>
      <c r="V207" s="98"/>
      <c r="W207" s="98"/>
      <c r="X207" s="98"/>
      <c r="Y207" s="98"/>
      <c r="Z207" s="98"/>
      <c r="AA207" s="98"/>
      <c r="AB207" s="98"/>
      <c r="AC207" s="98"/>
      <c r="AD207" s="98"/>
      <c r="AE207" s="98"/>
    </row>
    <row r="208" spans="1:31" ht="35.1" customHeight="1">
      <c r="A208" s="205">
        <v>206</v>
      </c>
      <c r="B208" s="206" t="s">
        <v>7041</v>
      </c>
      <c r="C208" s="207" t="s">
        <v>7042</v>
      </c>
      <c r="D208" s="232" t="s">
        <v>8900</v>
      </c>
      <c r="E208" s="232" t="s">
        <v>783</v>
      </c>
      <c r="F208" s="232" t="s">
        <v>7043</v>
      </c>
      <c r="G208" s="206" t="s">
        <v>6115</v>
      </c>
      <c r="H208" s="208">
        <v>4527</v>
      </c>
      <c r="I208" s="90">
        <f t="shared" si="12"/>
        <v>0</v>
      </c>
      <c r="J208" s="91">
        <f t="shared" si="13"/>
        <v>0</v>
      </c>
      <c r="K208" s="92"/>
      <c r="L208" s="93"/>
      <c r="M208" s="216">
        <f t="shared" si="14"/>
        <v>0</v>
      </c>
      <c r="N208" s="94"/>
      <c r="O208" s="95"/>
      <c r="P208" s="96">
        <f t="shared" si="15"/>
        <v>0</v>
      </c>
      <c r="Q208" s="94"/>
      <c r="R208" s="97"/>
      <c r="S208" s="98"/>
      <c r="T208" s="98"/>
      <c r="U208" s="98"/>
      <c r="V208" s="98"/>
      <c r="W208" s="98"/>
      <c r="X208" s="98"/>
      <c r="Y208" s="98"/>
      <c r="Z208" s="98"/>
      <c r="AA208" s="98"/>
      <c r="AB208" s="98"/>
      <c r="AC208" s="98"/>
      <c r="AD208" s="98"/>
      <c r="AE208" s="98"/>
    </row>
    <row r="209" spans="1:31" ht="35.1" customHeight="1">
      <c r="A209" s="205">
        <v>207</v>
      </c>
      <c r="B209" s="206" t="s">
        <v>7044</v>
      </c>
      <c r="C209" s="207" t="s">
        <v>7045</v>
      </c>
      <c r="D209" s="232" t="s">
        <v>8900</v>
      </c>
      <c r="E209" s="232" t="s">
        <v>783</v>
      </c>
      <c r="F209" s="232" t="s">
        <v>7046</v>
      </c>
      <c r="G209" s="206" t="s">
        <v>6115</v>
      </c>
      <c r="H209" s="208">
        <v>4527</v>
      </c>
      <c r="I209" s="90">
        <f t="shared" si="12"/>
        <v>0</v>
      </c>
      <c r="J209" s="91">
        <f t="shared" si="13"/>
        <v>0</v>
      </c>
      <c r="K209" s="92"/>
      <c r="L209" s="93"/>
      <c r="M209" s="216">
        <f t="shared" si="14"/>
        <v>0</v>
      </c>
      <c r="N209" s="94"/>
      <c r="O209" s="95"/>
      <c r="P209" s="96">
        <f t="shared" si="15"/>
        <v>0</v>
      </c>
      <c r="Q209" s="94"/>
      <c r="R209" s="97"/>
      <c r="S209" s="98"/>
      <c r="T209" s="98"/>
      <c r="U209" s="98"/>
      <c r="V209" s="98"/>
      <c r="W209" s="98"/>
      <c r="X209" s="98"/>
      <c r="Y209" s="98"/>
      <c r="Z209" s="98"/>
      <c r="AA209" s="98"/>
      <c r="AB209" s="98"/>
      <c r="AC209" s="98"/>
      <c r="AD209" s="98"/>
      <c r="AE209" s="98"/>
    </row>
    <row r="210" spans="1:31" ht="35.1" customHeight="1">
      <c r="A210" s="205">
        <v>208</v>
      </c>
      <c r="B210" s="206" t="s">
        <v>7047</v>
      </c>
      <c r="C210" s="207" t="s">
        <v>7048</v>
      </c>
      <c r="D210" s="232" t="s">
        <v>8900</v>
      </c>
      <c r="E210" s="232" t="s">
        <v>783</v>
      </c>
      <c r="F210" s="232" t="s">
        <v>7049</v>
      </c>
      <c r="G210" s="206" t="s">
        <v>6115</v>
      </c>
      <c r="H210" s="208">
        <v>4527</v>
      </c>
      <c r="I210" s="90">
        <f t="shared" si="12"/>
        <v>0</v>
      </c>
      <c r="J210" s="91">
        <f t="shared" si="13"/>
        <v>0</v>
      </c>
      <c r="K210" s="92"/>
      <c r="L210" s="93"/>
      <c r="M210" s="216">
        <f t="shared" si="14"/>
        <v>0</v>
      </c>
      <c r="N210" s="94"/>
      <c r="O210" s="95"/>
      <c r="P210" s="96">
        <f t="shared" si="15"/>
        <v>0</v>
      </c>
      <c r="Q210" s="94"/>
      <c r="R210" s="97"/>
      <c r="S210" s="98"/>
      <c r="T210" s="98"/>
      <c r="U210" s="98"/>
      <c r="V210" s="98"/>
      <c r="W210" s="98"/>
      <c r="X210" s="98"/>
      <c r="Y210" s="98"/>
      <c r="Z210" s="98"/>
      <c r="AA210" s="98"/>
      <c r="AB210" s="98"/>
      <c r="AC210" s="98"/>
      <c r="AD210" s="98"/>
      <c r="AE210" s="98"/>
    </row>
    <row r="211" spans="1:31" ht="35.1" customHeight="1">
      <c r="A211" s="205">
        <v>209</v>
      </c>
      <c r="B211" s="206" t="s">
        <v>7050</v>
      </c>
      <c r="C211" s="207" t="s">
        <v>7051</v>
      </c>
      <c r="D211" s="232" t="s">
        <v>8900</v>
      </c>
      <c r="E211" s="232" t="s">
        <v>783</v>
      </c>
      <c r="F211" s="232" t="s">
        <v>7052</v>
      </c>
      <c r="G211" s="206" t="s">
        <v>6115</v>
      </c>
      <c r="H211" s="208">
        <v>4527</v>
      </c>
      <c r="I211" s="90">
        <f t="shared" si="12"/>
        <v>0</v>
      </c>
      <c r="J211" s="91">
        <f t="shared" si="13"/>
        <v>0</v>
      </c>
      <c r="K211" s="92"/>
      <c r="L211" s="93"/>
      <c r="M211" s="216">
        <f t="shared" si="14"/>
        <v>0</v>
      </c>
      <c r="N211" s="94"/>
      <c r="O211" s="95"/>
      <c r="P211" s="96">
        <f t="shared" si="15"/>
        <v>0</v>
      </c>
      <c r="Q211" s="94"/>
      <c r="R211" s="97"/>
      <c r="S211" s="98"/>
      <c r="T211" s="98"/>
      <c r="U211" s="98"/>
      <c r="V211" s="98"/>
      <c r="W211" s="98"/>
      <c r="X211" s="98"/>
      <c r="Y211" s="98"/>
      <c r="Z211" s="98"/>
      <c r="AA211" s="98"/>
      <c r="AB211" s="98"/>
      <c r="AC211" s="98"/>
      <c r="AD211" s="98"/>
      <c r="AE211" s="98"/>
    </row>
    <row r="212" spans="1:31" ht="35.1" customHeight="1">
      <c r="A212" s="205">
        <v>210</v>
      </c>
      <c r="B212" s="206" t="s">
        <v>2546</v>
      </c>
      <c r="C212" s="207" t="s">
        <v>2547</v>
      </c>
      <c r="D212" s="232" t="s">
        <v>8901</v>
      </c>
      <c r="E212" s="232" t="s">
        <v>783</v>
      </c>
      <c r="F212" s="232" t="s">
        <v>7053</v>
      </c>
      <c r="G212" s="206" t="s">
        <v>6146</v>
      </c>
      <c r="H212" s="208">
        <v>8538.35</v>
      </c>
      <c r="I212" s="90">
        <f t="shared" si="12"/>
        <v>0</v>
      </c>
      <c r="J212" s="91">
        <f t="shared" si="13"/>
        <v>0</v>
      </c>
      <c r="K212" s="92"/>
      <c r="L212" s="93"/>
      <c r="M212" s="216">
        <f t="shared" si="14"/>
        <v>0</v>
      </c>
      <c r="N212" s="94"/>
      <c r="O212" s="95"/>
      <c r="P212" s="96">
        <f t="shared" si="15"/>
        <v>0</v>
      </c>
      <c r="Q212" s="94"/>
      <c r="R212" s="97"/>
      <c r="S212" s="98"/>
      <c r="T212" s="98"/>
      <c r="U212" s="98"/>
      <c r="V212" s="98"/>
      <c r="W212" s="98"/>
      <c r="X212" s="98"/>
      <c r="Y212" s="98"/>
      <c r="Z212" s="98"/>
      <c r="AA212" s="98"/>
      <c r="AB212" s="98"/>
      <c r="AC212" s="98"/>
      <c r="AD212" s="98"/>
      <c r="AE212" s="98"/>
    </row>
    <row r="213" spans="1:31" ht="35.1" customHeight="1">
      <c r="A213" s="205">
        <v>211</v>
      </c>
      <c r="B213" s="206" t="s">
        <v>4753</v>
      </c>
      <c r="C213" s="207" t="s">
        <v>4754</v>
      </c>
      <c r="D213" s="232" t="s">
        <v>8902</v>
      </c>
      <c r="E213" s="232" t="s">
        <v>783</v>
      </c>
      <c r="F213" s="232" t="s">
        <v>4755</v>
      </c>
      <c r="G213" s="206" t="s">
        <v>6116</v>
      </c>
      <c r="H213" s="208">
        <v>15730.97</v>
      </c>
      <c r="I213" s="90">
        <f t="shared" si="12"/>
        <v>0</v>
      </c>
      <c r="J213" s="91">
        <f t="shared" si="13"/>
        <v>0</v>
      </c>
      <c r="K213" s="92"/>
      <c r="L213" s="93"/>
      <c r="M213" s="216">
        <f t="shared" si="14"/>
        <v>0</v>
      </c>
      <c r="N213" s="94"/>
      <c r="O213" s="95"/>
      <c r="P213" s="96">
        <f t="shared" si="15"/>
        <v>0</v>
      </c>
      <c r="Q213" s="94"/>
      <c r="R213" s="97"/>
      <c r="S213" s="98"/>
      <c r="T213" s="98"/>
      <c r="U213" s="98"/>
      <c r="V213" s="98"/>
      <c r="W213" s="98"/>
      <c r="X213" s="98"/>
      <c r="Y213" s="98"/>
      <c r="Z213" s="98"/>
      <c r="AA213" s="98"/>
      <c r="AB213" s="98"/>
      <c r="AC213" s="98"/>
      <c r="AD213" s="98"/>
      <c r="AE213" s="98"/>
    </row>
    <row r="214" spans="1:31" ht="35.1" customHeight="1">
      <c r="A214" s="205">
        <v>212</v>
      </c>
      <c r="B214" s="206" t="s">
        <v>4756</v>
      </c>
      <c r="C214" s="207" t="s">
        <v>4757</v>
      </c>
      <c r="D214" s="232" t="s">
        <v>8902</v>
      </c>
      <c r="E214" s="232" t="s">
        <v>783</v>
      </c>
      <c r="F214" s="232" t="s">
        <v>4758</v>
      </c>
      <c r="G214" s="206" t="s">
        <v>6116</v>
      </c>
      <c r="H214" s="208">
        <v>15730.97</v>
      </c>
      <c r="I214" s="90">
        <f t="shared" si="12"/>
        <v>0</v>
      </c>
      <c r="J214" s="91">
        <f t="shared" si="13"/>
        <v>0</v>
      </c>
      <c r="K214" s="92"/>
      <c r="L214" s="93"/>
      <c r="M214" s="216">
        <f t="shared" si="14"/>
        <v>0</v>
      </c>
      <c r="N214" s="94"/>
      <c r="O214" s="95"/>
      <c r="P214" s="96">
        <f t="shared" si="15"/>
        <v>0</v>
      </c>
      <c r="Q214" s="94"/>
      <c r="R214" s="97"/>
      <c r="S214" s="98"/>
      <c r="T214" s="98"/>
      <c r="U214" s="98"/>
      <c r="V214" s="98"/>
      <c r="W214" s="98"/>
      <c r="X214" s="98"/>
      <c r="Y214" s="98"/>
      <c r="Z214" s="98"/>
      <c r="AA214" s="98"/>
      <c r="AB214" s="98"/>
      <c r="AC214" s="98"/>
      <c r="AD214" s="98"/>
      <c r="AE214" s="98"/>
    </row>
    <row r="215" spans="1:31" ht="35.1" customHeight="1">
      <c r="A215" s="205">
        <v>213</v>
      </c>
      <c r="B215" s="206" t="s">
        <v>2548</v>
      </c>
      <c r="C215" s="207" t="s">
        <v>2549</v>
      </c>
      <c r="D215" s="232" t="s">
        <v>8903</v>
      </c>
      <c r="E215" s="232" t="s">
        <v>783</v>
      </c>
      <c r="F215" s="232" t="s">
        <v>2550</v>
      </c>
      <c r="G215" s="206" t="s">
        <v>6135</v>
      </c>
      <c r="H215" s="208">
        <v>3696.18</v>
      </c>
      <c r="I215" s="90">
        <f t="shared" si="12"/>
        <v>0</v>
      </c>
      <c r="J215" s="91">
        <f t="shared" si="13"/>
        <v>0</v>
      </c>
      <c r="K215" s="92"/>
      <c r="L215" s="93"/>
      <c r="M215" s="216">
        <f t="shared" si="14"/>
        <v>0</v>
      </c>
      <c r="N215" s="94"/>
      <c r="O215" s="95"/>
      <c r="P215" s="96">
        <f t="shared" si="15"/>
        <v>0</v>
      </c>
      <c r="Q215" s="94"/>
      <c r="R215" s="97"/>
      <c r="S215" s="98"/>
      <c r="T215" s="98"/>
      <c r="U215" s="98"/>
      <c r="V215" s="98"/>
      <c r="W215" s="98"/>
      <c r="X215" s="98"/>
      <c r="Y215" s="98"/>
      <c r="Z215" s="98"/>
      <c r="AA215" s="98"/>
      <c r="AB215" s="98"/>
      <c r="AC215" s="98"/>
      <c r="AD215" s="98"/>
      <c r="AE215" s="98"/>
    </row>
    <row r="216" spans="1:31" ht="35.1" customHeight="1">
      <c r="A216" s="205">
        <v>214</v>
      </c>
      <c r="B216" s="206" t="s">
        <v>2551</v>
      </c>
      <c r="C216" s="207" t="s">
        <v>2552</v>
      </c>
      <c r="D216" s="232" t="s">
        <v>8904</v>
      </c>
      <c r="E216" s="232" t="s">
        <v>783</v>
      </c>
      <c r="F216" s="232" t="s">
        <v>2553</v>
      </c>
      <c r="G216" s="206" t="s">
        <v>6135</v>
      </c>
      <c r="H216" s="208">
        <v>3696.18</v>
      </c>
      <c r="I216" s="90">
        <f t="shared" si="12"/>
        <v>0</v>
      </c>
      <c r="J216" s="91">
        <f t="shared" si="13"/>
        <v>0</v>
      </c>
      <c r="K216" s="92"/>
      <c r="L216" s="93"/>
      <c r="M216" s="216">
        <f t="shared" si="14"/>
        <v>0</v>
      </c>
      <c r="N216" s="94"/>
      <c r="O216" s="95"/>
      <c r="P216" s="96">
        <f t="shared" si="15"/>
        <v>0</v>
      </c>
      <c r="Q216" s="94"/>
      <c r="R216" s="97"/>
      <c r="S216" s="98"/>
      <c r="T216" s="98"/>
      <c r="U216" s="98"/>
      <c r="V216" s="98"/>
      <c r="W216" s="98"/>
      <c r="X216" s="98"/>
      <c r="Y216" s="98"/>
      <c r="Z216" s="98"/>
      <c r="AA216" s="98"/>
      <c r="AB216" s="98"/>
      <c r="AC216" s="98"/>
      <c r="AD216" s="98"/>
      <c r="AE216" s="98"/>
    </row>
    <row r="217" spans="1:31" ht="35.1" customHeight="1">
      <c r="A217" s="205">
        <v>215</v>
      </c>
      <c r="B217" s="206" t="s">
        <v>2554</v>
      </c>
      <c r="C217" s="207" t="s">
        <v>2555</v>
      </c>
      <c r="D217" s="232" t="s">
        <v>8904</v>
      </c>
      <c r="E217" s="232" t="s">
        <v>783</v>
      </c>
      <c r="F217" s="232" t="s">
        <v>2556</v>
      </c>
      <c r="G217" s="206" t="s">
        <v>6135</v>
      </c>
      <c r="H217" s="208">
        <v>3696.18</v>
      </c>
      <c r="I217" s="90">
        <f t="shared" si="12"/>
        <v>0</v>
      </c>
      <c r="J217" s="91">
        <f t="shared" si="13"/>
        <v>0</v>
      </c>
      <c r="K217" s="92"/>
      <c r="L217" s="93"/>
      <c r="M217" s="216">
        <f t="shared" si="14"/>
        <v>0</v>
      </c>
      <c r="N217" s="94"/>
      <c r="O217" s="95"/>
      <c r="P217" s="96">
        <f t="shared" si="15"/>
        <v>0</v>
      </c>
      <c r="Q217" s="94"/>
      <c r="R217" s="97"/>
      <c r="S217" s="98"/>
      <c r="T217" s="98"/>
      <c r="U217" s="98"/>
      <c r="V217" s="98"/>
      <c r="W217" s="98"/>
      <c r="X217" s="98"/>
      <c r="Y217" s="98"/>
      <c r="Z217" s="98"/>
      <c r="AA217" s="98"/>
      <c r="AB217" s="98"/>
      <c r="AC217" s="98"/>
      <c r="AD217" s="98"/>
      <c r="AE217" s="98"/>
    </row>
    <row r="218" spans="1:31" ht="35.1" customHeight="1">
      <c r="A218" s="205">
        <v>216</v>
      </c>
      <c r="B218" s="206" t="s">
        <v>2557</v>
      </c>
      <c r="C218" s="207" t="s">
        <v>2558</v>
      </c>
      <c r="D218" s="232" t="s">
        <v>8903</v>
      </c>
      <c r="E218" s="232" t="s">
        <v>783</v>
      </c>
      <c r="F218" s="232" t="s">
        <v>2559</v>
      </c>
      <c r="G218" s="206" t="s">
        <v>6135</v>
      </c>
      <c r="H218" s="208">
        <v>3696.18</v>
      </c>
      <c r="I218" s="90">
        <f t="shared" si="12"/>
        <v>0</v>
      </c>
      <c r="J218" s="91">
        <f t="shared" si="13"/>
        <v>0</v>
      </c>
      <c r="K218" s="92"/>
      <c r="L218" s="93"/>
      <c r="M218" s="216">
        <f t="shared" si="14"/>
        <v>0</v>
      </c>
      <c r="N218" s="94"/>
      <c r="O218" s="95"/>
      <c r="P218" s="96">
        <f t="shared" si="15"/>
        <v>0</v>
      </c>
      <c r="Q218" s="94"/>
      <c r="R218" s="97"/>
      <c r="S218" s="98"/>
      <c r="T218" s="98"/>
      <c r="U218" s="98"/>
      <c r="V218" s="98"/>
      <c r="W218" s="98"/>
      <c r="X218" s="98"/>
      <c r="Y218" s="98"/>
      <c r="Z218" s="98"/>
      <c r="AA218" s="98"/>
      <c r="AB218" s="98"/>
      <c r="AC218" s="98"/>
      <c r="AD218" s="98"/>
      <c r="AE218" s="98"/>
    </row>
    <row r="219" spans="1:31" ht="35.1" customHeight="1">
      <c r="A219" s="205">
        <v>217</v>
      </c>
      <c r="B219" s="206" t="s">
        <v>2560</v>
      </c>
      <c r="C219" s="207" t="s">
        <v>2561</v>
      </c>
      <c r="D219" s="232" t="s">
        <v>8904</v>
      </c>
      <c r="E219" s="232" t="s">
        <v>783</v>
      </c>
      <c r="F219" s="232" t="s">
        <v>2562</v>
      </c>
      <c r="G219" s="206" t="s">
        <v>6135</v>
      </c>
      <c r="H219" s="208">
        <v>3696.18</v>
      </c>
      <c r="I219" s="90">
        <f t="shared" si="12"/>
        <v>0</v>
      </c>
      <c r="J219" s="91">
        <f t="shared" si="13"/>
        <v>0</v>
      </c>
      <c r="K219" s="92"/>
      <c r="L219" s="93"/>
      <c r="M219" s="216">
        <f t="shared" si="14"/>
        <v>0</v>
      </c>
      <c r="N219" s="94"/>
      <c r="O219" s="95"/>
      <c r="P219" s="96">
        <f t="shared" si="15"/>
        <v>0</v>
      </c>
      <c r="Q219" s="94"/>
      <c r="R219" s="97"/>
      <c r="S219" s="98"/>
      <c r="T219" s="98"/>
      <c r="U219" s="98"/>
      <c r="V219" s="98"/>
      <c r="W219" s="98"/>
      <c r="X219" s="98"/>
      <c r="Y219" s="98"/>
      <c r="Z219" s="98"/>
      <c r="AA219" s="98"/>
      <c r="AB219" s="98"/>
      <c r="AC219" s="98"/>
      <c r="AD219" s="98"/>
      <c r="AE219" s="98"/>
    </row>
    <row r="220" spans="1:31" ht="35.1" customHeight="1">
      <c r="A220" s="205">
        <v>218</v>
      </c>
      <c r="B220" s="206" t="s">
        <v>2563</v>
      </c>
      <c r="C220" s="207" t="s">
        <v>2564</v>
      </c>
      <c r="D220" s="232" t="s">
        <v>8903</v>
      </c>
      <c r="E220" s="232" t="s">
        <v>783</v>
      </c>
      <c r="F220" s="232" t="s">
        <v>2565</v>
      </c>
      <c r="G220" s="206" t="s">
        <v>6135</v>
      </c>
      <c r="H220" s="208">
        <v>3696.18</v>
      </c>
      <c r="I220" s="90">
        <f t="shared" si="12"/>
        <v>0</v>
      </c>
      <c r="J220" s="91">
        <f t="shared" si="13"/>
        <v>0</v>
      </c>
      <c r="K220" s="92"/>
      <c r="L220" s="93"/>
      <c r="M220" s="216">
        <f t="shared" si="14"/>
        <v>0</v>
      </c>
      <c r="N220" s="94"/>
      <c r="O220" s="95"/>
      <c r="P220" s="96">
        <f t="shared" si="15"/>
        <v>0</v>
      </c>
      <c r="Q220" s="94"/>
      <c r="R220" s="97"/>
      <c r="S220" s="98"/>
      <c r="T220" s="98"/>
      <c r="U220" s="98"/>
      <c r="V220" s="98"/>
      <c r="W220" s="98"/>
      <c r="X220" s="98"/>
      <c r="Y220" s="98"/>
      <c r="Z220" s="98"/>
      <c r="AA220" s="98"/>
      <c r="AB220" s="98"/>
      <c r="AC220" s="98"/>
      <c r="AD220" s="98"/>
      <c r="AE220" s="98"/>
    </row>
    <row r="221" spans="1:31" ht="35.1" customHeight="1">
      <c r="A221" s="205">
        <v>219</v>
      </c>
      <c r="B221" s="206" t="s">
        <v>414</v>
      </c>
      <c r="C221" s="207" t="s">
        <v>4759</v>
      </c>
      <c r="D221" s="232" t="s">
        <v>8905</v>
      </c>
      <c r="E221" s="232" t="s">
        <v>783</v>
      </c>
      <c r="F221" s="232" t="s">
        <v>4760</v>
      </c>
      <c r="G221" s="206" t="s">
        <v>6122</v>
      </c>
      <c r="H221" s="208">
        <v>5136.6899999999996</v>
      </c>
      <c r="I221" s="90">
        <f t="shared" si="12"/>
        <v>0</v>
      </c>
      <c r="J221" s="91">
        <f t="shared" si="13"/>
        <v>0</v>
      </c>
      <c r="K221" s="92"/>
      <c r="L221" s="93"/>
      <c r="M221" s="216">
        <f t="shared" si="14"/>
        <v>0</v>
      </c>
      <c r="N221" s="94"/>
      <c r="O221" s="95"/>
      <c r="P221" s="96">
        <f t="shared" si="15"/>
        <v>0</v>
      </c>
      <c r="Q221" s="94"/>
      <c r="R221" s="97"/>
      <c r="S221" s="98"/>
      <c r="T221" s="98"/>
      <c r="U221" s="98"/>
      <c r="V221" s="98"/>
      <c r="W221" s="98"/>
      <c r="X221" s="98"/>
      <c r="Y221" s="98"/>
      <c r="Z221" s="98"/>
      <c r="AA221" s="98"/>
      <c r="AB221" s="98"/>
      <c r="AC221" s="98"/>
      <c r="AD221" s="98"/>
      <c r="AE221" s="98"/>
    </row>
    <row r="222" spans="1:31" ht="35.1" customHeight="1">
      <c r="A222" s="205">
        <v>220</v>
      </c>
      <c r="B222" s="206" t="s">
        <v>2566</v>
      </c>
      <c r="C222" s="207" t="s">
        <v>2567</v>
      </c>
      <c r="D222" s="232" t="s">
        <v>8904</v>
      </c>
      <c r="E222" s="232" t="s">
        <v>783</v>
      </c>
      <c r="F222" s="232" t="s">
        <v>2568</v>
      </c>
      <c r="G222" s="206" t="s">
        <v>6135</v>
      </c>
      <c r="H222" s="208">
        <v>3696.18</v>
      </c>
      <c r="I222" s="90">
        <f t="shared" si="12"/>
        <v>0</v>
      </c>
      <c r="J222" s="91">
        <f t="shared" si="13"/>
        <v>0</v>
      </c>
      <c r="K222" s="92"/>
      <c r="L222" s="93"/>
      <c r="M222" s="216">
        <f t="shared" si="14"/>
        <v>0</v>
      </c>
      <c r="N222" s="94"/>
      <c r="O222" s="95"/>
      <c r="P222" s="96">
        <f t="shared" si="15"/>
        <v>0</v>
      </c>
      <c r="Q222" s="94"/>
      <c r="R222" s="97"/>
      <c r="S222" s="98"/>
      <c r="T222" s="98"/>
      <c r="U222" s="98"/>
      <c r="V222" s="98"/>
      <c r="W222" s="98"/>
      <c r="X222" s="98"/>
      <c r="Y222" s="98"/>
      <c r="Z222" s="98"/>
      <c r="AA222" s="98"/>
      <c r="AB222" s="98"/>
      <c r="AC222" s="98"/>
      <c r="AD222" s="98"/>
      <c r="AE222" s="98"/>
    </row>
    <row r="223" spans="1:31" ht="35.1" customHeight="1">
      <c r="A223" s="205">
        <v>221</v>
      </c>
      <c r="B223" s="206" t="s">
        <v>2569</v>
      </c>
      <c r="C223" s="207" t="s">
        <v>2570</v>
      </c>
      <c r="D223" s="232" t="s">
        <v>70</v>
      </c>
      <c r="E223" s="232" t="s">
        <v>783</v>
      </c>
      <c r="F223" s="232" t="s">
        <v>2571</v>
      </c>
      <c r="G223" s="206" t="s">
        <v>6146</v>
      </c>
      <c r="H223" s="208">
        <v>6593.51</v>
      </c>
      <c r="I223" s="90">
        <f t="shared" si="12"/>
        <v>0</v>
      </c>
      <c r="J223" s="91">
        <f t="shared" si="13"/>
        <v>0</v>
      </c>
      <c r="K223" s="92"/>
      <c r="L223" s="93"/>
      <c r="M223" s="216">
        <f t="shared" si="14"/>
        <v>0</v>
      </c>
      <c r="N223" s="94"/>
      <c r="O223" s="95"/>
      <c r="P223" s="96">
        <f t="shared" si="15"/>
        <v>0</v>
      </c>
      <c r="Q223" s="94"/>
      <c r="R223" s="97"/>
      <c r="S223" s="98"/>
      <c r="T223" s="98"/>
      <c r="U223" s="98"/>
      <c r="V223" s="98"/>
      <c r="W223" s="98"/>
      <c r="X223" s="98"/>
      <c r="Y223" s="98"/>
      <c r="Z223" s="98"/>
      <c r="AA223" s="98"/>
      <c r="AB223" s="98"/>
      <c r="AC223" s="98"/>
      <c r="AD223" s="98"/>
      <c r="AE223" s="98"/>
    </row>
    <row r="224" spans="1:31" ht="35.1" customHeight="1">
      <c r="A224" s="205">
        <v>222</v>
      </c>
      <c r="B224" s="206" t="s">
        <v>2573</v>
      </c>
      <c r="C224" s="207" t="s">
        <v>2574</v>
      </c>
      <c r="D224" s="232" t="s">
        <v>70</v>
      </c>
      <c r="E224" s="232" t="s">
        <v>783</v>
      </c>
      <c r="F224" s="232" t="s">
        <v>2575</v>
      </c>
      <c r="G224" s="206" t="s">
        <v>6146</v>
      </c>
      <c r="H224" s="208">
        <v>6593.51</v>
      </c>
      <c r="I224" s="90">
        <f t="shared" si="12"/>
        <v>0</v>
      </c>
      <c r="J224" s="91">
        <f t="shared" si="13"/>
        <v>0</v>
      </c>
      <c r="K224" s="92"/>
      <c r="L224" s="93"/>
      <c r="M224" s="216">
        <f t="shared" si="14"/>
        <v>0</v>
      </c>
      <c r="N224" s="94"/>
      <c r="O224" s="95"/>
      <c r="P224" s="96">
        <f t="shared" si="15"/>
        <v>0</v>
      </c>
      <c r="Q224" s="94"/>
      <c r="R224" s="97"/>
      <c r="S224" s="98"/>
      <c r="T224" s="98"/>
      <c r="U224" s="98"/>
      <c r="V224" s="98"/>
      <c r="W224" s="98"/>
      <c r="X224" s="98"/>
      <c r="Y224" s="98"/>
      <c r="Z224" s="98"/>
      <c r="AA224" s="98"/>
      <c r="AB224" s="98"/>
      <c r="AC224" s="98"/>
      <c r="AD224" s="98"/>
      <c r="AE224" s="98"/>
    </row>
    <row r="225" spans="1:31" ht="35.1" customHeight="1">
      <c r="A225" s="205">
        <v>223</v>
      </c>
      <c r="B225" s="206" t="s">
        <v>2576</v>
      </c>
      <c r="C225" s="207" t="s">
        <v>2577</v>
      </c>
      <c r="D225" s="232" t="s">
        <v>70</v>
      </c>
      <c r="E225" s="232" t="s">
        <v>783</v>
      </c>
      <c r="F225" s="232" t="s">
        <v>2578</v>
      </c>
      <c r="G225" s="206" t="s">
        <v>6146</v>
      </c>
      <c r="H225" s="208">
        <v>6593.51</v>
      </c>
      <c r="I225" s="90">
        <f t="shared" si="12"/>
        <v>0</v>
      </c>
      <c r="J225" s="91">
        <f t="shared" si="13"/>
        <v>0</v>
      </c>
      <c r="K225" s="92"/>
      <c r="L225" s="93"/>
      <c r="M225" s="216">
        <f t="shared" si="14"/>
        <v>0</v>
      </c>
      <c r="N225" s="94"/>
      <c r="O225" s="95"/>
      <c r="P225" s="96">
        <f t="shared" si="15"/>
        <v>0</v>
      </c>
      <c r="Q225" s="94"/>
      <c r="R225" s="97"/>
      <c r="S225" s="98"/>
      <c r="T225" s="98"/>
      <c r="U225" s="98"/>
      <c r="V225" s="98"/>
      <c r="W225" s="98"/>
      <c r="X225" s="98"/>
      <c r="Y225" s="98"/>
      <c r="Z225" s="98"/>
      <c r="AA225" s="98"/>
      <c r="AB225" s="98"/>
      <c r="AC225" s="98"/>
      <c r="AD225" s="98"/>
      <c r="AE225" s="98"/>
    </row>
    <row r="226" spans="1:31" ht="35.1" customHeight="1">
      <c r="A226" s="205">
        <v>224</v>
      </c>
      <c r="B226" s="206" t="s">
        <v>2579</v>
      </c>
      <c r="C226" s="207" t="s">
        <v>8906</v>
      </c>
      <c r="D226" s="232" t="s">
        <v>371</v>
      </c>
      <c r="E226" s="232" t="s">
        <v>783</v>
      </c>
      <c r="F226" s="232" t="s">
        <v>2580</v>
      </c>
      <c r="G226" s="206" t="s">
        <v>6135</v>
      </c>
      <c r="H226" s="208">
        <v>5771.93</v>
      </c>
      <c r="I226" s="90">
        <f t="shared" si="12"/>
        <v>0</v>
      </c>
      <c r="J226" s="91">
        <f t="shared" si="13"/>
        <v>0</v>
      </c>
      <c r="K226" s="92"/>
      <c r="L226" s="93"/>
      <c r="M226" s="216">
        <f t="shared" si="14"/>
        <v>0</v>
      </c>
      <c r="N226" s="94"/>
      <c r="O226" s="95"/>
      <c r="P226" s="96">
        <f t="shared" si="15"/>
        <v>0</v>
      </c>
      <c r="Q226" s="94"/>
      <c r="R226" s="97"/>
      <c r="S226" s="98"/>
      <c r="T226" s="98"/>
      <c r="U226" s="98"/>
      <c r="V226" s="98"/>
      <c r="W226" s="98"/>
      <c r="X226" s="98"/>
      <c r="Y226" s="98"/>
      <c r="Z226" s="98"/>
      <c r="AA226" s="98"/>
      <c r="AB226" s="98"/>
      <c r="AC226" s="98"/>
      <c r="AD226" s="98"/>
      <c r="AE226" s="98"/>
    </row>
    <row r="227" spans="1:31" ht="35.1" customHeight="1">
      <c r="A227" s="205">
        <v>225</v>
      </c>
      <c r="B227" s="206" t="s">
        <v>415</v>
      </c>
      <c r="C227" s="207" t="s">
        <v>4761</v>
      </c>
      <c r="D227" s="232" t="s">
        <v>8907</v>
      </c>
      <c r="E227" s="232" t="s">
        <v>783</v>
      </c>
      <c r="F227" s="232" t="s">
        <v>7054</v>
      </c>
      <c r="G227" s="206" t="s">
        <v>6116</v>
      </c>
      <c r="H227" s="208">
        <v>13332.71</v>
      </c>
      <c r="I227" s="90">
        <f t="shared" si="12"/>
        <v>0</v>
      </c>
      <c r="J227" s="91">
        <f t="shared" si="13"/>
        <v>0</v>
      </c>
      <c r="K227" s="92"/>
      <c r="L227" s="93"/>
      <c r="M227" s="216">
        <f t="shared" si="14"/>
        <v>0</v>
      </c>
      <c r="N227" s="94"/>
      <c r="O227" s="95"/>
      <c r="P227" s="96">
        <f t="shared" si="15"/>
        <v>0</v>
      </c>
      <c r="Q227" s="94"/>
      <c r="R227" s="97"/>
      <c r="S227" s="98"/>
      <c r="T227" s="98"/>
      <c r="U227" s="98"/>
      <c r="V227" s="98"/>
      <c r="W227" s="98"/>
      <c r="X227" s="98"/>
      <c r="Y227" s="98"/>
      <c r="Z227" s="98"/>
      <c r="AA227" s="98"/>
      <c r="AB227" s="98"/>
      <c r="AC227" s="98"/>
      <c r="AD227" s="98"/>
      <c r="AE227" s="98"/>
    </row>
    <row r="228" spans="1:31" ht="35.1" customHeight="1">
      <c r="A228" s="205">
        <v>226</v>
      </c>
      <c r="B228" s="206" t="s">
        <v>7055</v>
      </c>
      <c r="C228" s="207" t="s">
        <v>7056</v>
      </c>
      <c r="D228" s="232" t="s">
        <v>8908</v>
      </c>
      <c r="E228" s="232" t="s">
        <v>783</v>
      </c>
      <c r="F228" s="232" t="s">
        <v>7057</v>
      </c>
      <c r="G228" s="206" t="s">
        <v>6115</v>
      </c>
      <c r="H228" s="208">
        <v>6531</v>
      </c>
      <c r="I228" s="90">
        <f t="shared" si="12"/>
        <v>0</v>
      </c>
      <c r="J228" s="91">
        <f t="shared" si="13"/>
        <v>0</v>
      </c>
      <c r="K228" s="92"/>
      <c r="L228" s="93"/>
      <c r="M228" s="216">
        <f t="shared" si="14"/>
        <v>0</v>
      </c>
      <c r="N228" s="94"/>
      <c r="O228" s="95"/>
      <c r="P228" s="96">
        <f t="shared" si="15"/>
        <v>0</v>
      </c>
      <c r="Q228" s="94"/>
      <c r="R228" s="97"/>
      <c r="S228" s="98"/>
      <c r="T228" s="98"/>
      <c r="U228" s="98"/>
      <c r="V228" s="98"/>
      <c r="W228" s="98"/>
      <c r="X228" s="98"/>
      <c r="Y228" s="98"/>
      <c r="Z228" s="98"/>
      <c r="AA228" s="98"/>
      <c r="AB228" s="98"/>
      <c r="AC228" s="98"/>
      <c r="AD228" s="98"/>
      <c r="AE228" s="98"/>
    </row>
    <row r="229" spans="1:31" ht="35.1" customHeight="1">
      <c r="A229" s="205">
        <v>227</v>
      </c>
      <c r="B229" s="206" t="s">
        <v>4762</v>
      </c>
      <c r="C229" s="207" t="s">
        <v>4763</v>
      </c>
      <c r="D229" s="232" t="s">
        <v>4764</v>
      </c>
      <c r="E229" s="232" t="s">
        <v>783</v>
      </c>
      <c r="F229" s="232" t="s">
        <v>7058</v>
      </c>
      <c r="G229" s="206" t="s">
        <v>6122</v>
      </c>
      <c r="H229" s="208">
        <v>5240.92</v>
      </c>
      <c r="I229" s="90">
        <f t="shared" si="12"/>
        <v>0</v>
      </c>
      <c r="J229" s="91">
        <f t="shared" si="13"/>
        <v>0</v>
      </c>
      <c r="K229" s="92"/>
      <c r="L229" s="93"/>
      <c r="M229" s="216">
        <f t="shared" si="14"/>
        <v>0</v>
      </c>
      <c r="N229" s="94"/>
      <c r="O229" s="95"/>
      <c r="P229" s="96">
        <f t="shared" si="15"/>
        <v>0</v>
      </c>
      <c r="Q229" s="94"/>
      <c r="R229" s="97"/>
      <c r="S229" s="98"/>
      <c r="T229" s="98"/>
      <c r="U229" s="98"/>
      <c r="V229" s="98"/>
      <c r="W229" s="98"/>
      <c r="X229" s="98"/>
      <c r="Y229" s="98"/>
      <c r="Z229" s="98"/>
      <c r="AA229" s="98"/>
      <c r="AB229" s="98"/>
      <c r="AC229" s="98"/>
      <c r="AD229" s="98"/>
      <c r="AE229" s="98"/>
    </row>
    <row r="230" spans="1:31" ht="35.1" customHeight="1">
      <c r="A230" s="205">
        <v>228</v>
      </c>
      <c r="B230" s="206" t="s">
        <v>413</v>
      </c>
      <c r="C230" s="207" t="s">
        <v>4765</v>
      </c>
      <c r="D230" s="232" t="s">
        <v>8905</v>
      </c>
      <c r="E230" s="232" t="s">
        <v>783</v>
      </c>
      <c r="F230" s="232" t="s">
        <v>4766</v>
      </c>
      <c r="G230" s="206" t="s">
        <v>6122</v>
      </c>
      <c r="H230" s="208">
        <v>5136.6899999999996</v>
      </c>
      <c r="I230" s="90">
        <f t="shared" si="12"/>
        <v>0</v>
      </c>
      <c r="J230" s="91">
        <f t="shared" si="13"/>
        <v>0</v>
      </c>
      <c r="K230" s="92"/>
      <c r="L230" s="93"/>
      <c r="M230" s="216">
        <f t="shared" si="14"/>
        <v>0</v>
      </c>
      <c r="N230" s="94"/>
      <c r="O230" s="95"/>
      <c r="P230" s="96">
        <f t="shared" si="15"/>
        <v>0</v>
      </c>
      <c r="Q230" s="94"/>
      <c r="R230" s="97"/>
      <c r="S230" s="98"/>
      <c r="T230" s="98"/>
      <c r="U230" s="98"/>
      <c r="V230" s="98"/>
      <c r="W230" s="98"/>
      <c r="X230" s="98"/>
      <c r="Y230" s="98"/>
      <c r="Z230" s="98"/>
      <c r="AA230" s="98"/>
      <c r="AB230" s="98"/>
      <c r="AC230" s="98"/>
      <c r="AD230" s="98"/>
      <c r="AE230" s="98"/>
    </row>
    <row r="231" spans="1:31" ht="35.1" customHeight="1">
      <c r="A231" s="205">
        <v>229</v>
      </c>
      <c r="B231" s="206" t="s">
        <v>2519</v>
      </c>
      <c r="C231" s="207" t="s">
        <v>4767</v>
      </c>
      <c r="D231" s="232" t="s">
        <v>8909</v>
      </c>
      <c r="E231" s="232" t="s">
        <v>783</v>
      </c>
      <c r="F231" s="232" t="s">
        <v>2520</v>
      </c>
      <c r="G231" s="206" t="s">
        <v>6122</v>
      </c>
      <c r="H231" s="208">
        <v>7856.47</v>
      </c>
      <c r="I231" s="90">
        <f t="shared" si="12"/>
        <v>0</v>
      </c>
      <c r="J231" s="91">
        <f t="shared" si="13"/>
        <v>0</v>
      </c>
      <c r="K231" s="92"/>
      <c r="L231" s="93"/>
      <c r="M231" s="216">
        <f t="shared" si="14"/>
        <v>0</v>
      </c>
      <c r="N231" s="94"/>
      <c r="O231" s="95"/>
      <c r="P231" s="96">
        <f t="shared" si="15"/>
        <v>0</v>
      </c>
      <c r="Q231" s="94"/>
      <c r="R231" s="97"/>
      <c r="S231" s="98"/>
      <c r="T231" s="98"/>
      <c r="U231" s="98"/>
      <c r="V231" s="98"/>
      <c r="W231" s="98"/>
      <c r="X231" s="98"/>
      <c r="Y231" s="98"/>
      <c r="Z231" s="98"/>
      <c r="AA231" s="98"/>
      <c r="AB231" s="98"/>
      <c r="AC231" s="98"/>
      <c r="AD231" s="98"/>
      <c r="AE231" s="98"/>
    </row>
    <row r="232" spans="1:31" ht="35.1" customHeight="1">
      <c r="A232" s="205">
        <v>230</v>
      </c>
      <c r="B232" s="206" t="s">
        <v>8910</v>
      </c>
      <c r="C232" s="207" t="s">
        <v>8911</v>
      </c>
      <c r="D232" s="232" t="s">
        <v>8912</v>
      </c>
      <c r="E232" s="232" t="s">
        <v>783</v>
      </c>
      <c r="F232" s="232" t="s">
        <v>8913</v>
      </c>
      <c r="G232" s="206" t="s">
        <v>8770</v>
      </c>
      <c r="H232" s="208">
        <v>7788</v>
      </c>
      <c r="I232" s="90">
        <f t="shared" si="12"/>
        <v>0</v>
      </c>
      <c r="J232" s="91">
        <f t="shared" si="13"/>
        <v>0</v>
      </c>
      <c r="K232" s="92"/>
      <c r="L232" s="93"/>
      <c r="M232" s="216">
        <f t="shared" si="14"/>
        <v>0</v>
      </c>
      <c r="N232" s="94"/>
      <c r="O232" s="95"/>
      <c r="P232" s="96">
        <f t="shared" si="15"/>
        <v>0</v>
      </c>
      <c r="Q232" s="94"/>
      <c r="R232" s="97"/>
      <c r="S232" s="98"/>
      <c r="T232" s="98"/>
      <c r="U232" s="98"/>
      <c r="V232" s="98"/>
      <c r="W232" s="98"/>
      <c r="X232" s="98"/>
      <c r="Y232" s="98"/>
      <c r="Z232" s="98"/>
      <c r="AA232" s="98"/>
      <c r="AB232" s="98"/>
      <c r="AC232" s="98"/>
      <c r="AD232" s="98"/>
      <c r="AE232" s="98"/>
    </row>
    <row r="233" spans="1:31" ht="35.1" customHeight="1">
      <c r="A233" s="205">
        <v>231</v>
      </c>
      <c r="B233" s="206" t="s">
        <v>4769</v>
      </c>
      <c r="C233" s="207" t="s">
        <v>4770</v>
      </c>
      <c r="D233" s="232" t="s">
        <v>8914</v>
      </c>
      <c r="E233" s="232" t="s">
        <v>783</v>
      </c>
      <c r="F233" s="232" t="s">
        <v>4771</v>
      </c>
      <c r="G233" s="206" t="s">
        <v>6116</v>
      </c>
      <c r="H233" s="208">
        <v>5283.35</v>
      </c>
      <c r="I233" s="90">
        <f t="shared" si="12"/>
        <v>0</v>
      </c>
      <c r="J233" s="91">
        <f t="shared" si="13"/>
        <v>0</v>
      </c>
      <c r="K233" s="92"/>
      <c r="L233" s="93"/>
      <c r="M233" s="216">
        <f t="shared" si="14"/>
        <v>0</v>
      </c>
      <c r="N233" s="94"/>
      <c r="O233" s="95"/>
      <c r="P233" s="96">
        <f t="shared" si="15"/>
        <v>0</v>
      </c>
      <c r="Q233" s="94"/>
      <c r="R233" s="97"/>
      <c r="S233" s="98"/>
      <c r="T233" s="98"/>
      <c r="U233" s="98"/>
      <c r="V233" s="98"/>
      <c r="W233" s="98"/>
      <c r="X233" s="98"/>
      <c r="Y233" s="98"/>
      <c r="Z233" s="98"/>
      <c r="AA233" s="98"/>
      <c r="AB233" s="98"/>
      <c r="AC233" s="98"/>
      <c r="AD233" s="98"/>
      <c r="AE233" s="98"/>
    </row>
    <row r="234" spans="1:31" ht="35.1" customHeight="1">
      <c r="A234" s="205">
        <v>232</v>
      </c>
      <c r="B234" s="206" t="s">
        <v>4772</v>
      </c>
      <c r="C234" s="207" t="s">
        <v>4773</v>
      </c>
      <c r="D234" s="232" t="s">
        <v>8914</v>
      </c>
      <c r="E234" s="232" t="s">
        <v>783</v>
      </c>
      <c r="F234" s="232" t="s">
        <v>4774</v>
      </c>
      <c r="G234" s="206" t="s">
        <v>6116</v>
      </c>
      <c r="H234" s="208">
        <v>5283.35</v>
      </c>
      <c r="I234" s="90">
        <f t="shared" si="12"/>
        <v>0</v>
      </c>
      <c r="J234" s="91">
        <f t="shared" si="13"/>
        <v>0</v>
      </c>
      <c r="K234" s="92"/>
      <c r="L234" s="93"/>
      <c r="M234" s="216">
        <f t="shared" si="14"/>
        <v>0</v>
      </c>
      <c r="N234" s="94"/>
      <c r="O234" s="95"/>
      <c r="P234" s="96">
        <f t="shared" si="15"/>
        <v>0</v>
      </c>
      <c r="Q234" s="94"/>
      <c r="R234" s="97"/>
      <c r="S234" s="98"/>
      <c r="T234" s="98"/>
      <c r="U234" s="98"/>
      <c r="V234" s="98"/>
      <c r="W234" s="98"/>
      <c r="X234" s="98"/>
      <c r="Y234" s="98"/>
      <c r="Z234" s="98"/>
      <c r="AA234" s="98"/>
      <c r="AB234" s="98"/>
      <c r="AC234" s="98"/>
      <c r="AD234" s="98"/>
      <c r="AE234" s="98"/>
    </row>
    <row r="235" spans="1:31" ht="35.1" customHeight="1">
      <c r="A235" s="205">
        <v>233</v>
      </c>
      <c r="B235" s="206" t="s">
        <v>4768</v>
      </c>
      <c r="C235" s="207" t="s">
        <v>7059</v>
      </c>
      <c r="D235" s="232" t="s">
        <v>8915</v>
      </c>
      <c r="E235" s="232" t="s">
        <v>783</v>
      </c>
      <c r="F235" s="232" t="s">
        <v>7060</v>
      </c>
      <c r="G235" s="206" t="s">
        <v>6115</v>
      </c>
      <c r="H235" s="208">
        <v>11540</v>
      </c>
      <c r="I235" s="90">
        <f t="shared" si="12"/>
        <v>0</v>
      </c>
      <c r="J235" s="91">
        <f t="shared" si="13"/>
        <v>0</v>
      </c>
      <c r="K235" s="92"/>
      <c r="L235" s="93"/>
      <c r="M235" s="216">
        <f t="shared" si="14"/>
        <v>0</v>
      </c>
      <c r="N235" s="94"/>
      <c r="O235" s="95"/>
      <c r="P235" s="96">
        <f t="shared" si="15"/>
        <v>0</v>
      </c>
      <c r="Q235" s="94"/>
      <c r="R235" s="97"/>
      <c r="S235" s="98"/>
      <c r="T235" s="98"/>
      <c r="U235" s="98"/>
      <c r="V235" s="98"/>
      <c r="W235" s="98"/>
      <c r="X235" s="98"/>
      <c r="Y235" s="98"/>
      <c r="Z235" s="98"/>
      <c r="AA235" s="98"/>
      <c r="AB235" s="98"/>
      <c r="AC235" s="98"/>
      <c r="AD235" s="98"/>
      <c r="AE235" s="98"/>
    </row>
    <row r="236" spans="1:31" ht="35.1" customHeight="1">
      <c r="A236" s="205">
        <v>234</v>
      </c>
      <c r="B236" s="206" t="s">
        <v>7061</v>
      </c>
      <c r="C236" s="207" t="s">
        <v>7062</v>
      </c>
      <c r="D236" s="232" t="s">
        <v>8915</v>
      </c>
      <c r="E236" s="232" t="s">
        <v>783</v>
      </c>
      <c r="F236" s="232" t="s">
        <v>7063</v>
      </c>
      <c r="G236" s="206" t="s">
        <v>6115</v>
      </c>
      <c r="H236" s="208">
        <v>11540</v>
      </c>
      <c r="I236" s="90">
        <f t="shared" si="12"/>
        <v>0</v>
      </c>
      <c r="J236" s="91">
        <f t="shared" si="13"/>
        <v>0</v>
      </c>
      <c r="K236" s="92"/>
      <c r="L236" s="93"/>
      <c r="M236" s="216">
        <f t="shared" si="14"/>
        <v>0</v>
      </c>
      <c r="N236" s="94"/>
      <c r="O236" s="95"/>
      <c r="P236" s="96">
        <f t="shared" si="15"/>
        <v>0</v>
      </c>
      <c r="Q236" s="94"/>
      <c r="R236" s="97"/>
      <c r="S236" s="98"/>
      <c r="T236" s="98"/>
      <c r="U236" s="98"/>
      <c r="V236" s="98"/>
      <c r="W236" s="98"/>
      <c r="X236" s="98"/>
      <c r="Y236" s="98"/>
      <c r="Z236" s="98"/>
      <c r="AA236" s="98"/>
      <c r="AB236" s="98"/>
      <c r="AC236" s="98"/>
      <c r="AD236" s="98"/>
      <c r="AE236" s="98"/>
    </row>
    <row r="237" spans="1:31" ht="35.1" customHeight="1">
      <c r="A237" s="205">
        <v>235</v>
      </c>
      <c r="B237" s="206" t="s">
        <v>2581</v>
      </c>
      <c r="C237" s="207" t="s">
        <v>2582</v>
      </c>
      <c r="D237" s="232" t="s">
        <v>8880</v>
      </c>
      <c r="E237" s="232" t="s">
        <v>783</v>
      </c>
      <c r="F237" s="232" t="s">
        <v>7064</v>
      </c>
      <c r="G237" s="206" t="s">
        <v>6115</v>
      </c>
      <c r="H237" s="208">
        <v>8066.15</v>
      </c>
      <c r="I237" s="90">
        <f t="shared" si="12"/>
        <v>0</v>
      </c>
      <c r="J237" s="91">
        <f t="shared" si="13"/>
        <v>0</v>
      </c>
      <c r="K237" s="92"/>
      <c r="L237" s="93"/>
      <c r="M237" s="216">
        <f t="shared" si="14"/>
        <v>0</v>
      </c>
      <c r="N237" s="94"/>
      <c r="O237" s="95"/>
      <c r="P237" s="96">
        <f t="shared" si="15"/>
        <v>0</v>
      </c>
      <c r="Q237" s="94"/>
      <c r="R237" s="97"/>
      <c r="S237" s="98"/>
      <c r="T237" s="98"/>
      <c r="U237" s="98"/>
      <c r="V237" s="98"/>
      <c r="W237" s="98"/>
      <c r="X237" s="98"/>
      <c r="Y237" s="98"/>
      <c r="Z237" s="98"/>
      <c r="AA237" s="98"/>
      <c r="AB237" s="98"/>
      <c r="AC237" s="98"/>
      <c r="AD237" s="98"/>
      <c r="AE237" s="98"/>
    </row>
    <row r="238" spans="1:31" ht="35.1" customHeight="1">
      <c r="A238" s="205">
        <v>236</v>
      </c>
      <c r="B238" s="206" t="s">
        <v>4775</v>
      </c>
      <c r="C238" s="207" t="s">
        <v>4776</v>
      </c>
      <c r="D238" s="232" t="s">
        <v>4777</v>
      </c>
      <c r="E238" s="232" t="s">
        <v>783</v>
      </c>
      <c r="F238" s="232" t="s">
        <v>7065</v>
      </c>
      <c r="G238" s="206" t="s">
        <v>6122</v>
      </c>
      <c r="H238" s="208">
        <v>11235</v>
      </c>
      <c r="I238" s="90">
        <f t="shared" si="12"/>
        <v>0</v>
      </c>
      <c r="J238" s="91">
        <f t="shared" si="13"/>
        <v>0</v>
      </c>
      <c r="K238" s="92"/>
      <c r="L238" s="93"/>
      <c r="M238" s="216">
        <f t="shared" si="14"/>
        <v>0</v>
      </c>
      <c r="N238" s="94"/>
      <c r="O238" s="95"/>
      <c r="P238" s="96">
        <f t="shared" si="15"/>
        <v>0</v>
      </c>
      <c r="Q238" s="94"/>
      <c r="R238" s="97"/>
      <c r="S238" s="98"/>
      <c r="T238" s="98"/>
      <c r="U238" s="98"/>
      <c r="V238" s="98"/>
      <c r="W238" s="98"/>
      <c r="X238" s="98"/>
      <c r="Y238" s="98"/>
      <c r="Z238" s="98"/>
      <c r="AA238" s="98"/>
      <c r="AB238" s="98"/>
      <c r="AC238" s="98"/>
      <c r="AD238" s="98"/>
      <c r="AE238" s="98"/>
    </row>
    <row r="239" spans="1:31" ht="35.1" customHeight="1">
      <c r="A239" s="205">
        <v>237</v>
      </c>
      <c r="B239" s="206" t="s">
        <v>2583</v>
      </c>
      <c r="C239" s="207" t="s">
        <v>8916</v>
      </c>
      <c r="D239" s="232" t="s">
        <v>70</v>
      </c>
      <c r="E239" s="232" t="s">
        <v>783</v>
      </c>
      <c r="F239" s="232" t="s">
        <v>2584</v>
      </c>
      <c r="G239" s="206" t="s">
        <v>6146</v>
      </c>
      <c r="H239" s="208">
        <v>4316.6099999999997</v>
      </c>
      <c r="I239" s="90">
        <f t="shared" si="12"/>
        <v>0</v>
      </c>
      <c r="J239" s="91">
        <f t="shared" si="13"/>
        <v>0</v>
      </c>
      <c r="K239" s="92"/>
      <c r="L239" s="93"/>
      <c r="M239" s="216">
        <f t="shared" si="14"/>
        <v>0</v>
      </c>
      <c r="N239" s="94"/>
      <c r="O239" s="95"/>
      <c r="P239" s="96">
        <f t="shared" si="15"/>
        <v>0</v>
      </c>
      <c r="Q239" s="94"/>
      <c r="R239" s="97"/>
      <c r="S239" s="98"/>
      <c r="T239" s="98"/>
      <c r="U239" s="98"/>
      <c r="V239" s="98"/>
      <c r="W239" s="98"/>
      <c r="X239" s="98"/>
      <c r="Y239" s="98"/>
      <c r="Z239" s="98"/>
      <c r="AA239" s="98"/>
      <c r="AB239" s="98"/>
      <c r="AC239" s="98"/>
      <c r="AD239" s="98"/>
      <c r="AE239" s="98"/>
    </row>
    <row r="240" spans="1:31" ht="35.1" customHeight="1">
      <c r="A240" s="205">
        <v>238</v>
      </c>
      <c r="B240" s="206" t="s">
        <v>2585</v>
      </c>
      <c r="C240" s="207" t="s">
        <v>8917</v>
      </c>
      <c r="D240" s="232" t="s">
        <v>70</v>
      </c>
      <c r="E240" s="232" t="s">
        <v>783</v>
      </c>
      <c r="F240" s="232" t="s">
        <v>2586</v>
      </c>
      <c r="G240" s="206" t="s">
        <v>6146</v>
      </c>
      <c r="H240" s="208">
        <v>4316.6099999999997</v>
      </c>
      <c r="I240" s="90">
        <f t="shared" si="12"/>
        <v>0</v>
      </c>
      <c r="J240" s="91">
        <f t="shared" si="13"/>
        <v>0</v>
      </c>
      <c r="K240" s="92"/>
      <c r="L240" s="93"/>
      <c r="M240" s="216">
        <f t="shared" si="14"/>
        <v>0</v>
      </c>
      <c r="N240" s="94"/>
      <c r="O240" s="95"/>
      <c r="P240" s="96">
        <f t="shared" si="15"/>
        <v>0</v>
      </c>
      <c r="Q240" s="94"/>
      <c r="R240" s="97"/>
      <c r="S240" s="98"/>
      <c r="T240" s="98"/>
      <c r="U240" s="98"/>
      <c r="V240" s="98"/>
      <c r="W240" s="98"/>
      <c r="X240" s="98"/>
      <c r="Y240" s="98"/>
      <c r="Z240" s="98"/>
      <c r="AA240" s="98"/>
      <c r="AB240" s="98"/>
      <c r="AC240" s="98"/>
      <c r="AD240" s="98"/>
      <c r="AE240" s="98"/>
    </row>
    <row r="241" spans="1:31" ht="35.1" customHeight="1">
      <c r="A241" s="205">
        <v>239</v>
      </c>
      <c r="B241" s="206" t="s">
        <v>2587</v>
      </c>
      <c r="C241" s="207" t="s">
        <v>8918</v>
      </c>
      <c r="D241" s="232" t="s">
        <v>70</v>
      </c>
      <c r="E241" s="232" t="s">
        <v>783</v>
      </c>
      <c r="F241" s="232" t="s">
        <v>2588</v>
      </c>
      <c r="G241" s="206" t="s">
        <v>6146</v>
      </c>
      <c r="H241" s="208">
        <v>4316.6099999999997</v>
      </c>
      <c r="I241" s="90">
        <f t="shared" si="12"/>
        <v>0</v>
      </c>
      <c r="J241" s="91">
        <f t="shared" si="13"/>
        <v>0</v>
      </c>
      <c r="K241" s="92"/>
      <c r="L241" s="93"/>
      <c r="M241" s="216">
        <f t="shared" si="14"/>
        <v>0</v>
      </c>
      <c r="N241" s="94"/>
      <c r="O241" s="95"/>
      <c r="P241" s="96">
        <f t="shared" si="15"/>
        <v>0</v>
      </c>
      <c r="Q241" s="94"/>
      <c r="R241" s="97"/>
      <c r="S241" s="98"/>
      <c r="T241" s="98"/>
      <c r="U241" s="98"/>
      <c r="V241" s="98"/>
      <c r="W241" s="98"/>
      <c r="X241" s="98"/>
      <c r="Y241" s="98"/>
      <c r="Z241" s="98"/>
      <c r="AA241" s="98"/>
      <c r="AB241" s="98"/>
      <c r="AC241" s="98"/>
      <c r="AD241" s="98"/>
      <c r="AE241" s="98"/>
    </row>
    <row r="242" spans="1:31" ht="35.1" customHeight="1">
      <c r="A242" s="205">
        <v>240</v>
      </c>
      <c r="B242" s="206" t="s">
        <v>2589</v>
      </c>
      <c r="C242" s="207" t="s">
        <v>8919</v>
      </c>
      <c r="D242" s="232" t="s">
        <v>70</v>
      </c>
      <c r="E242" s="232" t="s">
        <v>783</v>
      </c>
      <c r="F242" s="232" t="s">
        <v>2590</v>
      </c>
      <c r="G242" s="206" t="s">
        <v>6146</v>
      </c>
      <c r="H242" s="208">
        <v>6569.79</v>
      </c>
      <c r="I242" s="90">
        <f t="shared" si="12"/>
        <v>0</v>
      </c>
      <c r="J242" s="91">
        <f t="shared" si="13"/>
        <v>0</v>
      </c>
      <c r="K242" s="92"/>
      <c r="L242" s="93"/>
      <c r="M242" s="216">
        <f t="shared" si="14"/>
        <v>0</v>
      </c>
      <c r="N242" s="94"/>
      <c r="O242" s="95"/>
      <c r="P242" s="96">
        <f t="shared" si="15"/>
        <v>0</v>
      </c>
      <c r="Q242" s="94"/>
      <c r="R242" s="97"/>
      <c r="S242" s="98"/>
      <c r="T242" s="98"/>
      <c r="U242" s="98"/>
      <c r="V242" s="98"/>
      <c r="W242" s="98"/>
      <c r="X242" s="98"/>
      <c r="Y242" s="98"/>
      <c r="Z242" s="98"/>
      <c r="AA242" s="98"/>
      <c r="AB242" s="98"/>
      <c r="AC242" s="98"/>
      <c r="AD242" s="98"/>
      <c r="AE242" s="98"/>
    </row>
    <row r="243" spans="1:31" ht="35.1" customHeight="1">
      <c r="A243" s="205">
        <v>241</v>
      </c>
      <c r="B243" s="206" t="s">
        <v>2591</v>
      </c>
      <c r="C243" s="207" t="s">
        <v>8920</v>
      </c>
      <c r="D243" s="232" t="s">
        <v>2502</v>
      </c>
      <c r="E243" s="232" t="s">
        <v>783</v>
      </c>
      <c r="F243" s="232" t="s">
        <v>2592</v>
      </c>
      <c r="G243" s="206" t="s">
        <v>6146</v>
      </c>
      <c r="H243" s="208">
        <v>6569.79</v>
      </c>
      <c r="I243" s="90">
        <f t="shared" si="12"/>
        <v>0</v>
      </c>
      <c r="J243" s="91">
        <f t="shared" si="13"/>
        <v>0</v>
      </c>
      <c r="K243" s="92"/>
      <c r="L243" s="93"/>
      <c r="M243" s="216">
        <f t="shared" si="14"/>
        <v>0</v>
      </c>
      <c r="N243" s="94"/>
      <c r="O243" s="95"/>
      <c r="P243" s="96">
        <f t="shared" si="15"/>
        <v>0</v>
      </c>
      <c r="Q243" s="94"/>
      <c r="R243" s="97"/>
      <c r="S243" s="98"/>
      <c r="T243" s="98"/>
      <c r="U243" s="98"/>
      <c r="V243" s="98"/>
      <c r="W243" s="98"/>
      <c r="X243" s="98"/>
      <c r="Y243" s="98"/>
      <c r="Z243" s="98"/>
      <c r="AA243" s="98"/>
      <c r="AB243" s="98"/>
      <c r="AC243" s="98"/>
      <c r="AD243" s="98"/>
      <c r="AE243" s="98"/>
    </row>
    <row r="244" spans="1:31" ht="35.1" customHeight="1">
      <c r="A244" s="205">
        <v>242</v>
      </c>
      <c r="B244" s="206" t="s">
        <v>2593</v>
      </c>
      <c r="C244" s="207" t="s">
        <v>8921</v>
      </c>
      <c r="D244" s="232" t="s">
        <v>2594</v>
      </c>
      <c r="E244" s="232" t="s">
        <v>783</v>
      </c>
      <c r="F244" s="232" t="s">
        <v>2595</v>
      </c>
      <c r="G244" s="206" t="s">
        <v>6146</v>
      </c>
      <c r="H244" s="208">
        <v>4316.6099999999997</v>
      </c>
      <c r="I244" s="90">
        <f t="shared" si="12"/>
        <v>0</v>
      </c>
      <c r="J244" s="91">
        <f t="shared" si="13"/>
        <v>0</v>
      </c>
      <c r="K244" s="92"/>
      <c r="L244" s="93"/>
      <c r="M244" s="216">
        <f t="shared" si="14"/>
        <v>0</v>
      </c>
      <c r="N244" s="94"/>
      <c r="O244" s="95"/>
      <c r="P244" s="96">
        <f t="shared" si="15"/>
        <v>0</v>
      </c>
      <c r="Q244" s="94"/>
      <c r="R244" s="97"/>
      <c r="S244" s="98"/>
      <c r="T244" s="98"/>
      <c r="U244" s="98"/>
      <c r="V244" s="98"/>
      <c r="W244" s="98"/>
      <c r="X244" s="98"/>
      <c r="Y244" s="98"/>
      <c r="Z244" s="98"/>
      <c r="AA244" s="98"/>
      <c r="AB244" s="98"/>
      <c r="AC244" s="98"/>
      <c r="AD244" s="98"/>
      <c r="AE244" s="98"/>
    </row>
    <row r="245" spans="1:31" ht="35.1" customHeight="1">
      <c r="A245" s="205">
        <v>243</v>
      </c>
      <c r="B245" s="206" t="s">
        <v>2596</v>
      </c>
      <c r="C245" s="207" t="s">
        <v>8922</v>
      </c>
      <c r="D245" s="232" t="s">
        <v>2594</v>
      </c>
      <c r="E245" s="232" t="s">
        <v>783</v>
      </c>
      <c r="F245" s="232" t="s">
        <v>2597</v>
      </c>
      <c r="G245" s="206" t="s">
        <v>6146</v>
      </c>
      <c r="H245" s="208">
        <v>4316.6099999999997</v>
      </c>
      <c r="I245" s="90">
        <f t="shared" si="12"/>
        <v>0</v>
      </c>
      <c r="J245" s="91">
        <f t="shared" si="13"/>
        <v>0</v>
      </c>
      <c r="K245" s="92"/>
      <c r="L245" s="93"/>
      <c r="M245" s="216">
        <f t="shared" si="14"/>
        <v>0</v>
      </c>
      <c r="N245" s="94"/>
      <c r="O245" s="95"/>
      <c r="P245" s="96">
        <f t="shared" si="15"/>
        <v>0</v>
      </c>
      <c r="Q245" s="94"/>
      <c r="R245" s="97"/>
      <c r="S245" s="98"/>
      <c r="T245" s="98"/>
      <c r="U245" s="98"/>
      <c r="V245" s="98"/>
      <c r="W245" s="98"/>
      <c r="X245" s="98"/>
      <c r="Y245" s="98"/>
      <c r="Z245" s="98"/>
      <c r="AA245" s="98"/>
      <c r="AB245" s="98"/>
      <c r="AC245" s="98"/>
      <c r="AD245" s="98"/>
      <c r="AE245" s="98"/>
    </row>
    <row r="246" spans="1:31" ht="35.1" customHeight="1">
      <c r="A246" s="205">
        <v>244</v>
      </c>
      <c r="B246" s="206" t="s">
        <v>2598</v>
      </c>
      <c r="C246" s="207" t="s">
        <v>2599</v>
      </c>
      <c r="D246" s="232" t="s">
        <v>8923</v>
      </c>
      <c r="E246" s="232" t="s">
        <v>783</v>
      </c>
      <c r="F246" s="232" t="s">
        <v>2600</v>
      </c>
      <c r="G246" s="206" t="s">
        <v>6135</v>
      </c>
      <c r="H246" s="208">
        <v>3696.18</v>
      </c>
      <c r="I246" s="90">
        <f t="shared" si="12"/>
        <v>0</v>
      </c>
      <c r="J246" s="91">
        <f t="shared" si="13"/>
        <v>0</v>
      </c>
      <c r="K246" s="92"/>
      <c r="L246" s="93"/>
      <c r="M246" s="216">
        <f t="shared" si="14"/>
        <v>0</v>
      </c>
      <c r="N246" s="94"/>
      <c r="O246" s="95"/>
      <c r="P246" s="96">
        <f t="shared" si="15"/>
        <v>0</v>
      </c>
      <c r="Q246" s="94"/>
      <c r="R246" s="97"/>
      <c r="S246" s="98"/>
      <c r="T246" s="98"/>
      <c r="U246" s="98"/>
      <c r="V246" s="98"/>
      <c r="W246" s="98"/>
      <c r="X246" s="98"/>
      <c r="Y246" s="98"/>
      <c r="Z246" s="98"/>
      <c r="AA246" s="98"/>
      <c r="AB246" s="98"/>
      <c r="AC246" s="98"/>
      <c r="AD246" s="98"/>
      <c r="AE246" s="98"/>
    </row>
    <row r="247" spans="1:31" ht="35.1" customHeight="1">
      <c r="A247" s="205">
        <v>245</v>
      </c>
      <c r="B247" s="206" t="s">
        <v>8924</v>
      </c>
      <c r="C247" s="207" t="s">
        <v>8925</v>
      </c>
      <c r="D247" s="232" t="s">
        <v>2603</v>
      </c>
      <c r="E247" s="232" t="s">
        <v>783</v>
      </c>
      <c r="F247" s="232" t="s">
        <v>8926</v>
      </c>
      <c r="G247" s="206" t="s">
        <v>8770</v>
      </c>
      <c r="H247" s="208">
        <v>4657</v>
      </c>
      <c r="I247" s="90">
        <f t="shared" si="12"/>
        <v>0</v>
      </c>
      <c r="J247" s="91">
        <f t="shared" si="13"/>
        <v>0</v>
      </c>
      <c r="K247" s="92"/>
      <c r="L247" s="93"/>
      <c r="M247" s="216">
        <f t="shared" si="14"/>
        <v>0</v>
      </c>
      <c r="N247" s="94"/>
      <c r="O247" s="95"/>
      <c r="P247" s="96">
        <f t="shared" si="15"/>
        <v>0</v>
      </c>
      <c r="Q247" s="94"/>
      <c r="R247" s="97"/>
      <c r="S247" s="98"/>
      <c r="T247" s="98"/>
      <c r="U247" s="98"/>
      <c r="V247" s="98"/>
      <c r="W247" s="98"/>
      <c r="X247" s="98"/>
      <c r="Y247" s="98"/>
      <c r="Z247" s="98"/>
      <c r="AA247" s="98"/>
      <c r="AB247" s="98"/>
      <c r="AC247" s="98"/>
      <c r="AD247" s="98"/>
      <c r="AE247" s="98"/>
    </row>
    <row r="248" spans="1:31" ht="35.1" customHeight="1">
      <c r="A248" s="205">
        <v>246</v>
      </c>
      <c r="B248" s="206" t="s">
        <v>4778</v>
      </c>
      <c r="C248" s="207" t="s">
        <v>4779</v>
      </c>
      <c r="D248" s="232" t="s">
        <v>8927</v>
      </c>
      <c r="E248" s="232" t="s">
        <v>783</v>
      </c>
      <c r="F248" s="232" t="s">
        <v>4780</v>
      </c>
      <c r="G248" s="206" t="s">
        <v>6116</v>
      </c>
      <c r="H248" s="208">
        <v>8067.45</v>
      </c>
      <c r="I248" s="90">
        <f t="shared" si="12"/>
        <v>0</v>
      </c>
      <c r="J248" s="91">
        <f t="shared" si="13"/>
        <v>0</v>
      </c>
      <c r="K248" s="92"/>
      <c r="L248" s="93"/>
      <c r="M248" s="216">
        <f t="shared" si="14"/>
        <v>0</v>
      </c>
      <c r="N248" s="94"/>
      <c r="O248" s="95"/>
      <c r="P248" s="96">
        <f t="shared" si="15"/>
        <v>0</v>
      </c>
      <c r="Q248" s="94"/>
      <c r="R248" s="97"/>
      <c r="S248" s="98"/>
      <c r="T248" s="98"/>
      <c r="U248" s="98"/>
      <c r="V248" s="98"/>
      <c r="W248" s="98"/>
      <c r="X248" s="98"/>
      <c r="Y248" s="98"/>
      <c r="Z248" s="98"/>
      <c r="AA248" s="98"/>
      <c r="AB248" s="98"/>
      <c r="AC248" s="98"/>
      <c r="AD248" s="98"/>
      <c r="AE248" s="98"/>
    </row>
    <row r="249" spans="1:31" ht="35.1" customHeight="1">
      <c r="A249" s="205">
        <v>247</v>
      </c>
      <c r="B249" s="206" t="s">
        <v>4781</v>
      </c>
      <c r="C249" s="207" t="s">
        <v>4782</v>
      </c>
      <c r="D249" s="232" t="s">
        <v>8928</v>
      </c>
      <c r="E249" s="232" t="s">
        <v>783</v>
      </c>
      <c r="F249" s="232" t="s">
        <v>4783</v>
      </c>
      <c r="G249" s="206" t="s">
        <v>6122</v>
      </c>
      <c r="H249" s="208">
        <v>5136.6899999999996</v>
      </c>
      <c r="I249" s="90">
        <f t="shared" si="12"/>
        <v>0</v>
      </c>
      <c r="J249" s="91">
        <f t="shared" si="13"/>
        <v>0</v>
      </c>
      <c r="K249" s="92"/>
      <c r="L249" s="93"/>
      <c r="M249" s="216">
        <f t="shared" si="14"/>
        <v>0</v>
      </c>
      <c r="N249" s="94"/>
      <c r="O249" s="95"/>
      <c r="P249" s="96">
        <f t="shared" si="15"/>
        <v>0</v>
      </c>
      <c r="Q249" s="94"/>
      <c r="R249" s="97"/>
      <c r="S249" s="98"/>
      <c r="T249" s="98"/>
      <c r="U249" s="98"/>
      <c r="V249" s="98"/>
      <c r="W249" s="98"/>
      <c r="X249" s="98"/>
      <c r="Y249" s="98"/>
      <c r="Z249" s="98"/>
      <c r="AA249" s="98"/>
      <c r="AB249" s="98"/>
      <c r="AC249" s="98"/>
      <c r="AD249" s="98"/>
      <c r="AE249" s="98"/>
    </row>
    <row r="250" spans="1:31" ht="35.1" customHeight="1">
      <c r="A250" s="205">
        <v>248</v>
      </c>
      <c r="B250" s="206" t="s">
        <v>4784</v>
      </c>
      <c r="C250" s="207" t="s">
        <v>4785</v>
      </c>
      <c r="D250" s="232" t="s">
        <v>8928</v>
      </c>
      <c r="E250" s="232" t="s">
        <v>783</v>
      </c>
      <c r="F250" s="232" t="s">
        <v>4786</v>
      </c>
      <c r="G250" s="206" t="s">
        <v>6122</v>
      </c>
      <c r="H250" s="208">
        <v>5136.6899999999996</v>
      </c>
      <c r="I250" s="90">
        <f t="shared" si="12"/>
        <v>0</v>
      </c>
      <c r="J250" s="91">
        <f t="shared" si="13"/>
        <v>0</v>
      </c>
      <c r="K250" s="92"/>
      <c r="L250" s="93"/>
      <c r="M250" s="216">
        <f t="shared" si="14"/>
        <v>0</v>
      </c>
      <c r="N250" s="94"/>
      <c r="O250" s="95"/>
      <c r="P250" s="96">
        <f t="shared" si="15"/>
        <v>0</v>
      </c>
      <c r="Q250" s="94"/>
      <c r="R250" s="97"/>
      <c r="S250" s="98"/>
      <c r="T250" s="98"/>
      <c r="U250" s="98"/>
      <c r="V250" s="98"/>
      <c r="W250" s="98"/>
      <c r="X250" s="98"/>
      <c r="Y250" s="98"/>
      <c r="Z250" s="98"/>
      <c r="AA250" s="98"/>
      <c r="AB250" s="98"/>
      <c r="AC250" s="98"/>
      <c r="AD250" s="98"/>
      <c r="AE250" s="98"/>
    </row>
    <row r="251" spans="1:31" ht="35.1" customHeight="1">
      <c r="A251" s="205">
        <v>249</v>
      </c>
      <c r="B251" s="206" t="s">
        <v>4787</v>
      </c>
      <c r="C251" s="207" t="s">
        <v>4788</v>
      </c>
      <c r="D251" s="232" t="s">
        <v>8928</v>
      </c>
      <c r="E251" s="232" t="s">
        <v>783</v>
      </c>
      <c r="F251" s="232" t="s">
        <v>4789</v>
      </c>
      <c r="G251" s="206" t="s">
        <v>6122</v>
      </c>
      <c r="H251" s="208">
        <v>5136.6899999999996</v>
      </c>
      <c r="I251" s="90">
        <f t="shared" si="12"/>
        <v>0</v>
      </c>
      <c r="J251" s="91">
        <f t="shared" si="13"/>
        <v>0</v>
      </c>
      <c r="K251" s="92"/>
      <c r="L251" s="93"/>
      <c r="M251" s="216">
        <f t="shared" si="14"/>
        <v>0</v>
      </c>
      <c r="N251" s="94"/>
      <c r="O251" s="95"/>
      <c r="P251" s="96">
        <f t="shared" si="15"/>
        <v>0</v>
      </c>
      <c r="Q251" s="94"/>
      <c r="R251" s="97"/>
      <c r="S251" s="98"/>
      <c r="T251" s="98"/>
      <c r="U251" s="98"/>
      <c r="V251" s="98"/>
      <c r="W251" s="98"/>
      <c r="X251" s="98"/>
      <c r="Y251" s="98"/>
      <c r="Z251" s="98"/>
      <c r="AA251" s="98"/>
      <c r="AB251" s="98"/>
      <c r="AC251" s="98"/>
      <c r="AD251" s="98"/>
      <c r="AE251" s="98"/>
    </row>
    <row r="252" spans="1:31" ht="35.1" customHeight="1">
      <c r="A252" s="205">
        <v>250</v>
      </c>
      <c r="B252" s="206" t="s">
        <v>4790</v>
      </c>
      <c r="C252" s="207" t="s">
        <v>4791</v>
      </c>
      <c r="D252" s="232" t="s">
        <v>8928</v>
      </c>
      <c r="E252" s="232" t="s">
        <v>783</v>
      </c>
      <c r="F252" s="232" t="s">
        <v>4792</v>
      </c>
      <c r="G252" s="206" t="s">
        <v>6122</v>
      </c>
      <c r="H252" s="208">
        <v>5136.6899999999996</v>
      </c>
      <c r="I252" s="90">
        <f t="shared" si="12"/>
        <v>0</v>
      </c>
      <c r="J252" s="91">
        <f t="shared" si="13"/>
        <v>0</v>
      </c>
      <c r="K252" s="92"/>
      <c r="L252" s="93"/>
      <c r="M252" s="216">
        <f t="shared" si="14"/>
        <v>0</v>
      </c>
      <c r="N252" s="94"/>
      <c r="O252" s="95"/>
      <c r="P252" s="96">
        <f t="shared" si="15"/>
        <v>0</v>
      </c>
      <c r="Q252" s="94"/>
      <c r="R252" s="97"/>
      <c r="S252" s="98"/>
      <c r="T252" s="98"/>
      <c r="U252" s="98"/>
      <c r="V252" s="98"/>
      <c r="W252" s="98"/>
      <c r="X252" s="98"/>
      <c r="Y252" s="98"/>
      <c r="Z252" s="98"/>
      <c r="AA252" s="98"/>
      <c r="AB252" s="98"/>
      <c r="AC252" s="98"/>
      <c r="AD252" s="98"/>
      <c r="AE252" s="98"/>
    </row>
    <row r="253" spans="1:31" ht="35.1" customHeight="1">
      <c r="A253" s="205">
        <v>251</v>
      </c>
      <c r="B253" s="206" t="s">
        <v>4793</v>
      </c>
      <c r="C253" s="207" t="s">
        <v>4794</v>
      </c>
      <c r="D253" s="232" t="s">
        <v>8929</v>
      </c>
      <c r="E253" s="232" t="s">
        <v>783</v>
      </c>
      <c r="F253" s="232" t="s">
        <v>4795</v>
      </c>
      <c r="G253" s="206" t="s">
        <v>6122</v>
      </c>
      <c r="H253" s="208">
        <v>2093.5300000000002</v>
      </c>
      <c r="I253" s="90">
        <f t="shared" si="12"/>
        <v>0</v>
      </c>
      <c r="J253" s="91">
        <f t="shared" si="13"/>
        <v>0</v>
      </c>
      <c r="K253" s="92"/>
      <c r="L253" s="93"/>
      <c r="M253" s="216">
        <f t="shared" si="14"/>
        <v>0</v>
      </c>
      <c r="N253" s="94"/>
      <c r="O253" s="95"/>
      <c r="P253" s="96">
        <f t="shared" si="15"/>
        <v>0</v>
      </c>
      <c r="Q253" s="94"/>
      <c r="R253" s="97"/>
      <c r="S253" s="98"/>
      <c r="T253" s="98"/>
      <c r="U253" s="98"/>
      <c r="V253" s="98"/>
      <c r="W253" s="98"/>
      <c r="X253" s="98"/>
      <c r="Y253" s="98"/>
      <c r="Z253" s="98"/>
      <c r="AA253" s="98"/>
      <c r="AB253" s="98"/>
      <c r="AC253" s="98"/>
      <c r="AD253" s="98"/>
      <c r="AE253" s="98"/>
    </row>
    <row r="254" spans="1:31" ht="35.1" customHeight="1">
      <c r="A254" s="205">
        <v>252</v>
      </c>
      <c r="B254" s="206" t="s">
        <v>4796</v>
      </c>
      <c r="C254" s="207" t="s">
        <v>4797</v>
      </c>
      <c r="D254" s="232" t="s">
        <v>8928</v>
      </c>
      <c r="E254" s="232" t="s">
        <v>783</v>
      </c>
      <c r="F254" s="232" t="s">
        <v>4798</v>
      </c>
      <c r="G254" s="206" t="s">
        <v>6122</v>
      </c>
      <c r="H254" s="208">
        <v>5136.6899999999996</v>
      </c>
      <c r="I254" s="90">
        <f t="shared" si="12"/>
        <v>0</v>
      </c>
      <c r="J254" s="91">
        <f t="shared" si="13"/>
        <v>0</v>
      </c>
      <c r="K254" s="92"/>
      <c r="L254" s="93"/>
      <c r="M254" s="216">
        <f t="shared" si="14"/>
        <v>0</v>
      </c>
      <c r="N254" s="94"/>
      <c r="O254" s="95"/>
      <c r="P254" s="96">
        <f t="shared" si="15"/>
        <v>0</v>
      </c>
      <c r="Q254" s="94"/>
      <c r="R254" s="97"/>
      <c r="S254" s="98"/>
      <c r="T254" s="98"/>
      <c r="U254" s="98"/>
      <c r="V254" s="98"/>
      <c r="W254" s="98"/>
      <c r="X254" s="98"/>
      <c r="Y254" s="98"/>
      <c r="Z254" s="98"/>
      <c r="AA254" s="98"/>
      <c r="AB254" s="98"/>
      <c r="AC254" s="98"/>
      <c r="AD254" s="98"/>
      <c r="AE254" s="98"/>
    </row>
    <row r="255" spans="1:31" ht="35.1" customHeight="1">
      <c r="A255" s="205">
        <v>253</v>
      </c>
      <c r="B255" s="206" t="s">
        <v>4799</v>
      </c>
      <c r="C255" s="207" t="s">
        <v>4800</v>
      </c>
      <c r="D255" s="232" t="s">
        <v>8928</v>
      </c>
      <c r="E255" s="232" t="s">
        <v>783</v>
      </c>
      <c r="F255" s="232" t="s">
        <v>4801</v>
      </c>
      <c r="G255" s="206" t="s">
        <v>6116</v>
      </c>
      <c r="H255" s="208">
        <v>5283.35</v>
      </c>
      <c r="I255" s="90">
        <f t="shared" si="12"/>
        <v>0</v>
      </c>
      <c r="J255" s="91">
        <f t="shared" si="13"/>
        <v>0</v>
      </c>
      <c r="K255" s="92"/>
      <c r="L255" s="93"/>
      <c r="M255" s="216">
        <f t="shared" si="14"/>
        <v>0</v>
      </c>
      <c r="N255" s="94"/>
      <c r="O255" s="95"/>
      <c r="P255" s="96">
        <f t="shared" si="15"/>
        <v>0</v>
      </c>
      <c r="Q255" s="94"/>
      <c r="R255" s="97"/>
      <c r="S255" s="98"/>
      <c r="T255" s="98"/>
      <c r="U255" s="98"/>
      <c r="V255" s="98"/>
      <c r="W255" s="98"/>
      <c r="X255" s="98"/>
      <c r="Y255" s="98"/>
      <c r="Z255" s="98"/>
      <c r="AA255" s="98"/>
      <c r="AB255" s="98"/>
      <c r="AC255" s="98"/>
      <c r="AD255" s="98"/>
      <c r="AE255" s="98"/>
    </row>
    <row r="256" spans="1:31" ht="35.1" customHeight="1">
      <c r="A256" s="205">
        <v>254</v>
      </c>
      <c r="B256" s="206" t="s">
        <v>4802</v>
      </c>
      <c r="C256" s="207" t="s">
        <v>4803</v>
      </c>
      <c r="D256" s="232" t="s">
        <v>8928</v>
      </c>
      <c r="E256" s="232" t="s">
        <v>783</v>
      </c>
      <c r="F256" s="232" t="s">
        <v>4804</v>
      </c>
      <c r="G256" s="206" t="s">
        <v>6122</v>
      </c>
      <c r="H256" s="208">
        <v>5136.6899999999996</v>
      </c>
      <c r="I256" s="90">
        <f t="shared" si="12"/>
        <v>0</v>
      </c>
      <c r="J256" s="91">
        <f t="shared" si="13"/>
        <v>0</v>
      </c>
      <c r="K256" s="92"/>
      <c r="L256" s="93"/>
      <c r="M256" s="216">
        <f t="shared" si="14"/>
        <v>0</v>
      </c>
      <c r="N256" s="94"/>
      <c r="O256" s="95"/>
      <c r="P256" s="96">
        <f t="shared" si="15"/>
        <v>0</v>
      </c>
      <c r="Q256" s="94"/>
      <c r="R256" s="97"/>
      <c r="S256" s="98"/>
      <c r="T256" s="98"/>
      <c r="U256" s="98"/>
      <c r="V256" s="98"/>
      <c r="W256" s="98"/>
      <c r="X256" s="98"/>
      <c r="Y256" s="98"/>
      <c r="Z256" s="98"/>
      <c r="AA256" s="98"/>
      <c r="AB256" s="98"/>
      <c r="AC256" s="98"/>
      <c r="AD256" s="98"/>
      <c r="AE256" s="98"/>
    </row>
    <row r="257" spans="1:31" ht="35.1" customHeight="1">
      <c r="A257" s="205">
        <v>255</v>
      </c>
      <c r="B257" s="206" t="s">
        <v>4805</v>
      </c>
      <c r="C257" s="207" t="s">
        <v>4806</v>
      </c>
      <c r="D257" s="232" t="s">
        <v>8928</v>
      </c>
      <c r="E257" s="232" t="s">
        <v>783</v>
      </c>
      <c r="F257" s="232" t="s">
        <v>4807</v>
      </c>
      <c r="G257" s="206" t="s">
        <v>6122</v>
      </c>
      <c r="H257" s="208">
        <v>5136.6899999999996</v>
      </c>
      <c r="I257" s="90">
        <f t="shared" si="12"/>
        <v>0</v>
      </c>
      <c r="J257" s="91">
        <f t="shared" si="13"/>
        <v>0</v>
      </c>
      <c r="K257" s="92"/>
      <c r="L257" s="93"/>
      <c r="M257" s="216">
        <f t="shared" si="14"/>
        <v>0</v>
      </c>
      <c r="N257" s="94"/>
      <c r="O257" s="95"/>
      <c r="P257" s="96">
        <f t="shared" si="15"/>
        <v>0</v>
      </c>
      <c r="Q257" s="94"/>
      <c r="R257" s="97"/>
      <c r="S257" s="98"/>
      <c r="T257" s="98"/>
      <c r="U257" s="98"/>
      <c r="V257" s="98"/>
      <c r="W257" s="98"/>
      <c r="X257" s="98"/>
      <c r="Y257" s="98"/>
      <c r="Z257" s="98"/>
      <c r="AA257" s="98"/>
      <c r="AB257" s="98"/>
      <c r="AC257" s="98"/>
      <c r="AD257" s="98"/>
      <c r="AE257" s="98"/>
    </row>
    <row r="258" spans="1:31" ht="35.1" customHeight="1">
      <c r="A258" s="205">
        <v>256</v>
      </c>
      <c r="B258" s="206" t="s">
        <v>4808</v>
      </c>
      <c r="C258" s="207" t="s">
        <v>4809</v>
      </c>
      <c r="D258" s="232" t="s">
        <v>8928</v>
      </c>
      <c r="E258" s="232" t="s">
        <v>783</v>
      </c>
      <c r="F258" s="232" t="s">
        <v>4810</v>
      </c>
      <c r="G258" s="206" t="s">
        <v>6122</v>
      </c>
      <c r="H258" s="208">
        <v>5136.6899999999996</v>
      </c>
      <c r="I258" s="90">
        <f t="shared" si="12"/>
        <v>0</v>
      </c>
      <c r="J258" s="91">
        <f t="shared" si="13"/>
        <v>0</v>
      </c>
      <c r="K258" s="92"/>
      <c r="L258" s="93"/>
      <c r="M258" s="216">
        <f t="shared" si="14"/>
        <v>0</v>
      </c>
      <c r="N258" s="94"/>
      <c r="O258" s="95"/>
      <c r="P258" s="96">
        <f t="shared" si="15"/>
        <v>0</v>
      </c>
      <c r="Q258" s="94"/>
      <c r="R258" s="97"/>
      <c r="S258" s="98"/>
      <c r="T258" s="98"/>
      <c r="U258" s="98"/>
      <c r="V258" s="98"/>
      <c r="W258" s="98"/>
      <c r="X258" s="98"/>
      <c r="Y258" s="98"/>
      <c r="Z258" s="98"/>
      <c r="AA258" s="98"/>
      <c r="AB258" s="98"/>
      <c r="AC258" s="98"/>
      <c r="AD258" s="98"/>
      <c r="AE258" s="98"/>
    </row>
    <row r="259" spans="1:31" ht="35.1" customHeight="1">
      <c r="A259" s="205">
        <v>257</v>
      </c>
      <c r="B259" s="206" t="s">
        <v>2601</v>
      </c>
      <c r="C259" s="207" t="s">
        <v>2602</v>
      </c>
      <c r="D259" s="232" t="s">
        <v>2603</v>
      </c>
      <c r="E259" s="232" t="s">
        <v>783</v>
      </c>
      <c r="F259" s="232" t="s">
        <v>2604</v>
      </c>
      <c r="G259" s="206" t="s">
        <v>6135</v>
      </c>
      <c r="H259" s="208">
        <v>3696.18</v>
      </c>
      <c r="I259" s="90">
        <f t="shared" si="12"/>
        <v>0</v>
      </c>
      <c r="J259" s="91">
        <f t="shared" si="13"/>
        <v>0</v>
      </c>
      <c r="K259" s="92"/>
      <c r="L259" s="93"/>
      <c r="M259" s="216">
        <f t="shared" si="14"/>
        <v>0</v>
      </c>
      <c r="N259" s="94"/>
      <c r="O259" s="95"/>
      <c r="P259" s="96">
        <f t="shared" si="15"/>
        <v>0</v>
      </c>
      <c r="Q259" s="94"/>
      <c r="R259" s="97"/>
      <c r="S259" s="98"/>
      <c r="T259" s="98"/>
      <c r="U259" s="98"/>
      <c r="V259" s="98"/>
      <c r="W259" s="98"/>
      <c r="X259" s="98"/>
      <c r="Y259" s="98"/>
      <c r="Z259" s="98"/>
      <c r="AA259" s="98"/>
      <c r="AB259" s="98"/>
      <c r="AC259" s="98"/>
      <c r="AD259" s="98"/>
      <c r="AE259" s="98"/>
    </row>
    <row r="260" spans="1:31" ht="35.1" customHeight="1">
      <c r="A260" s="205">
        <v>258</v>
      </c>
      <c r="B260" s="206" t="s">
        <v>2605</v>
      </c>
      <c r="C260" s="207" t="s">
        <v>2606</v>
      </c>
      <c r="D260" s="232" t="s">
        <v>2603</v>
      </c>
      <c r="E260" s="232" t="s">
        <v>783</v>
      </c>
      <c r="F260" s="232" t="s">
        <v>2607</v>
      </c>
      <c r="G260" s="206" t="s">
        <v>6135</v>
      </c>
      <c r="H260" s="208">
        <v>3696.18</v>
      </c>
      <c r="I260" s="90">
        <f t="shared" ref="I260:I323" si="16">O260+L260</f>
        <v>0</v>
      </c>
      <c r="J260" s="91">
        <f t="shared" ref="J260:J323" si="17">I260*H260</f>
        <v>0</v>
      </c>
      <c r="K260" s="92"/>
      <c r="L260" s="93"/>
      <c r="M260" s="216">
        <f t="shared" ref="M260:M323" si="18">L260*H260</f>
        <v>0</v>
      </c>
      <c r="N260" s="94"/>
      <c r="O260" s="95"/>
      <c r="P260" s="96">
        <f t="shared" ref="P260:P323" si="19">O260*H260</f>
        <v>0</v>
      </c>
      <c r="Q260" s="94"/>
      <c r="R260" s="97"/>
      <c r="S260" s="98"/>
      <c r="T260" s="98"/>
      <c r="U260" s="98"/>
      <c r="V260" s="98"/>
      <c r="W260" s="98"/>
      <c r="X260" s="98"/>
      <c r="Y260" s="98"/>
      <c r="Z260" s="98"/>
      <c r="AA260" s="98"/>
      <c r="AB260" s="98"/>
      <c r="AC260" s="98"/>
      <c r="AD260" s="98"/>
      <c r="AE260" s="98"/>
    </row>
    <row r="261" spans="1:31" ht="35.1" customHeight="1">
      <c r="A261" s="205">
        <v>259</v>
      </c>
      <c r="B261" s="206" t="s">
        <v>2608</v>
      </c>
      <c r="C261" s="207" t="s">
        <v>2609</v>
      </c>
      <c r="D261" s="232" t="s">
        <v>2603</v>
      </c>
      <c r="E261" s="232" t="s">
        <v>783</v>
      </c>
      <c r="F261" s="232" t="s">
        <v>2610</v>
      </c>
      <c r="G261" s="206" t="s">
        <v>6135</v>
      </c>
      <c r="H261" s="208">
        <v>3696.18</v>
      </c>
      <c r="I261" s="90">
        <f t="shared" si="16"/>
        <v>0</v>
      </c>
      <c r="J261" s="91">
        <f t="shared" si="17"/>
        <v>0</v>
      </c>
      <c r="K261" s="92"/>
      <c r="L261" s="93"/>
      <c r="M261" s="216">
        <f t="shared" si="18"/>
        <v>0</v>
      </c>
      <c r="N261" s="94"/>
      <c r="O261" s="95"/>
      <c r="P261" s="96">
        <f t="shared" si="19"/>
        <v>0</v>
      </c>
      <c r="Q261" s="94"/>
      <c r="R261" s="97"/>
      <c r="S261" s="98"/>
      <c r="T261" s="98"/>
      <c r="U261" s="98"/>
      <c r="V261" s="98"/>
      <c r="W261" s="98"/>
      <c r="X261" s="98"/>
      <c r="Y261" s="98"/>
      <c r="Z261" s="98"/>
      <c r="AA261" s="98"/>
      <c r="AB261" s="98"/>
      <c r="AC261" s="98"/>
      <c r="AD261" s="98"/>
      <c r="AE261" s="98"/>
    </row>
    <row r="262" spans="1:31" ht="35.1" customHeight="1">
      <c r="A262" s="205">
        <v>260</v>
      </c>
      <c r="B262" s="206" t="s">
        <v>2611</v>
      </c>
      <c r="C262" s="207" t="s">
        <v>2612</v>
      </c>
      <c r="D262" s="232" t="s">
        <v>2603</v>
      </c>
      <c r="E262" s="232" t="s">
        <v>783</v>
      </c>
      <c r="F262" s="232" t="s">
        <v>2613</v>
      </c>
      <c r="G262" s="206" t="s">
        <v>6135</v>
      </c>
      <c r="H262" s="208">
        <v>3696.18</v>
      </c>
      <c r="I262" s="90">
        <f t="shared" si="16"/>
        <v>0</v>
      </c>
      <c r="J262" s="91">
        <f t="shared" si="17"/>
        <v>0</v>
      </c>
      <c r="K262" s="92"/>
      <c r="L262" s="93"/>
      <c r="M262" s="216">
        <f t="shared" si="18"/>
        <v>0</v>
      </c>
      <c r="N262" s="94"/>
      <c r="O262" s="95"/>
      <c r="P262" s="96">
        <f t="shared" si="19"/>
        <v>0</v>
      </c>
      <c r="Q262" s="94"/>
      <c r="R262" s="97"/>
      <c r="S262" s="98"/>
      <c r="T262" s="98"/>
      <c r="U262" s="98"/>
      <c r="V262" s="98"/>
      <c r="W262" s="98"/>
      <c r="X262" s="98"/>
      <c r="Y262" s="98"/>
      <c r="Z262" s="98"/>
      <c r="AA262" s="98"/>
      <c r="AB262" s="98"/>
      <c r="AC262" s="98"/>
      <c r="AD262" s="98"/>
      <c r="AE262" s="98"/>
    </row>
    <row r="263" spans="1:31" ht="35.1" customHeight="1">
      <c r="A263" s="205">
        <v>261</v>
      </c>
      <c r="B263" s="206" t="s">
        <v>2614</v>
      </c>
      <c r="C263" s="207" t="s">
        <v>2615</v>
      </c>
      <c r="D263" s="232" t="s">
        <v>2616</v>
      </c>
      <c r="E263" s="232" t="s">
        <v>783</v>
      </c>
      <c r="F263" s="232" t="s">
        <v>2617</v>
      </c>
      <c r="G263" s="206" t="s">
        <v>6135</v>
      </c>
      <c r="H263" s="208">
        <v>5626.28</v>
      </c>
      <c r="I263" s="90">
        <f t="shared" si="16"/>
        <v>0</v>
      </c>
      <c r="J263" s="91">
        <f t="shared" si="17"/>
        <v>0</v>
      </c>
      <c r="K263" s="92"/>
      <c r="L263" s="93"/>
      <c r="M263" s="216">
        <f t="shared" si="18"/>
        <v>0</v>
      </c>
      <c r="N263" s="94"/>
      <c r="O263" s="95"/>
      <c r="P263" s="96">
        <f t="shared" si="19"/>
        <v>0</v>
      </c>
      <c r="Q263" s="94"/>
      <c r="R263" s="97"/>
      <c r="S263" s="98"/>
      <c r="T263" s="98"/>
      <c r="U263" s="98"/>
      <c r="V263" s="98"/>
      <c r="W263" s="98"/>
      <c r="X263" s="98"/>
      <c r="Y263" s="98"/>
      <c r="Z263" s="98"/>
      <c r="AA263" s="98"/>
      <c r="AB263" s="98"/>
      <c r="AC263" s="98"/>
      <c r="AD263" s="98"/>
      <c r="AE263" s="98"/>
    </row>
    <row r="264" spans="1:31" ht="35.1" customHeight="1">
      <c r="A264" s="205">
        <v>262</v>
      </c>
      <c r="B264" s="206" t="s">
        <v>2618</v>
      </c>
      <c r="C264" s="207" t="s">
        <v>2619</v>
      </c>
      <c r="D264" s="232" t="s">
        <v>2603</v>
      </c>
      <c r="E264" s="232" t="s">
        <v>783</v>
      </c>
      <c r="F264" s="232" t="s">
        <v>2620</v>
      </c>
      <c r="G264" s="206" t="s">
        <v>6135</v>
      </c>
      <c r="H264" s="208">
        <v>3696.18</v>
      </c>
      <c r="I264" s="90">
        <f t="shared" si="16"/>
        <v>0</v>
      </c>
      <c r="J264" s="91">
        <f t="shared" si="17"/>
        <v>0</v>
      </c>
      <c r="K264" s="92"/>
      <c r="L264" s="93"/>
      <c r="M264" s="216">
        <f t="shared" si="18"/>
        <v>0</v>
      </c>
      <c r="N264" s="94"/>
      <c r="O264" s="95"/>
      <c r="P264" s="96">
        <f t="shared" si="19"/>
        <v>0</v>
      </c>
      <c r="Q264" s="94"/>
      <c r="R264" s="97"/>
      <c r="S264" s="98"/>
      <c r="T264" s="98"/>
      <c r="U264" s="98"/>
      <c r="V264" s="98"/>
      <c r="W264" s="98"/>
      <c r="X264" s="98"/>
      <c r="Y264" s="98"/>
      <c r="Z264" s="98"/>
      <c r="AA264" s="98"/>
      <c r="AB264" s="98"/>
      <c r="AC264" s="98"/>
      <c r="AD264" s="98"/>
      <c r="AE264" s="98"/>
    </row>
    <row r="265" spans="1:31" ht="35.1" customHeight="1">
      <c r="A265" s="205">
        <v>263</v>
      </c>
      <c r="B265" s="206" t="s">
        <v>2621</v>
      </c>
      <c r="C265" s="207" t="s">
        <v>2622</v>
      </c>
      <c r="D265" s="232" t="s">
        <v>8930</v>
      </c>
      <c r="E265" s="232" t="s">
        <v>783</v>
      </c>
      <c r="F265" s="232" t="s">
        <v>2623</v>
      </c>
      <c r="G265" s="206" t="s">
        <v>6135</v>
      </c>
      <c r="H265" s="208">
        <v>3696.18</v>
      </c>
      <c r="I265" s="90">
        <f t="shared" si="16"/>
        <v>0</v>
      </c>
      <c r="J265" s="91">
        <f t="shared" si="17"/>
        <v>0</v>
      </c>
      <c r="K265" s="92"/>
      <c r="L265" s="93"/>
      <c r="M265" s="216">
        <f t="shared" si="18"/>
        <v>0</v>
      </c>
      <c r="N265" s="94"/>
      <c r="O265" s="95"/>
      <c r="P265" s="96">
        <f t="shared" si="19"/>
        <v>0</v>
      </c>
      <c r="Q265" s="94"/>
      <c r="R265" s="97"/>
      <c r="S265" s="98"/>
      <c r="T265" s="98"/>
      <c r="U265" s="98"/>
      <c r="V265" s="98"/>
      <c r="W265" s="98"/>
      <c r="X265" s="98"/>
      <c r="Y265" s="98"/>
      <c r="Z265" s="98"/>
      <c r="AA265" s="98"/>
      <c r="AB265" s="98"/>
      <c r="AC265" s="98"/>
      <c r="AD265" s="98"/>
      <c r="AE265" s="98"/>
    </row>
    <row r="266" spans="1:31" ht="35.1" customHeight="1">
      <c r="A266" s="205">
        <v>264</v>
      </c>
      <c r="B266" s="206" t="s">
        <v>7066</v>
      </c>
      <c r="C266" s="207" t="s">
        <v>7067</v>
      </c>
      <c r="D266" s="232" t="s">
        <v>8931</v>
      </c>
      <c r="E266" s="232" t="s">
        <v>783</v>
      </c>
      <c r="F266" s="232" t="s">
        <v>7068</v>
      </c>
      <c r="G266" s="206" t="s">
        <v>6115</v>
      </c>
      <c r="H266" s="208">
        <v>1846</v>
      </c>
      <c r="I266" s="90">
        <f t="shared" si="16"/>
        <v>0</v>
      </c>
      <c r="J266" s="91">
        <f t="shared" si="17"/>
        <v>0</v>
      </c>
      <c r="K266" s="92"/>
      <c r="L266" s="93"/>
      <c r="M266" s="216">
        <f t="shared" si="18"/>
        <v>0</v>
      </c>
      <c r="N266" s="94"/>
      <c r="O266" s="95"/>
      <c r="P266" s="96">
        <f t="shared" si="19"/>
        <v>0</v>
      </c>
      <c r="Q266" s="94"/>
      <c r="R266" s="97"/>
      <c r="S266" s="98"/>
      <c r="T266" s="98"/>
      <c r="U266" s="98"/>
      <c r="V266" s="98"/>
      <c r="W266" s="98"/>
      <c r="X266" s="98"/>
      <c r="Y266" s="98"/>
      <c r="Z266" s="98"/>
      <c r="AA266" s="98"/>
      <c r="AB266" s="98"/>
      <c r="AC266" s="98"/>
      <c r="AD266" s="98"/>
      <c r="AE266" s="98"/>
    </row>
    <row r="267" spans="1:31" ht="35.1" customHeight="1">
      <c r="A267" s="205">
        <v>265</v>
      </c>
      <c r="B267" s="206" t="s">
        <v>7069</v>
      </c>
      <c r="C267" s="207" t="s">
        <v>7070</v>
      </c>
      <c r="D267" s="232" t="s">
        <v>8931</v>
      </c>
      <c r="E267" s="232" t="s">
        <v>783</v>
      </c>
      <c r="F267" s="232" t="s">
        <v>7071</v>
      </c>
      <c r="G267" s="206" t="s">
        <v>6115</v>
      </c>
      <c r="H267" s="208">
        <v>1846</v>
      </c>
      <c r="I267" s="90">
        <f t="shared" si="16"/>
        <v>0</v>
      </c>
      <c r="J267" s="91">
        <f t="shared" si="17"/>
        <v>0</v>
      </c>
      <c r="K267" s="92"/>
      <c r="L267" s="93"/>
      <c r="M267" s="216">
        <f t="shared" si="18"/>
        <v>0</v>
      </c>
      <c r="N267" s="94"/>
      <c r="O267" s="95"/>
      <c r="P267" s="96">
        <f t="shared" si="19"/>
        <v>0</v>
      </c>
      <c r="Q267" s="94"/>
      <c r="R267" s="97"/>
      <c r="S267" s="98"/>
      <c r="T267" s="98"/>
      <c r="U267" s="98"/>
      <c r="V267" s="98"/>
      <c r="W267" s="98"/>
      <c r="X267" s="98"/>
      <c r="Y267" s="98"/>
      <c r="Z267" s="98"/>
      <c r="AA267" s="98"/>
      <c r="AB267" s="98"/>
      <c r="AC267" s="98"/>
      <c r="AD267" s="98"/>
      <c r="AE267" s="98"/>
    </row>
    <row r="268" spans="1:31" ht="35.1" customHeight="1">
      <c r="A268" s="205">
        <v>266</v>
      </c>
      <c r="B268" s="206" t="s">
        <v>7072</v>
      </c>
      <c r="C268" s="207" t="s">
        <v>7073</v>
      </c>
      <c r="D268" s="232" t="s">
        <v>8931</v>
      </c>
      <c r="E268" s="232" t="s">
        <v>783</v>
      </c>
      <c r="F268" s="232" t="s">
        <v>7074</v>
      </c>
      <c r="G268" s="206" t="s">
        <v>6115</v>
      </c>
      <c r="H268" s="208">
        <v>1846</v>
      </c>
      <c r="I268" s="90">
        <f t="shared" si="16"/>
        <v>0</v>
      </c>
      <c r="J268" s="91">
        <f t="shared" si="17"/>
        <v>0</v>
      </c>
      <c r="K268" s="92"/>
      <c r="L268" s="93"/>
      <c r="M268" s="216">
        <f t="shared" si="18"/>
        <v>0</v>
      </c>
      <c r="N268" s="94"/>
      <c r="O268" s="95"/>
      <c r="P268" s="96">
        <f t="shared" si="19"/>
        <v>0</v>
      </c>
      <c r="Q268" s="94"/>
      <c r="R268" s="97"/>
      <c r="S268" s="98"/>
      <c r="T268" s="98"/>
      <c r="U268" s="98"/>
      <c r="V268" s="98"/>
      <c r="W268" s="98"/>
      <c r="X268" s="98"/>
      <c r="Y268" s="98"/>
      <c r="Z268" s="98"/>
      <c r="AA268" s="98"/>
      <c r="AB268" s="98"/>
      <c r="AC268" s="98"/>
      <c r="AD268" s="98"/>
      <c r="AE268" s="98"/>
    </row>
    <row r="269" spans="1:31" ht="35.1" customHeight="1">
      <c r="A269" s="205">
        <v>267</v>
      </c>
      <c r="B269" s="206" t="s">
        <v>2624</v>
      </c>
      <c r="C269" s="207" t="s">
        <v>2625</v>
      </c>
      <c r="D269" s="232" t="s">
        <v>8904</v>
      </c>
      <c r="E269" s="232" t="s">
        <v>783</v>
      </c>
      <c r="F269" s="232" t="s">
        <v>2626</v>
      </c>
      <c r="G269" s="206" t="s">
        <v>6135</v>
      </c>
      <c r="H269" s="208">
        <v>3696.18</v>
      </c>
      <c r="I269" s="90">
        <f t="shared" si="16"/>
        <v>0</v>
      </c>
      <c r="J269" s="91">
        <f t="shared" si="17"/>
        <v>0</v>
      </c>
      <c r="K269" s="92"/>
      <c r="L269" s="93"/>
      <c r="M269" s="216">
        <f t="shared" si="18"/>
        <v>0</v>
      </c>
      <c r="N269" s="94"/>
      <c r="O269" s="95"/>
      <c r="P269" s="96">
        <f t="shared" si="19"/>
        <v>0</v>
      </c>
      <c r="Q269" s="94"/>
      <c r="R269" s="97"/>
      <c r="S269" s="98"/>
      <c r="T269" s="98"/>
      <c r="U269" s="98"/>
      <c r="V269" s="98"/>
      <c r="W269" s="98"/>
      <c r="X269" s="98"/>
      <c r="Y269" s="98"/>
      <c r="Z269" s="98"/>
      <c r="AA269" s="98"/>
      <c r="AB269" s="98"/>
      <c r="AC269" s="98"/>
      <c r="AD269" s="98"/>
      <c r="AE269" s="98"/>
    </row>
    <row r="270" spans="1:31" ht="35.1" customHeight="1">
      <c r="A270" s="205">
        <v>268</v>
      </c>
      <c r="B270" s="206" t="s">
        <v>2627</v>
      </c>
      <c r="C270" s="207" t="s">
        <v>2628</v>
      </c>
      <c r="D270" s="232" t="s">
        <v>8904</v>
      </c>
      <c r="E270" s="232" t="s">
        <v>783</v>
      </c>
      <c r="F270" s="232" t="s">
        <v>2629</v>
      </c>
      <c r="G270" s="206" t="s">
        <v>6135</v>
      </c>
      <c r="H270" s="208">
        <v>3696.18</v>
      </c>
      <c r="I270" s="90">
        <f t="shared" si="16"/>
        <v>0</v>
      </c>
      <c r="J270" s="91">
        <f t="shared" si="17"/>
        <v>0</v>
      </c>
      <c r="K270" s="92"/>
      <c r="L270" s="93"/>
      <c r="M270" s="216">
        <f t="shared" si="18"/>
        <v>0</v>
      </c>
      <c r="N270" s="94"/>
      <c r="O270" s="95"/>
      <c r="P270" s="96">
        <f t="shared" si="19"/>
        <v>0</v>
      </c>
      <c r="Q270" s="94"/>
      <c r="R270" s="97"/>
      <c r="S270" s="98"/>
      <c r="T270" s="98"/>
      <c r="U270" s="98"/>
      <c r="V270" s="98"/>
      <c r="W270" s="98"/>
      <c r="X270" s="98"/>
      <c r="Y270" s="98"/>
      <c r="Z270" s="98"/>
      <c r="AA270" s="98"/>
      <c r="AB270" s="98"/>
      <c r="AC270" s="98"/>
      <c r="AD270" s="98"/>
      <c r="AE270" s="98"/>
    </row>
    <row r="271" spans="1:31" ht="35.1" customHeight="1">
      <c r="A271" s="205">
        <v>269</v>
      </c>
      <c r="B271" s="206" t="s">
        <v>7075</v>
      </c>
      <c r="C271" s="207" t="s">
        <v>7076</v>
      </c>
      <c r="D271" s="232" t="s">
        <v>8900</v>
      </c>
      <c r="E271" s="232" t="s">
        <v>783</v>
      </c>
      <c r="F271" s="232" t="s">
        <v>7077</v>
      </c>
      <c r="G271" s="206" t="s">
        <v>6115</v>
      </c>
      <c r="H271" s="208">
        <v>4527</v>
      </c>
      <c r="I271" s="90">
        <f t="shared" si="16"/>
        <v>0</v>
      </c>
      <c r="J271" s="91">
        <f t="shared" si="17"/>
        <v>0</v>
      </c>
      <c r="K271" s="92"/>
      <c r="L271" s="93"/>
      <c r="M271" s="216">
        <f t="shared" si="18"/>
        <v>0</v>
      </c>
      <c r="N271" s="94"/>
      <c r="O271" s="95"/>
      <c r="P271" s="96">
        <f t="shared" si="19"/>
        <v>0</v>
      </c>
      <c r="Q271" s="94"/>
      <c r="R271" s="97"/>
      <c r="S271" s="98"/>
      <c r="T271" s="98"/>
      <c r="U271" s="98"/>
      <c r="V271" s="98"/>
      <c r="W271" s="98"/>
      <c r="X271" s="98"/>
      <c r="Y271" s="98"/>
      <c r="Z271" s="98"/>
      <c r="AA271" s="98"/>
      <c r="AB271" s="98"/>
      <c r="AC271" s="98"/>
      <c r="AD271" s="98"/>
      <c r="AE271" s="98"/>
    </row>
    <row r="272" spans="1:31" ht="35.1" customHeight="1">
      <c r="A272" s="205">
        <v>270</v>
      </c>
      <c r="B272" s="206" t="s">
        <v>7078</v>
      </c>
      <c r="C272" s="207" t="s">
        <v>7079</v>
      </c>
      <c r="D272" s="232" t="s">
        <v>8900</v>
      </c>
      <c r="E272" s="232" t="s">
        <v>783</v>
      </c>
      <c r="F272" s="232" t="s">
        <v>7080</v>
      </c>
      <c r="G272" s="206" t="s">
        <v>6115</v>
      </c>
      <c r="H272" s="208">
        <v>4527</v>
      </c>
      <c r="I272" s="90">
        <f t="shared" si="16"/>
        <v>0</v>
      </c>
      <c r="J272" s="91">
        <f t="shared" si="17"/>
        <v>0</v>
      </c>
      <c r="K272" s="92"/>
      <c r="L272" s="93"/>
      <c r="M272" s="216">
        <f t="shared" si="18"/>
        <v>0</v>
      </c>
      <c r="N272" s="94"/>
      <c r="O272" s="95"/>
      <c r="P272" s="96">
        <f t="shared" si="19"/>
        <v>0</v>
      </c>
      <c r="Q272" s="94"/>
      <c r="R272" s="97"/>
      <c r="S272" s="98"/>
      <c r="T272" s="98"/>
      <c r="U272" s="98"/>
      <c r="V272" s="98"/>
      <c r="W272" s="98"/>
      <c r="X272" s="98"/>
      <c r="Y272" s="98"/>
      <c r="Z272" s="98"/>
      <c r="AA272" s="98"/>
      <c r="AB272" s="98"/>
      <c r="AC272" s="98"/>
      <c r="AD272" s="98"/>
      <c r="AE272" s="98"/>
    </row>
    <row r="273" spans="1:31" ht="35.1" customHeight="1">
      <c r="A273" s="205">
        <v>271</v>
      </c>
      <c r="B273" s="206" t="s">
        <v>7081</v>
      </c>
      <c r="C273" s="207" t="s">
        <v>7082</v>
      </c>
      <c r="D273" s="232" t="s">
        <v>8900</v>
      </c>
      <c r="E273" s="232" t="s">
        <v>783</v>
      </c>
      <c r="F273" s="232" t="s">
        <v>7083</v>
      </c>
      <c r="G273" s="206" t="s">
        <v>6115</v>
      </c>
      <c r="H273" s="208">
        <v>4527</v>
      </c>
      <c r="I273" s="90">
        <f t="shared" si="16"/>
        <v>0</v>
      </c>
      <c r="J273" s="91">
        <f t="shared" si="17"/>
        <v>0</v>
      </c>
      <c r="K273" s="92"/>
      <c r="L273" s="93"/>
      <c r="M273" s="216">
        <f t="shared" si="18"/>
        <v>0</v>
      </c>
      <c r="N273" s="94"/>
      <c r="O273" s="95"/>
      <c r="P273" s="96">
        <f t="shared" si="19"/>
        <v>0</v>
      </c>
      <c r="Q273" s="94"/>
      <c r="R273" s="97"/>
      <c r="S273" s="98"/>
      <c r="T273" s="98"/>
      <c r="U273" s="98"/>
      <c r="V273" s="98"/>
      <c r="W273" s="98"/>
      <c r="X273" s="98"/>
      <c r="Y273" s="98"/>
      <c r="Z273" s="98"/>
      <c r="AA273" s="98"/>
      <c r="AB273" s="98"/>
      <c r="AC273" s="98"/>
      <c r="AD273" s="98"/>
      <c r="AE273" s="98"/>
    </row>
    <row r="274" spans="1:31" ht="35.1" customHeight="1">
      <c r="A274" s="205">
        <v>272</v>
      </c>
      <c r="B274" s="206" t="s">
        <v>7084</v>
      </c>
      <c r="C274" s="207" t="s">
        <v>7085</v>
      </c>
      <c r="D274" s="232" t="s">
        <v>8900</v>
      </c>
      <c r="E274" s="232" t="s">
        <v>783</v>
      </c>
      <c r="F274" s="232" t="s">
        <v>7086</v>
      </c>
      <c r="G274" s="206" t="s">
        <v>6115</v>
      </c>
      <c r="H274" s="208">
        <v>4527</v>
      </c>
      <c r="I274" s="90">
        <f t="shared" si="16"/>
        <v>0</v>
      </c>
      <c r="J274" s="91">
        <f t="shared" si="17"/>
        <v>0</v>
      </c>
      <c r="K274" s="92"/>
      <c r="L274" s="93"/>
      <c r="M274" s="216">
        <f t="shared" si="18"/>
        <v>0</v>
      </c>
      <c r="N274" s="94"/>
      <c r="O274" s="95"/>
      <c r="P274" s="96">
        <f t="shared" si="19"/>
        <v>0</v>
      </c>
      <c r="Q274" s="94"/>
      <c r="R274" s="97"/>
      <c r="S274" s="98"/>
      <c r="T274" s="98"/>
      <c r="U274" s="98"/>
      <c r="V274" s="98"/>
      <c r="W274" s="98"/>
      <c r="X274" s="98"/>
      <c r="Y274" s="98"/>
      <c r="Z274" s="98"/>
      <c r="AA274" s="98"/>
      <c r="AB274" s="98"/>
      <c r="AC274" s="98"/>
      <c r="AD274" s="98"/>
      <c r="AE274" s="98"/>
    </row>
    <row r="275" spans="1:31" ht="35.1" customHeight="1">
      <c r="A275" s="205">
        <v>273</v>
      </c>
      <c r="B275" s="206" t="s">
        <v>7087</v>
      </c>
      <c r="C275" s="207" t="s">
        <v>7088</v>
      </c>
      <c r="D275" s="232" t="s">
        <v>8900</v>
      </c>
      <c r="E275" s="232" t="s">
        <v>783</v>
      </c>
      <c r="F275" s="232" t="s">
        <v>7089</v>
      </c>
      <c r="G275" s="206" t="s">
        <v>6115</v>
      </c>
      <c r="H275" s="208">
        <v>4527</v>
      </c>
      <c r="I275" s="90">
        <f t="shared" si="16"/>
        <v>0</v>
      </c>
      <c r="J275" s="91">
        <f t="shared" si="17"/>
        <v>0</v>
      </c>
      <c r="K275" s="92"/>
      <c r="L275" s="93"/>
      <c r="M275" s="216">
        <f t="shared" si="18"/>
        <v>0</v>
      </c>
      <c r="N275" s="94"/>
      <c r="O275" s="95"/>
      <c r="P275" s="96">
        <f t="shared" si="19"/>
        <v>0</v>
      </c>
      <c r="Q275" s="94"/>
      <c r="R275" s="97"/>
      <c r="S275" s="98"/>
      <c r="T275" s="98"/>
      <c r="U275" s="98"/>
      <c r="V275" s="98"/>
      <c r="W275" s="98"/>
      <c r="X275" s="98"/>
      <c r="Y275" s="98"/>
      <c r="Z275" s="98"/>
      <c r="AA275" s="98"/>
      <c r="AB275" s="98"/>
      <c r="AC275" s="98"/>
      <c r="AD275" s="98"/>
      <c r="AE275" s="98"/>
    </row>
    <row r="276" spans="1:31" ht="35.1" customHeight="1">
      <c r="A276" s="205">
        <v>274</v>
      </c>
      <c r="B276" s="206" t="s">
        <v>7090</v>
      </c>
      <c r="C276" s="207" t="s">
        <v>7091</v>
      </c>
      <c r="D276" s="232" t="s">
        <v>8900</v>
      </c>
      <c r="E276" s="232" t="s">
        <v>783</v>
      </c>
      <c r="F276" s="232" t="s">
        <v>7092</v>
      </c>
      <c r="G276" s="206" t="s">
        <v>6115</v>
      </c>
      <c r="H276" s="208">
        <v>4527</v>
      </c>
      <c r="I276" s="90">
        <f t="shared" si="16"/>
        <v>0</v>
      </c>
      <c r="J276" s="91">
        <f t="shared" si="17"/>
        <v>0</v>
      </c>
      <c r="K276" s="92"/>
      <c r="L276" s="93"/>
      <c r="M276" s="216">
        <f t="shared" si="18"/>
        <v>0</v>
      </c>
      <c r="N276" s="94"/>
      <c r="O276" s="95"/>
      <c r="P276" s="96">
        <f t="shared" si="19"/>
        <v>0</v>
      </c>
      <c r="Q276" s="94"/>
      <c r="R276" s="97"/>
      <c r="S276" s="98"/>
      <c r="T276" s="98"/>
      <c r="U276" s="98"/>
      <c r="V276" s="98"/>
      <c r="W276" s="98"/>
      <c r="X276" s="98"/>
      <c r="Y276" s="98"/>
      <c r="Z276" s="98"/>
      <c r="AA276" s="98"/>
      <c r="AB276" s="98"/>
      <c r="AC276" s="98"/>
      <c r="AD276" s="98"/>
      <c r="AE276" s="98"/>
    </row>
    <row r="277" spans="1:31" ht="35.1" customHeight="1">
      <c r="A277" s="205">
        <v>275</v>
      </c>
      <c r="B277" s="206" t="s">
        <v>7093</v>
      </c>
      <c r="C277" s="207" t="s">
        <v>7094</v>
      </c>
      <c r="D277" s="232" t="s">
        <v>8900</v>
      </c>
      <c r="E277" s="232" t="s">
        <v>783</v>
      </c>
      <c r="F277" s="232" t="s">
        <v>7095</v>
      </c>
      <c r="G277" s="206" t="s">
        <v>6115</v>
      </c>
      <c r="H277" s="208">
        <v>4527</v>
      </c>
      <c r="I277" s="90">
        <v>0</v>
      </c>
      <c r="J277" s="91">
        <f t="shared" si="17"/>
        <v>0</v>
      </c>
      <c r="K277" s="92"/>
      <c r="L277" s="93"/>
      <c r="M277" s="216">
        <f t="shared" si="18"/>
        <v>0</v>
      </c>
      <c r="N277" s="94"/>
      <c r="O277" s="95"/>
      <c r="P277" s="96">
        <f t="shared" si="19"/>
        <v>0</v>
      </c>
      <c r="Q277" s="94"/>
      <c r="R277" s="97"/>
      <c r="S277" s="98"/>
      <c r="T277" s="98"/>
      <c r="U277" s="98"/>
      <c r="V277" s="98"/>
      <c r="W277" s="98"/>
      <c r="X277" s="98"/>
      <c r="Y277" s="98"/>
      <c r="Z277" s="98"/>
      <c r="AA277" s="98"/>
      <c r="AB277" s="98"/>
      <c r="AC277" s="98"/>
      <c r="AD277" s="98"/>
      <c r="AE277" s="98"/>
    </row>
    <row r="278" spans="1:31" ht="35.1" customHeight="1">
      <c r="A278" s="205">
        <v>276</v>
      </c>
      <c r="B278" s="206" t="s">
        <v>2630</v>
      </c>
      <c r="C278" s="207" t="s">
        <v>8932</v>
      </c>
      <c r="D278" s="232" t="s">
        <v>8865</v>
      </c>
      <c r="E278" s="232" t="s">
        <v>783</v>
      </c>
      <c r="F278" s="232" t="s">
        <v>2631</v>
      </c>
      <c r="G278" s="206" t="s">
        <v>6146</v>
      </c>
      <c r="H278" s="208">
        <v>6569.79</v>
      </c>
      <c r="I278" s="90">
        <f t="shared" si="16"/>
        <v>0</v>
      </c>
      <c r="J278" s="91">
        <f t="shared" si="17"/>
        <v>0</v>
      </c>
      <c r="K278" s="92"/>
      <c r="L278" s="93"/>
      <c r="M278" s="216">
        <f t="shared" si="18"/>
        <v>0</v>
      </c>
      <c r="N278" s="94"/>
      <c r="O278" s="95"/>
      <c r="P278" s="96">
        <f t="shared" si="19"/>
        <v>0</v>
      </c>
      <c r="Q278" s="94"/>
      <c r="R278" s="97"/>
      <c r="S278" s="98"/>
      <c r="T278" s="98"/>
      <c r="U278" s="98"/>
      <c r="V278" s="98"/>
      <c r="W278" s="98"/>
      <c r="X278" s="98"/>
      <c r="Y278" s="98"/>
      <c r="Z278" s="98"/>
      <c r="AA278" s="98"/>
      <c r="AB278" s="98"/>
      <c r="AC278" s="98"/>
      <c r="AD278" s="98"/>
      <c r="AE278" s="98"/>
    </row>
    <row r="279" spans="1:31" ht="35.1" customHeight="1">
      <c r="A279" s="205">
        <v>277</v>
      </c>
      <c r="B279" s="206" t="s">
        <v>4811</v>
      </c>
      <c r="C279" s="207" t="s">
        <v>4812</v>
      </c>
      <c r="D279" s="232" t="s">
        <v>8933</v>
      </c>
      <c r="E279" s="232" t="s">
        <v>783</v>
      </c>
      <c r="F279" s="232" t="s">
        <v>4813</v>
      </c>
      <c r="G279" s="206" t="s">
        <v>6116</v>
      </c>
      <c r="H279" s="208">
        <v>8407.1200000000008</v>
      </c>
      <c r="I279" s="90">
        <f t="shared" si="16"/>
        <v>0</v>
      </c>
      <c r="J279" s="91">
        <f t="shared" si="17"/>
        <v>0</v>
      </c>
      <c r="K279" s="92"/>
      <c r="L279" s="93"/>
      <c r="M279" s="216">
        <f t="shared" si="18"/>
        <v>0</v>
      </c>
      <c r="N279" s="94"/>
      <c r="O279" s="95"/>
      <c r="P279" s="96">
        <f t="shared" si="19"/>
        <v>0</v>
      </c>
      <c r="Q279" s="94"/>
      <c r="R279" s="97"/>
      <c r="S279" s="98"/>
      <c r="T279" s="98"/>
      <c r="U279" s="98"/>
      <c r="V279" s="98"/>
      <c r="W279" s="98"/>
      <c r="X279" s="98"/>
      <c r="Y279" s="98"/>
      <c r="Z279" s="98"/>
      <c r="AA279" s="98"/>
      <c r="AB279" s="98"/>
      <c r="AC279" s="98"/>
      <c r="AD279" s="98"/>
      <c r="AE279" s="98"/>
    </row>
    <row r="280" spans="1:31" ht="35.1" customHeight="1">
      <c r="A280" s="205">
        <v>278</v>
      </c>
      <c r="B280" s="206" t="s">
        <v>2632</v>
      </c>
      <c r="C280" s="207" t="s">
        <v>2633</v>
      </c>
      <c r="D280" s="232" t="s">
        <v>8934</v>
      </c>
      <c r="E280" s="232" t="s">
        <v>783</v>
      </c>
      <c r="F280" s="232" t="s">
        <v>2634</v>
      </c>
      <c r="G280" s="206" t="s">
        <v>6146</v>
      </c>
      <c r="H280" s="208">
        <v>8538.35</v>
      </c>
      <c r="I280" s="90">
        <f t="shared" si="16"/>
        <v>0</v>
      </c>
      <c r="J280" s="91">
        <f t="shared" si="17"/>
        <v>0</v>
      </c>
      <c r="K280" s="92"/>
      <c r="L280" s="93"/>
      <c r="M280" s="216">
        <f t="shared" si="18"/>
        <v>0</v>
      </c>
      <c r="N280" s="94"/>
      <c r="O280" s="95"/>
      <c r="P280" s="96">
        <f t="shared" si="19"/>
        <v>0</v>
      </c>
      <c r="Q280" s="94"/>
      <c r="R280" s="97"/>
      <c r="S280" s="98"/>
      <c r="T280" s="98"/>
      <c r="U280" s="98"/>
      <c r="V280" s="98"/>
      <c r="W280" s="98"/>
      <c r="X280" s="98"/>
      <c r="Y280" s="98"/>
      <c r="Z280" s="98"/>
      <c r="AA280" s="98"/>
      <c r="AB280" s="98"/>
      <c r="AC280" s="98"/>
      <c r="AD280" s="98"/>
      <c r="AE280" s="98"/>
    </row>
    <row r="281" spans="1:31" ht="35.1" customHeight="1">
      <c r="A281" s="205">
        <v>279</v>
      </c>
      <c r="B281" s="206" t="s">
        <v>4822</v>
      </c>
      <c r="C281" s="207" t="s">
        <v>7096</v>
      </c>
      <c r="D281" s="232" t="s">
        <v>8935</v>
      </c>
      <c r="E281" s="232" t="s">
        <v>783</v>
      </c>
      <c r="F281" s="232" t="s">
        <v>7097</v>
      </c>
      <c r="G281" s="206" t="s">
        <v>6115</v>
      </c>
      <c r="H281" s="208">
        <v>9221</v>
      </c>
      <c r="I281" s="90">
        <f t="shared" si="16"/>
        <v>0</v>
      </c>
      <c r="J281" s="91">
        <f t="shared" si="17"/>
        <v>0</v>
      </c>
      <c r="K281" s="92"/>
      <c r="L281" s="93"/>
      <c r="M281" s="216">
        <f t="shared" si="18"/>
        <v>0</v>
      </c>
      <c r="N281" s="94"/>
      <c r="O281" s="95"/>
      <c r="P281" s="96">
        <f t="shared" si="19"/>
        <v>0</v>
      </c>
      <c r="Q281" s="94"/>
      <c r="R281" s="97"/>
      <c r="S281" s="98"/>
      <c r="T281" s="98"/>
      <c r="U281" s="98"/>
      <c r="V281" s="98"/>
      <c r="W281" s="98"/>
      <c r="X281" s="98"/>
      <c r="Y281" s="98"/>
      <c r="Z281" s="98"/>
      <c r="AA281" s="98"/>
      <c r="AB281" s="98"/>
      <c r="AC281" s="98"/>
      <c r="AD281" s="98"/>
      <c r="AE281" s="98"/>
    </row>
    <row r="282" spans="1:31" ht="35.1" customHeight="1">
      <c r="A282" s="205">
        <v>280</v>
      </c>
      <c r="B282" s="206" t="s">
        <v>4820</v>
      </c>
      <c r="C282" s="207" t="s">
        <v>4821</v>
      </c>
      <c r="D282" s="232" t="s">
        <v>8933</v>
      </c>
      <c r="E282" s="232" t="s">
        <v>783</v>
      </c>
      <c r="F282" s="232" t="s">
        <v>7098</v>
      </c>
      <c r="G282" s="206" t="s">
        <v>6122</v>
      </c>
      <c r="H282" s="208">
        <v>8203.19</v>
      </c>
      <c r="I282" s="90">
        <f t="shared" si="16"/>
        <v>0</v>
      </c>
      <c r="J282" s="91">
        <f t="shared" si="17"/>
        <v>0</v>
      </c>
      <c r="K282" s="92"/>
      <c r="L282" s="93"/>
      <c r="M282" s="216">
        <f t="shared" si="18"/>
        <v>0</v>
      </c>
      <c r="N282" s="94"/>
      <c r="O282" s="95"/>
      <c r="P282" s="96">
        <f t="shared" si="19"/>
        <v>0</v>
      </c>
      <c r="Q282" s="94"/>
      <c r="R282" s="97"/>
      <c r="S282" s="98"/>
      <c r="T282" s="98"/>
      <c r="U282" s="98"/>
      <c r="V282" s="98"/>
      <c r="W282" s="98"/>
      <c r="X282" s="98"/>
      <c r="Y282" s="98"/>
      <c r="Z282" s="98"/>
      <c r="AA282" s="98"/>
      <c r="AB282" s="98"/>
      <c r="AC282" s="98"/>
      <c r="AD282" s="98"/>
      <c r="AE282" s="98"/>
    </row>
    <row r="283" spans="1:31" ht="35.1" customHeight="1">
      <c r="A283" s="205">
        <v>281</v>
      </c>
      <c r="B283" s="206" t="s">
        <v>4826</v>
      </c>
      <c r="C283" s="207" t="s">
        <v>4823</v>
      </c>
      <c r="D283" s="232" t="s">
        <v>8936</v>
      </c>
      <c r="E283" s="232" t="s">
        <v>783</v>
      </c>
      <c r="F283" s="232" t="s">
        <v>4824</v>
      </c>
      <c r="G283" s="206" t="s">
        <v>6115</v>
      </c>
      <c r="H283" s="208">
        <v>7106</v>
      </c>
      <c r="I283" s="90">
        <f t="shared" si="16"/>
        <v>0</v>
      </c>
      <c r="J283" s="91">
        <f t="shared" si="17"/>
        <v>0</v>
      </c>
      <c r="K283" s="92"/>
      <c r="L283" s="93"/>
      <c r="M283" s="216">
        <f t="shared" si="18"/>
        <v>0</v>
      </c>
      <c r="N283" s="94"/>
      <c r="O283" s="95"/>
      <c r="P283" s="96">
        <f t="shared" si="19"/>
        <v>0</v>
      </c>
      <c r="Q283" s="94"/>
      <c r="R283" s="97"/>
      <c r="S283" s="98"/>
      <c r="T283" s="98"/>
      <c r="U283" s="98"/>
      <c r="V283" s="98"/>
      <c r="W283" s="98"/>
      <c r="X283" s="98"/>
      <c r="Y283" s="98"/>
      <c r="Z283" s="98"/>
      <c r="AA283" s="98"/>
      <c r="AB283" s="98"/>
      <c r="AC283" s="98"/>
      <c r="AD283" s="98"/>
      <c r="AE283" s="98"/>
    </row>
    <row r="284" spans="1:31" ht="35.1" customHeight="1">
      <c r="A284" s="205">
        <v>282</v>
      </c>
      <c r="B284" s="206" t="s">
        <v>4825</v>
      </c>
      <c r="C284" s="207" t="s">
        <v>7099</v>
      </c>
      <c r="D284" s="232" t="s">
        <v>8936</v>
      </c>
      <c r="E284" s="232" t="s">
        <v>783</v>
      </c>
      <c r="F284" s="232" t="s">
        <v>7100</v>
      </c>
      <c r="G284" s="206" t="s">
        <v>6115</v>
      </c>
      <c r="H284" s="208">
        <v>7106</v>
      </c>
      <c r="I284" s="90">
        <f t="shared" si="16"/>
        <v>0</v>
      </c>
      <c r="J284" s="91">
        <f t="shared" si="17"/>
        <v>0</v>
      </c>
      <c r="K284" s="92"/>
      <c r="L284" s="93"/>
      <c r="M284" s="216">
        <f t="shared" si="18"/>
        <v>0</v>
      </c>
      <c r="N284" s="94"/>
      <c r="O284" s="95"/>
      <c r="P284" s="96">
        <f t="shared" si="19"/>
        <v>0</v>
      </c>
      <c r="Q284" s="94"/>
      <c r="R284" s="97"/>
      <c r="S284" s="98"/>
      <c r="T284" s="98"/>
      <c r="U284" s="98"/>
      <c r="V284" s="98"/>
      <c r="W284" s="98"/>
      <c r="X284" s="98"/>
      <c r="Y284" s="98"/>
      <c r="Z284" s="98"/>
      <c r="AA284" s="98"/>
      <c r="AB284" s="98"/>
      <c r="AC284" s="98"/>
      <c r="AD284" s="98"/>
      <c r="AE284" s="98"/>
    </row>
    <row r="285" spans="1:31" ht="35.1" customHeight="1">
      <c r="A285" s="205">
        <v>283</v>
      </c>
      <c r="B285" s="206" t="s">
        <v>4814</v>
      </c>
      <c r="C285" s="207" t="s">
        <v>7101</v>
      </c>
      <c r="D285" s="232" t="s">
        <v>8936</v>
      </c>
      <c r="E285" s="232" t="s">
        <v>783</v>
      </c>
      <c r="F285" s="232" t="s">
        <v>4815</v>
      </c>
      <c r="G285" s="206" t="s">
        <v>6115</v>
      </c>
      <c r="H285" s="208">
        <v>7106</v>
      </c>
      <c r="I285" s="90">
        <f t="shared" si="16"/>
        <v>0</v>
      </c>
      <c r="J285" s="91">
        <f t="shared" si="17"/>
        <v>0</v>
      </c>
      <c r="K285" s="92"/>
      <c r="L285" s="93"/>
      <c r="M285" s="216">
        <f t="shared" si="18"/>
        <v>0</v>
      </c>
      <c r="N285" s="94"/>
      <c r="O285" s="95"/>
      <c r="P285" s="96">
        <f t="shared" si="19"/>
        <v>0</v>
      </c>
      <c r="Q285" s="94"/>
      <c r="R285" s="97"/>
      <c r="S285" s="98"/>
      <c r="T285" s="98"/>
      <c r="U285" s="98"/>
      <c r="V285" s="98"/>
      <c r="W285" s="98"/>
      <c r="X285" s="98"/>
      <c r="Y285" s="98"/>
      <c r="Z285" s="98"/>
      <c r="AA285" s="98"/>
      <c r="AB285" s="98"/>
      <c r="AC285" s="98"/>
      <c r="AD285" s="98"/>
      <c r="AE285" s="98"/>
    </row>
    <row r="286" spans="1:31" ht="35.1" customHeight="1">
      <c r="A286" s="205">
        <v>284</v>
      </c>
      <c r="B286" s="206" t="s">
        <v>4816</v>
      </c>
      <c r="C286" s="207" t="s">
        <v>7102</v>
      </c>
      <c r="D286" s="232" t="s">
        <v>8936</v>
      </c>
      <c r="E286" s="232" t="s">
        <v>783</v>
      </c>
      <c r="F286" s="232" t="s">
        <v>7103</v>
      </c>
      <c r="G286" s="206" t="s">
        <v>6115</v>
      </c>
      <c r="H286" s="208">
        <v>7106</v>
      </c>
      <c r="I286" s="90">
        <f t="shared" si="16"/>
        <v>0</v>
      </c>
      <c r="J286" s="91">
        <f t="shared" si="17"/>
        <v>0</v>
      </c>
      <c r="K286" s="92"/>
      <c r="L286" s="93"/>
      <c r="M286" s="216">
        <f t="shared" si="18"/>
        <v>0</v>
      </c>
      <c r="N286" s="94"/>
      <c r="O286" s="95"/>
      <c r="P286" s="96">
        <f t="shared" si="19"/>
        <v>0</v>
      </c>
      <c r="Q286" s="94"/>
      <c r="R286" s="97"/>
      <c r="S286" s="98"/>
      <c r="T286" s="98"/>
      <c r="U286" s="98"/>
      <c r="V286" s="98"/>
      <c r="W286" s="98"/>
      <c r="X286" s="98"/>
      <c r="Y286" s="98"/>
      <c r="Z286" s="98"/>
      <c r="AA286" s="98"/>
      <c r="AB286" s="98"/>
      <c r="AC286" s="98"/>
      <c r="AD286" s="98"/>
      <c r="AE286" s="98"/>
    </row>
    <row r="287" spans="1:31" ht="35.1" customHeight="1">
      <c r="A287" s="205">
        <v>285</v>
      </c>
      <c r="B287" s="206" t="s">
        <v>4819</v>
      </c>
      <c r="C287" s="207" t="s">
        <v>7104</v>
      </c>
      <c r="D287" s="232" t="s">
        <v>8936</v>
      </c>
      <c r="E287" s="232" t="s">
        <v>783</v>
      </c>
      <c r="F287" s="232" t="s">
        <v>4827</v>
      </c>
      <c r="G287" s="206" t="s">
        <v>6115</v>
      </c>
      <c r="H287" s="208">
        <v>7106</v>
      </c>
      <c r="I287" s="90">
        <f t="shared" si="16"/>
        <v>0</v>
      </c>
      <c r="J287" s="91">
        <f t="shared" si="17"/>
        <v>0</v>
      </c>
      <c r="K287" s="92"/>
      <c r="L287" s="93"/>
      <c r="M287" s="216">
        <f t="shared" si="18"/>
        <v>0</v>
      </c>
      <c r="N287" s="94"/>
      <c r="O287" s="95"/>
      <c r="P287" s="96">
        <f t="shared" si="19"/>
        <v>0</v>
      </c>
      <c r="Q287" s="94"/>
      <c r="R287" s="97"/>
      <c r="S287" s="98"/>
      <c r="T287" s="98"/>
      <c r="U287" s="98"/>
      <c r="V287" s="98"/>
      <c r="W287" s="98"/>
      <c r="X287" s="98"/>
      <c r="Y287" s="98"/>
      <c r="Z287" s="98"/>
      <c r="AA287" s="98"/>
      <c r="AB287" s="98"/>
      <c r="AC287" s="98"/>
      <c r="AD287" s="98"/>
      <c r="AE287" s="98"/>
    </row>
    <row r="288" spans="1:31" ht="35.1" customHeight="1">
      <c r="A288" s="205">
        <v>286</v>
      </c>
      <c r="B288" s="206" t="s">
        <v>4817</v>
      </c>
      <c r="C288" s="207" t="s">
        <v>7105</v>
      </c>
      <c r="D288" s="232" t="s">
        <v>8936</v>
      </c>
      <c r="E288" s="232" t="s">
        <v>783</v>
      </c>
      <c r="F288" s="232" t="s">
        <v>4818</v>
      </c>
      <c r="G288" s="206" t="s">
        <v>6115</v>
      </c>
      <c r="H288" s="208">
        <v>7542</v>
      </c>
      <c r="I288" s="90">
        <f t="shared" si="16"/>
        <v>0</v>
      </c>
      <c r="J288" s="91">
        <f t="shared" si="17"/>
        <v>0</v>
      </c>
      <c r="K288" s="92"/>
      <c r="L288" s="93"/>
      <c r="M288" s="216">
        <f t="shared" si="18"/>
        <v>0</v>
      </c>
      <c r="N288" s="94"/>
      <c r="O288" s="95"/>
      <c r="P288" s="96">
        <f t="shared" si="19"/>
        <v>0</v>
      </c>
      <c r="Q288" s="94"/>
      <c r="R288" s="97"/>
      <c r="S288" s="98"/>
      <c r="T288" s="98"/>
      <c r="U288" s="98"/>
      <c r="V288" s="98"/>
      <c r="W288" s="98"/>
      <c r="X288" s="98"/>
      <c r="Y288" s="98"/>
      <c r="Z288" s="98"/>
      <c r="AA288" s="98"/>
      <c r="AB288" s="98"/>
      <c r="AC288" s="98"/>
      <c r="AD288" s="98"/>
      <c r="AE288" s="98"/>
    </row>
    <row r="289" spans="1:31" ht="35.1" customHeight="1">
      <c r="A289" s="205">
        <v>287</v>
      </c>
      <c r="B289" s="206" t="s">
        <v>2635</v>
      </c>
      <c r="C289" s="207" t="s">
        <v>2636</v>
      </c>
      <c r="D289" s="232" t="s">
        <v>8937</v>
      </c>
      <c r="E289" s="232" t="s">
        <v>783</v>
      </c>
      <c r="F289" s="232" t="s">
        <v>7106</v>
      </c>
      <c r="G289" s="206" t="s">
        <v>6115</v>
      </c>
      <c r="H289" s="208">
        <v>2411.77</v>
      </c>
      <c r="I289" s="90">
        <f t="shared" si="16"/>
        <v>0</v>
      </c>
      <c r="J289" s="91">
        <f t="shared" si="17"/>
        <v>0</v>
      </c>
      <c r="K289" s="92"/>
      <c r="L289" s="93"/>
      <c r="M289" s="216">
        <f t="shared" si="18"/>
        <v>0</v>
      </c>
      <c r="N289" s="94"/>
      <c r="O289" s="95"/>
      <c r="P289" s="96">
        <f t="shared" si="19"/>
        <v>0</v>
      </c>
      <c r="Q289" s="94"/>
      <c r="R289" s="97"/>
      <c r="S289" s="98"/>
      <c r="T289" s="98"/>
      <c r="U289" s="98"/>
      <c r="V289" s="98"/>
      <c r="W289" s="98"/>
      <c r="X289" s="98"/>
      <c r="Y289" s="98"/>
      <c r="Z289" s="98"/>
      <c r="AA289" s="98"/>
      <c r="AB289" s="98"/>
      <c r="AC289" s="98"/>
      <c r="AD289" s="98"/>
      <c r="AE289" s="98"/>
    </row>
    <row r="290" spans="1:31" ht="35.1" customHeight="1">
      <c r="A290" s="205">
        <v>288</v>
      </c>
      <c r="B290" s="206" t="s">
        <v>2572</v>
      </c>
      <c r="C290" s="207" t="s">
        <v>4828</v>
      </c>
      <c r="D290" s="232" t="s">
        <v>8938</v>
      </c>
      <c r="E290" s="232" t="s">
        <v>783</v>
      </c>
      <c r="F290" s="232" t="s">
        <v>4829</v>
      </c>
      <c r="G290" s="206" t="s">
        <v>6116</v>
      </c>
      <c r="H290" s="208">
        <v>8407.1200000000008</v>
      </c>
      <c r="I290" s="90">
        <f t="shared" si="16"/>
        <v>0</v>
      </c>
      <c r="J290" s="91">
        <f t="shared" si="17"/>
        <v>0</v>
      </c>
      <c r="K290" s="92"/>
      <c r="L290" s="93"/>
      <c r="M290" s="216">
        <f t="shared" si="18"/>
        <v>0</v>
      </c>
      <c r="N290" s="94"/>
      <c r="O290" s="95"/>
      <c r="P290" s="96">
        <f t="shared" si="19"/>
        <v>0</v>
      </c>
      <c r="Q290" s="94"/>
      <c r="R290" s="97"/>
      <c r="S290" s="98"/>
      <c r="T290" s="98"/>
      <c r="U290" s="98"/>
      <c r="V290" s="98"/>
      <c r="W290" s="98"/>
      <c r="X290" s="98"/>
      <c r="Y290" s="98"/>
      <c r="Z290" s="98"/>
      <c r="AA290" s="98"/>
      <c r="AB290" s="98"/>
      <c r="AC290" s="98"/>
      <c r="AD290" s="98"/>
      <c r="AE290" s="98"/>
    </row>
    <row r="291" spans="1:31" ht="35.1" customHeight="1">
      <c r="A291" s="205">
        <v>289</v>
      </c>
      <c r="B291" s="206" t="s">
        <v>4830</v>
      </c>
      <c r="C291" s="207" t="s">
        <v>4831</v>
      </c>
      <c r="D291" s="232" t="s">
        <v>8939</v>
      </c>
      <c r="E291" s="232" t="s">
        <v>783</v>
      </c>
      <c r="F291" s="232" t="s">
        <v>7107</v>
      </c>
      <c r="G291" s="206" t="s">
        <v>6122</v>
      </c>
      <c r="H291" s="208">
        <v>5286.89</v>
      </c>
      <c r="I291" s="90">
        <f t="shared" si="16"/>
        <v>0</v>
      </c>
      <c r="J291" s="91">
        <f t="shared" si="17"/>
        <v>0</v>
      </c>
      <c r="K291" s="92"/>
      <c r="L291" s="93"/>
      <c r="M291" s="216">
        <f t="shared" si="18"/>
        <v>0</v>
      </c>
      <c r="N291" s="94"/>
      <c r="O291" s="95"/>
      <c r="P291" s="96">
        <f t="shared" si="19"/>
        <v>0</v>
      </c>
      <c r="Q291" s="94"/>
      <c r="R291" s="97"/>
      <c r="S291" s="98"/>
      <c r="T291" s="98"/>
      <c r="U291" s="98"/>
      <c r="V291" s="98"/>
      <c r="W291" s="98"/>
      <c r="X291" s="98"/>
      <c r="Y291" s="98"/>
      <c r="Z291" s="98"/>
      <c r="AA291" s="98"/>
      <c r="AB291" s="98"/>
      <c r="AC291" s="98"/>
      <c r="AD291" s="98"/>
      <c r="AE291" s="98"/>
    </row>
    <row r="292" spans="1:31" ht="35.1" customHeight="1">
      <c r="A292" s="205">
        <v>290</v>
      </c>
      <c r="B292" s="206" t="s">
        <v>4832</v>
      </c>
      <c r="C292" s="207" t="s">
        <v>4833</v>
      </c>
      <c r="D292" s="232" t="s">
        <v>4764</v>
      </c>
      <c r="E292" s="232" t="s">
        <v>783</v>
      </c>
      <c r="F292" s="232" t="s">
        <v>7108</v>
      </c>
      <c r="G292" s="206" t="s">
        <v>6122</v>
      </c>
      <c r="H292" s="208">
        <v>5286.89</v>
      </c>
      <c r="I292" s="90">
        <f t="shared" si="16"/>
        <v>0</v>
      </c>
      <c r="J292" s="91">
        <f t="shared" si="17"/>
        <v>0</v>
      </c>
      <c r="K292" s="92"/>
      <c r="L292" s="93"/>
      <c r="M292" s="216">
        <f t="shared" si="18"/>
        <v>0</v>
      </c>
      <c r="N292" s="94"/>
      <c r="O292" s="95"/>
      <c r="P292" s="96">
        <f t="shared" si="19"/>
        <v>0</v>
      </c>
      <c r="Q292" s="94"/>
      <c r="R292" s="97"/>
      <c r="S292" s="98"/>
      <c r="T292" s="98"/>
      <c r="U292" s="98"/>
      <c r="V292" s="98"/>
      <c r="W292" s="98"/>
      <c r="X292" s="98"/>
      <c r="Y292" s="98"/>
      <c r="Z292" s="98"/>
      <c r="AA292" s="98"/>
      <c r="AB292" s="98"/>
      <c r="AC292" s="98"/>
      <c r="AD292" s="98"/>
      <c r="AE292" s="98"/>
    </row>
    <row r="293" spans="1:31" ht="35.1" customHeight="1">
      <c r="A293" s="205">
        <v>291</v>
      </c>
      <c r="B293" s="206" t="s">
        <v>2640</v>
      </c>
      <c r="C293" s="207" t="s">
        <v>4834</v>
      </c>
      <c r="D293" s="232" t="s">
        <v>2641</v>
      </c>
      <c r="E293" s="232" t="s">
        <v>783</v>
      </c>
      <c r="F293" s="232" t="s">
        <v>7109</v>
      </c>
      <c r="G293" s="206" t="s">
        <v>6122</v>
      </c>
      <c r="H293" s="208">
        <v>7306.19</v>
      </c>
      <c r="I293" s="90">
        <f t="shared" si="16"/>
        <v>0</v>
      </c>
      <c r="J293" s="91">
        <f t="shared" si="17"/>
        <v>0</v>
      </c>
      <c r="K293" s="92"/>
      <c r="L293" s="93"/>
      <c r="M293" s="216">
        <f t="shared" si="18"/>
        <v>0</v>
      </c>
      <c r="N293" s="94"/>
      <c r="O293" s="95"/>
      <c r="P293" s="96">
        <f t="shared" si="19"/>
        <v>0</v>
      </c>
      <c r="Q293" s="94"/>
      <c r="R293" s="97"/>
      <c r="S293" s="98"/>
      <c r="T293" s="98"/>
      <c r="U293" s="98"/>
      <c r="V293" s="98"/>
      <c r="W293" s="98"/>
      <c r="X293" s="98"/>
      <c r="Y293" s="98"/>
      <c r="Z293" s="98"/>
      <c r="AA293" s="98"/>
      <c r="AB293" s="98"/>
      <c r="AC293" s="98"/>
      <c r="AD293" s="98"/>
      <c r="AE293" s="98"/>
    </row>
    <row r="294" spans="1:31" ht="35.1" customHeight="1">
      <c r="A294" s="205">
        <v>292</v>
      </c>
      <c r="B294" s="206" t="s">
        <v>2637</v>
      </c>
      <c r="C294" s="207" t="s">
        <v>2638</v>
      </c>
      <c r="D294" s="232" t="s">
        <v>2639</v>
      </c>
      <c r="E294" s="232" t="s">
        <v>783</v>
      </c>
      <c r="F294" s="232" t="s">
        <v>7110</v>
      </c>
      <c r="G294" s="206" t="s">
        <v>6135</v>
      </c>
      <c r="H294" s="208">
        <v>17261.12</v>
      </c>
      <c r="I294" s="90">
        <f t="shared" si="16"/>
        <v>0</v>
      </c>
      <c r="J294" s="91">
        <f t="shared" si="17"/>
        <v>0</v>
      </c>
      <c r="K294" s="92"/>
      <c r="L294" s="93"/>
      <c r="M294" s="216">
        <f t="shared" si="18"/>
        <v>0</v>
      </c>
      <c r="N294" s="94"/>
      <c r="O294" s="95"/>
      <c r="P294" s="96">
        <f t="shared" si="19"/>
        <v>0</v>
      </c>
      <c r="Q294" s="94"/>
      <c r="R294" s="97"/>
      <c r="S294" s="98"/>
      <c r="T294" s="98"/>
      <c r="U294" s="98"/>
      <c r="V294" s="98"/>
      <c r="W294" s="98"/>
      <c r="X294" s="98"/>
      <c r="Y294" s="98"/>
      <c r="Z294" s="98"/>
      <c r="AA294" s="98"/>
      <c r="AB294" s="98"/>
      <c r="AC294" s="98"/>
      <c r="AD294" s="98"/>
      <c r="AE294" s="98"/>
    </row>
    <row r="295" spans="1:31" ht="35.1" customHeight="1">
      <c r="A295" s="205">
        <v>293</v>
      </c>
      <c r="B295" s="206" t="s">
        <v>7111</v>
      </c>
      <c r="C295" s="207" t="s">
        <v>7112</v>
      </c>
      <c r="D295" s="232" t="s">
        <v>8940</v>
      </c>
      <c r="E295" s="232" t="s">
        <v>783</v>
      </c>
      <c r="F295" s="232" t="s">
        <v>7113</v>
      </c>
      <c r="G295" s="206" t="s">
        <v>6115</v>
      </c>
      <c r="H295" s="208">
        <v>20074</v>
      </c>
      <c r="I295" s="90">
        <f t="shared" si="16"/>
        <v>0</v>
      </c>
      <c r="J295" s="91">
        <f t="shared" si="17"/>
        <v>0</v>
      </c>
      <c r="K295" s="92"/>
      <c r="L295" s="93"/>
      <c r="M295" s="216">
        <f t="shared" si="18"/>
        <v>0</v>
      </c>
      <c r="N295" s="94"/>
      <c r="O295" s="95"/>
      <c r="P295" s="96">
        <f t="shared" si="19"/>
        <v>0</v>
      </c>
      <c r="Q295" s="94"/>
      <c r="R295" s="97"/>
      <c r="S295" s="98"/>
      <c r="T295" s="98"/>
      <c r="U295" s="98"/>
      <c r="V295" s="98"/>
      <c r="W295" s="98"/>
      <c r="X295" s="98"/>
      <c r="Y295" s="98"/>
      <c r="Z295" s="98"/>
      <c r="AA295" s="98"/>
      <c r="AB295" s="98"/>
      <c r="AC295" s="98"/>
      <c r="AD295" s="98"/>
      <c r="AE295" s="98"/>
    </row>
    <row r="296" spans="1:31" ht="35.1" customHeight="1">
      <c r="A296" s="205">
        <v>294</v>
      </c>
      <c r="B296" s="206" t="s">
        <v>7114</v>
      </c>
      <c r="C296" s="207" t="s">
        <v>7115</v>
      </c>
      <c r="D296" s="232" t="s">
        <v>8941</v>
      </c>
      <c r="E296" s="232" t="s">
        <v>783</v>
      </c>
      <c r="F296" s="232" t="s">
        <v>7116</v>
      </c>
      <c r="G296" s="206" t="s">
        <v>6115</v>
      </c>
      <c r="H296" s="208">
        <v>5436</v>
      </c>
      <c r="I296" s="90">
        <f t="shared" si="16"/>
        <v>0</v>
      </c>
      <c r="J296" s="91">
        <f t="shared" si="17"/>
        <v>0</v>
      </c>
      <c r="K296" s="92"/>
      <c r="L296" s="93"/>
      <c r="M296" s="216">
        <f t="shared" si="18"/>
        <v>0</v>
      </c>
      <c r="N296" s="94"/>
      <c r="O296" s="95"/>
      <c r="P296" s="96">
        <f t="shared" si="19"/>
        <v>0</v>
      </c>
      <c r="Q296" s="94"/>
      <c r="R296" s="97"/>
      <c r="S296" s="98"/>
      <c r="T296" s="98"/>
      <c r="U296" s="98"/>
      <c r="V296" s="98"/>
      <c r="W296" s="98"/>
      <c r="X296" s="98"/>
      <c r="Y296" s="98"/>
      <c r="Z296" s="98"/>
      <c r="AA296" s="98"/>
      <c r="AB296" s="98"/>
      <c r="AC296" s="98"/>
      <c r="AD296" s="98"/>
      <c r="AE296" s="98"/>
    </row>
    <row r="297" spans="1:31" ht="35.1" customHeight="1">
      <c r="A297" s="205">
        <v>295</v>
      </c>
      <c r="B297" s="206" t="s">
        <v>7117</v>
      </c>
      <c r="C297" s="207" t="s">
        <v>7118</v>
      </c>
      <c r="D297" s="232" t="s">
        <v>8941</v>
      </c>
      <c r="E297" s="232" t="s">
        <v>783</v>
      </c>
      <c r="F297" s="232" t="s">
        <v>7119</v>
      </c>
      <c r="G297" s="206" t="s">
        <v>6115</v>
      </c>
      <c r="H297" s="208">
        <v>5436</v>
      </c>
      <c r="I297" s="90">
        <f t="shared" si="16"/>
        <v>0</v>
      </c>
      <c r="J297" s="91">
        <f t="shared" si="17"/>
        <v>0</v>
      </c>
      <c r="K297" s="92"/>
      <c r="L297" s="93"/>
      <c r="M297" s="216">
        <f t="shared" si="18"/>
        <v>0</v>
      </c>
      <c r="N297" s="94"/>
      <c r="O297" s="95"/>
      <c r="P297" s="96">
        <f t="shared" si="19"/>
        <v>0</v>
      </c>
      <c r="Q297" s="94"/>
      <c r="R297" s="97"/>
      <c r="S297" s="98"/>
      <c r="T297" s="98"/>
      <c r="U297" s="98"/>
      <c r="V297" s="98"/>
      <c r="W297" s="98"/>
      <c r="X297" s="98"/>
      <c r="Y297" s="98"/>
      <c r="Z297" s="98"/>
      <c r="AA297" s="98"/>
      <c r="AB297" s="98"/>
      <c r="AC297" s="98"/>
      <c r="AD297" s="98"/>
      <c r="AE297" s="98"/>
    </row>
    <row r="298" spans="1:31" ht="35.1" customHeight="1">
      <c r="A298" s="205">
        <v>296</v>
      </c>
      <c r="B298" s="206" t="s">
        <v>7120</v>
      </c>
      <c r="C298" s="207" t="s">
        <v>7121</v>
      </c>
      <c r="D298" s="232" t="s">
        <v>8941</v>
      </c>
      <c r="E298" s="232" t="s">
        <v>783</v>
      </c>
      <c r="F298" s="232" t="s">
        <v>7122</v>
      </c>
      <c r="G298" s="206" t="s">
        <v>6115</v>
      </c>
      <c r="H298" s="208">
        <v>5436</v>
      </c>
      <c r="I298" s="90">
        <f t="shared" si="16"/>
        <v>0</v>
      </c>
      <c r="J298" s="91">
        <f t="shared" si="17"/>
        <v>0</v>
      </c>
      <c r="K298" s="92"/>
      <c r="L298" s="93"/>
      <c r="M298" s="216">
        <f t="shared" si="18"/>
        <v>0</v>
      </c>
      <c r="N298" s="94"/>
      <c r="O298" s="95"/>
      <c r="P298" s="96">
        <f t="shared" si="19"/>
        <v>0</v>
      </c>
      <c r="Q298" s="94"/>
      <c r="R298" s="97"/>
      <c r="S298" s="98"/>
      <c r="T298" s="98"/>
      <c r="U298" s="98"/>
      <c r="V298" s="98"/>
      <c r="W298" s="98"/>
      <c r="X298" s="98"/>
      <c r="Y298" s="98"/>
      <c r="Z298" s="98"/>
      <c r="AA298" s="98"/>
      <c r="AB298" s="98"/>
      <c r="AC298" s="98"/>
      <c r="AD298" s="98"/>
      <c r="AE298" s="98"/>
    </row>
    <row r="299" spans="1:31" ht="35.1" customHeight="1">
      <c r="A299" s="205">
        <v>297</v>
      </c>
      <c r="B299" s="206" t="s">
        <v>7123</v>
      </c>
      <c r="C299" s="207" t="s">
        <v>7124</v>
      </c>
      <c r="D299" s="232" t="s">
        <v>8940</v>
      </c>
      <c r="E299" s="232" t="s">
        <v>783</v>
      </c>
      <c r="F299" s="232" t="s">
        <v>7125</v>
      </c>
      <c r="G299" s="206" t="s">
        <v>6115</v>
      </c>
      <c r="H299" s="208">
        <v>20074</v>
      </c>
      <c r="I299" s="90">
        <f t="shared" si="16"/>
        <v>0</v>
      </c>
      <c r="J299" s="91">
        <f t="shared" si="17"/>
        <v>0</v>
      </c>
      <c r="K299" s="92"/>
      <c r="L299" s="93"/>
      <c r="M299" s="216">
        <f t="shared" si="18"/>
        <v>0</v>
      </c>
      <c r="N299" s="94"/>
      <c r="O299" s="95"/>
      <c r="P299" s="96">
        <f t="shared" si="19"/>
        <v>0</v>
      </c>
      <c r="Q299" s="94"/>
      <c r="R299" s="97"/>
      <c r="S299" s="98"/>
      <c r="T299" s="98"/>
      <c r="U299" s="98"/>
      <c r="V299" s="98"/>
      <c r="W299" s="98"/>
      <c r="X299" s="98"/>
      <c r="Y299" s="98"/>
      <c r="Z299" s="98"/>
      <c r="AA299" s="98"/>
      <c r="AB299" s="98"/>
      <c r="AC299" s="98"/>
      <c r="AD299" s="98"/>
      <c r="AE299" s="98"/>
    </row>
    <row r="300" spans="1:31" ht="35.1" customHeight="1">
      <c r="A300" s="205">
        <v>298</v>
      </c>
      <c r="B300" s="206" t="s">
        <v>2642</v>
      </c>
      <c r="C300" s="207" t="s">
        <v>2643</v>
      </c>
      <c r="D300" s="232" t="s">
        <v>8942</v>
      </c>
      <c r="E300" s="232" t="s">
        <v>783</v>
      </c>
      <c r="F300" s="232" t="s">
        <v>7126</v>
      </c>
      <c r="G300" s="206" t="s">
        <v>6115</v>
      </c>
      <c r="H300" s="208">
        <v>9549.0400000000009</v>
      </c>
      <c r="I300" s="90">
        <f t="shared" si="16"/>
        <v>0</v>
      </c>
      <c r="J300" s="91">
        <f t="shared" si="17"/>
        <v>0</v>
      </c>
      <c r="K300" s="92"/>
      <c r="L300" s="93"/>
      <c r="M300" s="216">
        <f t="shared" si="18"/>
        <v>0</v>
      </c>
      <c r="N300" s="94"/>
      <c r="O300" s="95"/>
      <c r="P300" s="96">
        <f t="shared" si="19"/>
        <v>0</v>
      </c>
      <c r="Q300" s="94"/>
      <c r="R300" s="97"/>
      <c r="S300" s="98"/>
      <c r="T300" s="98"/>
      <c r="U300" s="98"/>
      <c r="V300" s="98"/>
      <c r="W300" s="98"/>
      <c r="X300" s="98"/>
      <c r="Y300" s="98"/>
      <c r="Z300" s="98"/>
      <c r="AA300" s="98"/>
      <c r="AB300" s="98"/>
      <c r="AC300" s="98"/>
      <c r="AD300" s="98"/>
      <c r="AE300" s="98"/>
    </row>
    <row r="301" spans="1:31" ht="35.1" customHeight="1">
      <c r="A301" s="205">
        <v>299</v>
      </c>
      <c r="B301" s="206" t="s">
        <v>2644</v>
      </c>
      <c r="C301" s="207" t="s">
        <v>2645</v>
      </c>
      <c r="D301" s="232" t="s">
        <v>2646</v>
      </c>
      <c r="E301" s="232" t="s">
        <v>783</v>
      </c>
      <c r="F301" s="232" t="s">
        <v>7127</v>
      </c>
      <c r="G301" s="206" t="s">
        <v>6135</v>
      </c>
      <c r="H301" s="208">
        <v>5626.28</v>
      </c>
      <c r="I301" s="90">
        <f t="shared" si="16"/>
        <v>0</v>
      </c>
      <c r="J301" s="91">
        <f t="shared" si="17"/>
        <v>0</v>
      </c>
      <c r="K301" s="92"/>
      <c r="L301" s="93"/>
      <c r="M301" s="216">
        <f t="shared" si="18"/>
        <v>0</v>
      </c>
      <c r="N301" s="94"/>
      <c r="O301" s="95"/>
      <c r="P301" s="96">
        <f t="shared" si="19"/>
        <v>0</v>
      </c>
      <c r="Q301" s="94"/>
      <c r="R301" s="97"/>
      <c r="S301" s="98"/>
      <c r="T301" s="98"/>
      <c r="U301" s="98"/>
      <c r="V301" s="98"/>
      <c r="W301" s="98"/>
      <c r="X301" s="98"/>
      <c r="Y301" s="98"/>
      <c r="Z301" s="98"/>
      <c r="AA301" s="98"/>
      <c r="AB301" s="98"/>
      <c r="AC301" s="98"/>
      <c r="AD301" s="98"/>
      <c r="AE301" s="98"/>
    </row>
    <row r="302" spans="1:31" ht="35.1" customHeight="1">
      <c r="A302" s="205">
        <v>300</v>
      </c>
      <c r="B302" s="206" t="s">
        <v>410</v>
      </c>
      <c r="C302" s="207" t="s">
        <v>4835</v>
      </c>
      <c r="D302" s="232" t="s">
        <v>4836</v>
      </c>
      <c r="E302" s="232" t="s">
        <v>783</v>
      </c>
      <c r="F302" s="232" t="s">
        <v>7128</v>
      </c>
      <c r="G302" s="206" t="s">
        <v>6122</v>
      </c>
      <c r="H302" s="208">
        <v>8530.27</v>
      </c>
      <c r="I302" s="90">
        <f t="shared" si="16"/>
        <v>0</v>
      </c>
      <c r="J302" s="91">
        <f t="shared" si="17"/>
        <v>0</v>
      </c>
      <c r="K302" s="92"/>
      <c r="L302" s="93"/>
      <c r="M302" s="216">
        <f t="shared" si="18"/>
        <v>0</v>
      </c>
      <c r="N302" s="94"/>
      <c r="O302" s="95"/>
      <c r="P302" s="96">
        <f t="shared" si="19"/>
        <v>0</v>
      </c>
      <c r="Q302" s="94"/>
      <c r="R302" s="97"/>
      <c r="S302" s="98"/>
      <c r="T302" s="98"/>
      <c r="U302" s="98"/>
      <c r="V302" s="98"/>
      <c r="W302" s="98"/>
      <c r="X302" s="98"/>
      <c r="Y302" s="98"/>
      <c r="Z302" s="98"/>
      <c r="AA302" s="98"/>
      <c r="AB302" s="98"/>
      <c r="AC302" s="98"/>
      <c r="AD302" s="98"/>
      <c r="AE302" s="98"/>
    </row>
    <row r="303" spans="1:31" ht="35.1" customHeight="1">
      <c r="A303" s="205">
        <v>301</v>
      </c>
      <c r="B303" s="206" t="s">
        <v>7129</v>
      </c>
      <c r="C303" s="207" t="s">
        <v>7130</v>
      </c>
      <c r="D303" s="232" t="s">
        <v>8943</v>
      </c>
      <c r="E303" s="232" t="s">
        <v>783</v>
      </c>
      <c r="F303" s="232" t="s">
        <v>7131</v>
      </c>
      <c r="G303" s="206" t="s">
        <v>6115</v>
      </c>
      <c r="H303" s="208">
        <v>11243</v>
      </c>
      <c r="I303" s="90">
        <f t="shared" si="16"/>
        <v>0</v>
      </c>
      <c r="J303" s="91">
        <f t="shared" si="17"/>
        <v>0</v>
      </c>
      <c r="K303" s="92"/>
      <c r="L303" s="93"/>
      <c r="M303" s="216">
        <f t="shared" si="18"/>
        <v>0</v>
      </c>
      <c r="N303" s="94"/>
      <c r="O303" s="95"/>
      <c r="P303" s="96">
        <f t="shared" si="19"/>
        <v>0</v>
      </c>
      <c r="Q303" s="94"/>
      <c r="R303" s="97"/>
      <c r="S303" s="98"/>
      <c r="T303" s="98"/>
      <c r="U303" s="98"/>
      <c r="V303" s="98"/>
      <c r="W303" s="98"/>
      <c r="X303" s="98"/>
      <c r="Y303" s="98"/>
      <c r="Z303" s="98"/>
      <c r="AA303" s="98"/>
      <c r="AB303" s="98"/>
      <c r="AC303" s="98"/>
      <c r="AD303" s="98"/>
      <c r="AE303" s="98"/>
    </row>
    <row r="304" spans="1:31" ht="35.1" customHeight="1">
      <c r="A304" s="205">
        <v>302</v>
      </c>
      <c r="B304" s="206" t="s">
        <v>409</v>
      </c>
      <c r="C304" s="207" t="s">
        <v>782</v>
      </c>
      <c r="D304" s="232" t="s">
        <v>4837</v>
      </c>
      <c r="E304" s="232" t="s">
        <v>783</v>
      </c>
      <c r="F304" s="233">
        <v>4440045</v>
      </c>
      <c r="G304" s="206" t="s">
        <v>6122</v>
      </c>
      <c r="H304" s="208">
        <v>53611.83</v>
      </c>
      <c r="I304" s="90">
        <f t="shared" si="16"/>
        <v>0</v>
      </c>
      <c r="J304" s="91">
        <f t="shared" si="17"/>
        <v>0</v>
      </c>
      <c r="K304" s="92"/>
      <c r="L304" s="93"/>
      <c r="M304" s="216">
        <f t="shared" si="18"/>
        <v>0</v>
      </c>
      <c r="N304" s="94"/>
      <c r="O304" s="95"/>
      <c r="P304" s="96">
        <f t="shared" si="19"/>
        <v>0</v>
      </c>
      <c r="Q304" s="94"/>
      <c r="R304" s="97"/>
      <c r="S304" s="98"/>
      <c r="T304" s="98"/>
      <c r="U304" s="98"/>
      <c r="V304" s="98"/>
      <c r="W304" s="98"/>
      <c r="X304" s="98"/>
      <c r="Y304" s="98"/>
      <c r="Z304" s="98"/>
      <c r="AA304" s="98"/>
      <c r="AB304" s="98"/>
      <c r="AC304" s="98"/>
      <c r="AD304" s="98"/>
      <c r="AE304" s="98"/>
    </row>
    <row r="305" spans="1:31" ht="35.1" customHeight="1">
      <c r="A305" s="205">
        <v>303</v>
      </c>
      <c r="B305" s="206" t="s">
        <v>1683</v>
      </c>
      <c r="C305" s="207" t="s">
        <v>782</v>
      </c>
      <c r="D305" s="232" t="s">
        <v>8944</v>
      </c>
      <c r="E305" s="232" t="s">
        <v>783</v>
      </c>
      <c r="F305" s="232" t="s">
        <v>7132</v>
      </c>
      <c r="G305" s="206" t="s">
        <v>6115</v>
      </c>
      <c r="H305" s="208">
        <v>11689</v>
      </c>
      <c r="I305" s="90">
        <f t="shared" si="16"/>
        <v>0</v>
      </c>
      <c r="J305" s="91">
        <f t="shared" si="17"/>
        <v>0</v>
      </c>
      <c r="K305" s="92"/>
      <c r="L305" s="93"/>
      <c r="M305" s="216">
        <f t="shared" si="18"/>
        <v>0</v>
      </c>
      <c r="N305" s="94"/>
      <c r="O305" s="95"/>
      <c r="P305" s="96">
        <f t="shared" si="19"/>
        <v>0</v>
      </c>
      <c r="Q305" s="94"/>
      <c r="R305" s="97"/>
      <c r="S305" s="98"/>
      <c r="T305" s="98"/>
      <c r="U305" s="98"/>
      <c r="V305" s="98"/>
      <c r="W305" s="98"/>
      <c r="X305" s="98"/>
      <c r="Y305" s="98"/>
      <c r="Z305" s="98"/>
      <c r="AA305" s="98"/>
      <c r="AB305" s="98"/>
      <c r="AC305" s="98"/>
      <c r="AD305" s="98"/>
      <c r="AE305" s="98"/>
    </row>
    <row r="306" spans="1:31" ht="35.1" customHeight="1">
      <c r="A306" s="205">
        <v>304</v>
      </c>
      <c r="B306" s="206" t="s">
        <v>416</v>
      </c>
      <c r="C306" s="207" t="s">
        <v>7133</v>
      </c>
      <c r="D306" s="232" t="s">
        <v>7134</v>
      </c>
      <c r="E306" s="232" t="s">
        <v>783</v>
      </c>
      <c r="F306" s="232" t="s">
        <v>7135</v>
      </c>
      <c r="G306" s="206" t="s">
        <v>6115</v>
      </c>
      <c r="H306" s="208">
        <v>25551.11</v>
      </c>
      <c r="I306" s="90">
        <f t="shared" si="16"/>
        <v>0</v>
      </c>
      <c r="J306" s="91">
        <f t="shared" si="17"/>
        <v>0</v>
      </c>
      <c r="K306" s="92"/>
      <c r="L306" s="93"/>
      <c r="M306" s="216">
        <f t="shared" si="18"/>
        <v>0</v>
      </c>
      <c r="N306" s="94"/>
      <c r="O306" s="95"/>
      <c r="P306" s="96">
        <f t="shared" si="19"/>
        <v>0</v>
      </c>
      <c r="Q306" s="94"/>
      <c r="R306" s="97"/>
      <c r="S306" s="98"/>
      <c r="T306" s="98"/>
      <c r="U306" s="98"/>
      <c r="V306" s="98"/>
      <c r="W306" s="98"/>
      <c r="X306" s="98"/>
      <c r="Y306" s="98"/>
      <c r="Z306" s="98"/>
      <c r="AA306" s="98"/>
      <c r="AB306" s="98"/>
      <c r="AC306" s="98"/>
      <c r="AD306" s="98"/>
      <c r="AE306" s="98"/>
    </row>
    <row r="307" spans="1:31" ht="35.1" customHeight="1">
      <c r="A307" s="205">
        <v>305</v>
      </c>
      <c r="B307" s="206" t="s">
        <v>8945</v>
      </c>
      <c r="C307" s="207" t="s">
        <v>8946</v>
      </c>
      <c r="D307" s="232" t="s">
        <v>8867</v>
      </c>
      <c r="E307" s="232" t="s">
        <v>783</v>
      </c>
      <c r="F307" s="232" t="s">
        <v>8947</v>
      </c>
      <c r="G307" s="206" t="s">
        <v>8770</v>
      </c>
      <c r="H307" s="208">
        <v>7542</v>
      </c>
      <c r="I307" s="90">
        <f t="shared" si="16"/>
        <v>0</v>
      </c>
      <c r="J307" s="91">
        <f t="shared" si="17"/>
        <v>0</v>
      </c>
      <c r="K307" s="92"/>
      <c r="L307" s="93"/>
      <c r="M307" s="216">
        <f t="shared" si="18"/>
        <v>0</v>
      </c>
      <c r="N307" s="94"/>
      <c r="O307" s="95"/>
      <c r="P307" s="96">
        <f t="shared" si="19"/>
        <v>0</v>
      </c>
      <c r="Q307" s="94"/>
      <c r="R307" s="97"/>
      <c r="S307" s="98"/>
      <c r="T307" s="98"/>
      <c r="U307" s="98"/>
      <c r="V307" s="98"/>
      <c r="W307" s="98"/>
      <c r="X307" s="98"/>
      <c r="Y307" s="98"/>
      <c r="Z307" s="98"/>
      <c r="AA307" s="98"/>
      <c r="AB307" s="98"/>
      <c r="AC307" s="98"/>
      <c r="AD307" s="98"/>
      <c r="AE307" s="98"/>
    </row>
    <row r="308" spans="1:31" ht="35.1" customHeight="1">
      <c r="A308" s="205">
        <v>306</v>
      </c>
      <c r="B308" s="206" t="s">
        <v>8948</v>
      </c>
      <c r="C308" s="207" t="s">
        <v>8949</v>
      </c>
      <c r="D308" s="232" t="s">
        <v>8867</v>
      </c>
      <c r="E308" s="232" t="s">
        <v>783</v>
      </c>
      <c r="F308" s="232" t="s">
        <v>8950</v>
      </c>
      <c r="G308" s="206" t="s">
        <v>8770</v>
      </c>
      <c r="H308" s="208">
        <v>7542</v>
      </c>
      <c r="I308" s="90">
        <f t="shared" si="16"/>
        <v>0</v>
      </c>
      <c r="J308" s="91">
        <f t="shared" si="17"/>
        <v>0</v>
      </c>
      <c r="K308" s="92"/>
      <c r="L308" s="93"/>
      <c r="M308" s="216">
        <f t="shared" si="18"/>
        <v>0</v>
      </c>
      <c r="N308" s="94"/>
      <c r="O308" s="95"/>
      <c r="P308" s="96">
        <f t="shared" si="19"/>
        <v>0</v>
      </c>
      <c r="Q308" s="94"/>
      <c r="R308" s="97"/>
      <c r="S308" s="98"/>
      <c r="T308" s="98"/>
      <c r="U308" s="98"/>
      <c r="V308" s="98"/>
      <c r="W308" s="98"/>
      <c r="X308" s="98"/>
      <c r="Y308" s="98"/>
      <c r="Z308" s="98"/>
      <c r="AA308" s="98"/>
      <c r="AB308" s="98"/>
      <c r="AC308" s="98"/>
      <c r="AD308" s="98"/>
      <c r="AE308" s="98"/>
    </row>
    <row r="309" spans="1:31" ht="35.1" customHeight="1">
      <c r="A309" s="205">
        <v>307</v>
      </c>
      <c r="B309" s="206" t="s">
        <v>8951</v>
      </c>
      <c r="C309" s="207" t="s">
        <v>8952</v>
      </c>
      <c r="D309" s="232" t="s">
        <v>8867</v>
      </c>
      <c r="E309" s="232" t="s">
        <v>783</v>
      </c>
      <c r="F309" s="232" t="s">
        <v>8953</v>
      </c>
      <c r="G309" s="206" t="s">
        <v>8770</v>
      </c>
      <c r="H309" s="208">
        <v>7542</v>
      </c>
      <c r="I309" s="90">
        <f t="shared" si="16"/>
        <v>0</v>
      </c>
      <c r="J309" s="91">
        <f t="shared" si="17"/>
        <v>0</v>
      </c>
      <c r="K309" s="92"/>
      <c r="L309" s="93"/>
      <c r="M309" s="216">
        <f t="shared" si="18"/>
        <v>0</v>
      </c>
      <c r="N309" s="94"/>
      <c r="O309" s="95"/>
      <c r="P309" s="96">
        <f t="shared" si="19"/>
        <v>0</v>
      </c>
      <c r="Q309" s="94"/>
      <c r="R309" s="97"/>
      <c r="S309" s="98"/>
      <c r="T309" s="98"/>
      <c r="U309" s="98"/>
      <c r="V309" s="98"/>
      <c r="W309" s="98"/>
      <c r="X309" s="98"/>
      <c r="Y309" s="98"/>
      <c r="Z309" s="98"/>
      <c r="AA309" s="98"/>
      <c r="AB309" s="98"/>
      <c r="AC309" s="98"/>
      <c r="AD309" s="98"/>
      <c r="AE309" s="98"/>
    </row>
    <row r="310" spans="1:31" ht="35.1" customHeight="1">
      <c r="A310" s="205">
        <v>308</v>
      </c>
      <c r="B310" s="206" t="s">
        <v>784</v>
      </c>
      <c r="C310" s="207" t="s">
        <v>785</v>
      </c>
      <c r="D310" s="232" t="s">
        <v>371</v>
      </c>
      <c r="E310" s="232" t="s">
        <v>786</v>
      </c>
      <c r="F310" s="232" t="s">
        <v>787</v>
      </c>
      <c r="G310" s="206" t="s">
        <v>6115</v>
      </c>
      <c r="H310" s="208">
        <v>35627.78</v>
      </c>
      <c r="I310" s="90">
        <f t="shared" si="16"/>
        <v>0</v>
      </c>
      <c r="J310" s="91">
        <f t="shared" si="17"/>
        <v>0</v>
      </c>
      <c r="K310" s="92"/>
      <c r="L310" s="93"/>
      <c r="M310" s="216">
        <f t="shared" si="18"/>
        <v>0</v>
      </c>
      <c r="N310" s="94"/>
      <c r="O310" s="95"/>
      <c r="P310" s="96">
        <f t="shared" si="19"/>
        <v>0</v>
      </c>
      <c r="Q310" s="94"/>
      <c r="R310" s="97"/>
      <c r="S310" s="98"/>
      <c r="T310" s="98"/>
      <c r="U310" s="98"/>
      <c r="V310" s="98"/>
      <c r="W310" s="98"/>
      <c r="X310" s="98"/>
      <c r="Y310" s="98"/>
      <c r="Z310" s="98"/>
      <c r="AA310" s="98"/>
      <c r="AB310" s="98"/>
      <c r="AC310" s="98"/>
      <c r="AD310" s="98"/>
      <c r="AE310" s="98"/>
    </row>
    <row r="311" spans="1:31" ht="35.1" customHeight="1">
      <c r="A311" s="205">
        <v>309</v>
      </c>
      <c r="B311" s="206" t="s">
        <v>2647</v>
      </c>
      <c r="C311" s="207" t="s">
        <v>2648</v>
      </c>
      <c r="D311" s="232" t="s">
        <v>371</v>
      </c>
      <c r="E311" s="232" t="s">
        <v>786</v>
      </c>
      <c r="F311" s="232" t="s">
        <v>7136</v>
      </c>
      <c r="G311" s="206" t="s">
        <v>6135</v>
      </c>
      <c r="H311" s="208">
        <v>12000</v>
      </c>
      <c r="I311" s="90">
        <f t="shared" si="16"/>
        <v>0</v>
      </c>
      <c r="J311" s="91">
        <f t="shared" si="17"/>
        <v>0</v>
      </c>
      <c r="K311" s="92"/>
      <c r="L311" s="93"/>
      <c r="M311" s="216">
        <f t="shared" si="18"/>
        <v>0</v>
      </c>
      <c r="N311" s="94"/>
      <c r="O311" s="95"/>
      <c r="P311" s="96">
        <f t="shared" si="19"/>
        <v>0</v>
      </c>
      <c r="Q311" s="94"/>
      <c r="R311" s="97"/>
      <c r="S311" s="98"/>
      <c r="T311" s="98"/>
      <c r="U311" s="98"/>
      <c r="V311" s="98"/>
      <c r="W311" s="98"/>
      <c r="X311" s="98"/>
      <c r="Y311" s="98"/>
      <c r="Z311" s="98"/>
      <c r="AA311" s="98"/>
      <c r="AB311" s="98"/>
      <c r="AC311" s="98"/>
      <c r="AD311" s="98"/>
      <c r="AE311" s="98"/>
    </row>
    <row r="312" spans="1:31" ht="35.1" customHeight="1">
      <c r="A312" s="205">
        <v>310</v>
      </c>
      <c r="B312" s="206" t="s">
        <v>7137</v>
      </c>
      <c r="C312" s="207" t="s">
        <v>7138</v>
      </c>
      <c r="D312" s="232" t="s">
        <v>70</v>
      </c>
      <c r="E312" s="232" t="s">
        <v>786</v>
      </c>
      <c r="F312" s="232" t="s">
        <v>7139</v>
      </c>
      <c r="G312" s="206" t="s">
        <v>6122</v>
      </c>
      <c r="H312" s="208">
        <v>6300</v>
      </c>
      <c r="I312" s="90">
        <f t="shared" si="16"/>
        <v>0</v>
      </c>
      <c r="J312" s="91">
        <f t="shared" si="17"/>
        <v>0</v>
      </c>
      <c r="K312" s="92"/>
      <c r="L312" s="93"/>
      <c r="M312" s="216">
        <f t="shared" si="18"/>
        <v>0</v>
      </c>
      <c r="N312" s="94"/>
      <c r="O312" s="95"/>
      <c r="P312" s="96">
        <f t="shared" si="19"/>
        <v>0</v>
      </c>
      <c r="Q312" s="94"/>
      <c r="R312" s="97"/>
      <c r="S312" s="98"/>
      <c r="T312" s="98"/>
      <c r="U312" s="98"/>
      <c r="V312" s="98"/>
      <c r="W312" s="98"/>
      <c r="X312" s="98"/>
      <c r="Y312" s="98"/>
      <c r="Z312" s="98"/>
      <c r="AA312" s="98"/>
      <c r="AB312" s="98"/>
      <c r="AC312" s="98"/>
      <c r="AD312" s="98"/>
      <c r="AE312" s="98"/>
    </row>
    <row r="313" spans="1:31" ht="35.1" customHeight="1">
      <c r="A313" s="205">
        <v>311</v>
      </c>
      <c r="B313" s="206" t="s">
        <v>2649</v>
      </c>
      <c r="C313" s="207" t="s">
        <v>2650</v>
      </c>
      <c r="D313" s="232" t="s">
        <v>371</v>
      </c>
      <c r="E313" s="232" t="s">
        <v>786</v>
      </c>
      <c r="F313" s="232" t="s">
        <v>2651</v>
      </c>
      <c r="G313" s="206" t="s">
        <v>6146</v>
      </c>
      <c r="H313" s="208">
        <v>13900</v>
      </c>
      <c r="I313" s="90">
        <f t="shared" si="16"/>
        <v>0</v>
      </c>
      <c r="J313" s="91">
        <f t="shared" si="17"/>
        <v>0</v>
      </c>
      <c r="K313" s="92"/>
      <c r="L313" s="93"/>
      <c r="M313" s="216">
        <f t="shared" si="18"/>
        <v>0</v>
      </c>
      <c r="N313" s="94"/>
      <c r="O313" s="95"/>
      <c r="P313" s="96">
        <f t="shared" si="19"/>
        <v>0</v>
      </c>
      <c r="Q313" s="94"/>
      <c r="R313" s="97"/>
      <c r="S313" s="98"/>
      <c r="T313" s="98"/>
      <c r="U313" s="98"/>
      <c r="V313" s="98"/>
      <c r="W313" s="98"/>
      <c r="X313" s="98"/>
      <c r="Y313" s="98"/>
      <c r="Z313" s="98"/>
      <c r="AA313" s="98"/>
      <c r="AB313" s="98"/>
      <c r="AC313" s="98"/>
      <c r="AD313" s="98"/>
      <c r="AE313" s="98"/>
    </row>
    <row r="314" spans="1:31" ht="35.1" customHeight="1">
      <c r="A314" s="205">
        <v>312</v>
      </c>
      <c r="B314" s="206" t="s">
        <v>8954</v>
      </c>
      <c r="C314" s="207" t="s">
        <v>8955</v>
      </c>
      <c r="D314" s="232" t="s">
        <v>70</v>
      </c>
      <c r="E314" s="232" t="s">
        <v>786</v>
      </c>
      <c r="F314" s="232" t="s">
        <v>8956</v>
      </c>
      <c r="G314" s="206" t="s">
        <v>8770</v>
      </c>
      <c r="H314" s="208">
        <v>73217.39</v>
      </c>
      <c r="I314" s="90">
        <f t="shared" si="16"/>
        <v>0</v>
      </c>
      <c r="J314" s="91">
        <f t="shared" si="17"/>
        <v>0</v>
      </c>
      <c r="K314" s="92"/>
      <c r="L314" s="93"/>
      <c r="M314" s="216">
        <f t="shared" si="18"/>
        <v>0</v>
      </c>
      <c r="N314" s="94"/>
      <c r="O314" s="95"/>
      <c r="P314" s="96">
        <f t="shared" si="19"/>
        <v>0</v>
      </c>
      <c r="Q314" s="94"/>
      <c r="R314" s="97"/>
      <c r="S314" s="98"/>
      <c r="T314" s="98"/>
      <c r="U314" s="98"/>
      <c r="V314" s="98"/>
      <c r="W314" s="98"/>
      <c r="X314" s="98"/>
      <c r="Y314" s="98"/>
      <c r="Z314" s="98"/>
      <c r="AA314" s="98"/>
      <c r="AB314" s="98"/>
      <c r="AC314" s="98"/>
      <c r="AD314" s="98"/>
      <c r="AE314" s="98"/>
    </row>
    <row r="315" spans="1:31" ht="35.1" customHeight="1">
      <c r="A315" s="205">
        <v>313</v>
      </c>
      <c r="B315" s="206" t="s">
        <v>417</v>
      </c>
      <c r="C315" s="207" t="s">
        <v>418</v>
      </c>
      <c r="D315" s="232" t="s">
        <v>419</v>
      </c>
      <c r="E315" s="232" t="s">
        <v>786</v>
      </c>
      <c r="F315" s="232" t="s">
        <v>420</v>
      </c>
      <c r="G315" s="206" t="s">
        <v>6115</v>
      </c>
      <c r="H315" s="208">
        <v>2590.6</v>
      </c>
      <c r="I315" s="90">
        <f t="shared" si="16"/>
        <v>0</v>
      </c>
      <c r="J315" s="91">
        <f t="shared" si="17"/>
        <v>0</v>
      </c>
      <c r="K315" s="92"/>
      <c r="L315" s="93"/>
      <c r="M315" s="216">
        <f t="shared" si="18"/>
        <v>0</v>
      </c>
      <c r="N315" s="94"/>
      <c r="O315" s="95"/>
      <c r="P315" s="96">
        <f t="shared" si="19"/>
        <v>0</v>
      </c>
      <c r="Q315" s="94"/>
      <c r="R315" s="97"/>
      <c r="S315" s="98"/>
      <c r="T315" s="98"/>
      <c r="U315" s="98"/>
      <c r="V315" s="98"/>
      <c r="W315" s="98"/>
      <c r="X315" s="98"/>
      <c r="Y315" s="98"/>
      <c r="Z315" s="98"/>
      <c r="AA315" s="98"/>
      <c r="AB315" s="98"/>
      <c r="AC315" s="98"/>
      <c r="AD315" s="98"/>
      <c r="AE315" s="98"/>
    </row>
    <row r="316" spans="1:31" ht="35.1" customHeight="1">
      <c r="A316" s="205">
        <v>314</v>
      </c>
      <c r="B316" s="206" t="s">
        <v>7140</v>
      </c>
      <c r="C316" s="207" t="s">
        <v>7141</v>
      </c>
      <c r="D316" s="232" t="s">
        <v>421</v>
      </c>
      <c r="E316" s="232" t="s">
        <v>786</v>
      </c>
      <c r="F316" s="232" t="s">
        <v>7142</v>
      </c>
      <c r="G316" s="206" t="s">
        <v>6115</v>
      </c>
      <c r="H316" s="208">
        <v>2265.6799999999998</v>
      </c>
      <c r="I316" s="90">
        <f t="shared" si="16"/>
        <v>0</v>
      </c>
      <c r="J316" s="91">
        <f t="shared" si="17"/>
        <v>0</v>
      </c>
      <c r="K316" s="92"/>
      <c r="L316" s="93"/>
      <c r="M316" s="216">
        <f t="shared" si="18"/>
        <v>0</v>
      </c>
      <c r="N316" s="94"/>
      <c r="O316" s="95"/>
      <c r="P316" s="96">
        <f t="shared" si="19"/>
        <v>0</v>
      </c>
      <c r="Q316" s="94"/>
      <c r="R316" s="97"/>
      <c r="S316" s="98"/>
      <c r="T316" s="98"/>
      <c r="U316" s="98"/>
      <c r="V316" s="98"/>
      <c r="W316" s="98"/>
      <c r="X316" s="98"/>
      <c r="Y316" s="98"/>
      <c r="Z316" s="98"/>
      <c r="AA316" s="98"/>
      <c r="AB316" s="98"/>
      <c r="AC316" s="98"/>
      <c r="AD316" s="98"/>
      <c r="AE316" s="98"/>
    </row>
    <row r="317" spans="1:31" ht="35.1" customHeight="1">
      <c r="A317" s="205">
        <v>315</v>
      </c>
      <c r="B317" s="206" t="s">
        <v>422</v>
      </c>
      <c r="C317" s="207" t="s">
        <v>7143</v>
      </c>
      <c r="D317" s="232" t="s">
        <v>421</v>
      </c>
      <c r="E317" s="232" t="s">
        <v>786</v>
      </c>
      <c r="F317" s="232" t="s">
        <v>423</v>
      </c>
      <c r="G317" s="206" t="s">
        <v>6115</v>
      </c>
      <c r="H317" s="208">
        <v>1229.44</v>
      </c>
      <c r="I317" s="90">
        <f t="shared" si="16"/>
        <v>0</v>
      </c>
      <c r="J317" s="91">
        <f t="shared" si="17"/>
        <v>0</v>
      </c>
      <c r="K317" s="92"/>
      <c r="L317" s="93"/>
      <c r="M317" s="216">
        <f t="shared" si="18"/>
        <v>0</v>
      </c>
      <c r="N317" s="94"/>
      <c r="O317" s="95"/>
      <c r="P317" s="96">
        <f t="shared" si="19"/>
        <v>0</v>
      </c>
      <c r="Q317" s="94"/>
      <c r="R317" s="97"/>
      <c r="S317" s="98"/>
      <c r="T317" s="98"/>
      <c r="U317" s="98"/>
      <c r="V317" s="98"/>
      <c r="W317" s="98"/>
      <c r="X317" s="98"/>
      <c r="Y317" s="98"/>
      <c r="Z317" s="98"/>
      <c r="AA317" s="98"/>
      <c r="AB317" s="98"/>
      <c r="AC317" s="98"/>
      <c r="AD317" s="98"/>
      <c r="AE317" s="98"/>
    </row>
    <row r="318" spans="1:31" ht="35.1" customHeight="1">
      <c r="A318" s="205">
        <v>316</v>
      </c>
      <c r="B318" s="206" t="s">
        <v>1143</v>
      </c>
      <c r="C318" s="207" t="s">
        <v>1144</v>
      </c>
      <c r="D318" s="232" t="s">
        <v>514</v>
      </c>
      <c r="E318" s="232" t="s">
        <v>786</v>
      </c>
      <c r="F318" s="232" t="s">
        <v>1145</v>
      </c>
      <c r="G318" s="206" t="s">
        <v>6119</v>
      </c>
      <c r="H318" s="208">
        <v>840</v>
      </c>
      <c r="I318" s="90">
        <f t="shared" si="16"/>
        <v>0</v>
      </c>
      <c r="J318" s="91">
        <f t="shared" si="17"/>
        <v>0</v>
      </c>
      <c r="K318" s="92"/>
      <c r="L318" s="93"/>
      <c r="M318" s="216">
        <f t="shared" si="18"/>
        <v>0</v>
      </c>
      <c r="N318" s="94"/>
      <c r="O318" s="95"/>
      <c r="P318" s="96">
        <f t="shared" si="19"/>
        <v>0</v>
      </c>
      <c r="Q318" s="94"/>
      <c r="R318" s="97"/>
      <c r="S318" s="98"/>
      <c r="T318" s="98"/>
      <c r="U318" s="98"/>
      <c r="V318" s="98"/>
      <c r="W318" s="98"/>
      <c r="X318" s="98"/>
      <c r="Y318" s="98"/>
      <c r="Z318" s="98"/>
      <c r="AA318" s="98"/>
      <c r="AB318" s="98"/>
      <c r="AC318" s="98"/>
      <c r="AD318" s="98"/>
      <c r="AE318" s="98"/>
    </row>
    <row r="319" spans="1:31" ht="35.1" customHeight="1">
      <c r="A319" s="205">
        <v>317</v>
      </c>
      <c r="B319" s="206" t="s">
        <v>2652</v>
      </c>
      <c r="C319" s="207" t="s">
        <v>2653</v>
      </c>
      <c r="D319" s="232" t="s">
        <v>371</v>
      </c>
      <c r="E319" s="232" t="s">
        <v>786</v>
      </c>
      <c r="F319" s="232" t="s">
        <v>2654</v>
      </c>
      <c r="G319" s="206" t="s">
        <v>6115</v>
      </c>
      <c r="H319" s="208">
        <v>35627.78</v>
      </c>
      <c r="I319" s="90">
        <f t="shared" si="16"/>
        <v>0</v>
      </c>
      <c r="J319" s="91">
        <f t="shared" si="17"/>
        <v>0</v>
      </c>
      <c r="K319" s="92"/>
      <c r="L319" s="93"/>
      <c r="M319" s="216">
        <f t="shared" si="18"/>
        <v>0</v>
      </c>
      <c r="N319" s="94"/>
      <c r="O319" s="95"/>
      <c r="P319" s="96">
        <f t="shared" si="19"/>
        <v>0</v>
      </c>
      <c r="Q319" s="94"/>
      <c r="R319" s="97"/>
      <c r="S319" s="98"/>
      <c r="T319" s="98"/>
      <c r="U319" s="98"/>
      <c r="V319" s="98"/>
      <c r="W319" s="98"/>
      <c r="X319" s="98"/>
      <c r="Y319" s="98"/>
      <c r="Z319" s="98"/>
      <c r="AA319" s="98"/>
      <c r="AB319" s="98"/>
      <c r="AC319" s="98"/>
      <c r="AD319" s="98"/>
      <c r="AE319" s="98"/>
    </row>
    <row r="320" spans="1:31" ht="35.1" customHeight="1">
      <c r="A320" s="205">
        <v>318</v>
      </c>
      <c r="B320" s="206" t="s">
        <v>2655</v>
      </c>
      <c r="C320" s="207" t="s">
        <v>2656</v>
      </c>
      <c r="D320" s="232" t="s">
        <v>371</v>
      </c>
      <c r="E320" s="232" t="s">
        <v>786</v>
      </c>
      <c r="F320" s="232" t="s">
        <v>2657</v>
      </c>
      <c r="G320" s="206" t="s">
        <v>6146</v>
      </c>
      <c r="H320" s="208">
        <v>17600</v>
      </c>
      <c r="I320" s="90">
        <f t="shared" si="16"/>
        <v>0</v>
      </c>
      <c r="J320" s="91">
        <f t="shared" si="17"/>
        <v>0</v>
      </c>
      <c r="K320" s="92"/>
      <c r="L320" s="93"/>
      <c r="M320" s="216">
        <f t="shared" si="18"/>
        <v>0</v>
      </c>
      <c r="N320" s="94"/>
      <c r="O320" s="95"/>
      <c r="P320" s="96">
        <f t="shared" si="19"/>
        <v>0</v>
      </c>
      <c r="Q320" s="94"/>
      <c r="R320" s="97"/>
      <c r="S320" s="98"/>
      <c r="T320" s="98"/>
      <c r="U320" s="98"/>
      <c r="V320" s="98"/>
      <c r="W320" s="98"/>
      <c r="X320" s="98"/>
      <c r="Y320" s="98"/>
      <c r="Z320" s="98"/>
      <c r="AA320" s="98"/>
      <c r="AB320" s="98"/>
      <c r="AC320" s="98"/>
      <c r="AD320" s="98"/>
      <c r="AE320" s="98"/>
    </row>
    <row r="321" spans="1:31" ht="35.1" customHeight="1">
      <c r="A321" s="205">
        <v>319</v>
      </c>
      <c r="B321" s="206" t="s">
        <v>2658</v>
      </c>
      <c r="C321" s="207" t="s">
        <v>2659</v>
      </c>
      <c r="D321" s="232" t="s">
        <v>2660</v>
      </c>
      <c r="E321" s="232" t="s">
        <v>786</v>
      </c>
      <c r="F321" s="232" t="s">
        <v>2661</v>
      </c>
      <c r="G321" s="206" t="s">
        <v>6146</v>
      </c>
      <c r="H321" s="208">
        <v>17600</v>
      </c>
      <c r="I321" s="90">
        <f t="shared" si="16"/>
        <v>0</v>
      </c>
      <c r="J321" s="91">
        <f t="shared" si="17"/>
        <v>0</v>
      </c>
      <c r="K321" s="92"/>
      <c r="L321" s="93"/>
      <c r="M321" s="216">
        <f t="shared" si="18"/>
        <v>0</v>
      </c>
      <c r="N321" s="94"/>
      <c r="O321" s="95"/>
      <c r="P321" s="96">
        <f t="shared" si="19"/>
        <v>0</v>
      </c>
      <c r="Q321" s="94"/>
      <c r="R321" s="97"/>
      <c r="S321" s="98"/>
      <c r="T321" s="98"/>
      <c r="U321" s="98"/>
      <c r="V321" s="98"/>
      <c r="W321" s="98"/>
      <c r="X321" s="98"/>
      <c r="Y321" s="98"/>
      <c r="Z321" s="98"/>
      <c r="AA321" s="98"/>
      <c r="AB321" s="98"/>
      <c r="AC321" s="98"/>
      <c r="AD321" s="98"/>
      <c r="AE321" s="98"/>
    </row>
    <row r="322" spans="1:31" ht="35.1" customHeight="1">
      <c r="A322" s="205">
        <v>320</v>
      </c>
      <c r="B322" s="206" t="s">
        <v>7144</v>
      </c>
      <c r="C322" s="207" t="s">
        <v>7145</v>
      </c>
      <c r="D322" s="232" t="s">
        <v>371</v>
      </c>
      <c r="E322" s="232" t="s">
        <v>786</v>
      </c>
      <c r="F322" s="232" t="s">
        <v>2662</v>
      </c>
      <c r="G322" s="206" t="s">
        <v>6115</v>
      </c>
      <c r="H322" s="208">
        <v>45449.5</v>
      </c>
      <c r="I322" s="90">
        <f t="shared" si="16"/>
        <v>0</v>
      </c>
      <c r="J322" s="91">
        <f t="shared" si="17"/>
        <v>0</v>
      </c>
      <c r="K322" s="92"/>
      <c r="L322" s="93"/>
      <c r="M322" s="216">
        <f t="shared" si="18"/>
        <v>0</v>
      </c>
      <c r="N322" s="94"/>
      <c r="O322" s="95"/>
      <c r="P322" s="96">
        <f t="shared" si="19"/>
        <v>0</v>
      </c>
      <c r="Q322" s="94"/>
      <c r="R322" s="97"/>
      <c r="S322" s="98"/>
      <c r="T322" s="98"/>
      <c r="U322" s="98"/>
      <c r="V322" s="98"/>
      <c r="W322" s="98"/>
      <c r="X322" s="98"/>
      <c r="Y322" s="98"/>
      <c r="Z322" s="98"/>
      <c r="AA322" s="98"/>
      <c r="AB322" s="98"/>
      <c r="AC322" s="98"/>
      <c r="AD322" s="98"/>
      <c r="AE322" s="98"/>
    </row>
    <row r="323" spans="1:31" ht="35.1" customHeight="1">
      <c r="A323" s="205">
        <v>321</v>
      </c>
      <c r="B323" s="206" t="s">
        <v>7146</v>
      </c>
      <c r="C323" s="207" t="s">
        <v>7147</v>
      </c>
      <c r="D323" s="232" t="s">
        <v>7148</v>
      </c>
      <c r="E323" s="232" t="s">
        <v>786</v>
      </c>
      <c r="F323" s="232" t="s">
        <v>7149</v>
      </c>
      <c r="G323" s="206" t="s">
        <v>6122</v>
      </c>
      <c r="H323" s="208">
        <v>4083.49</v>
      </c>
      <c r="I323" s="90">
        <f t="shared" si="16"/>
        <v>0</v>
      </c>
      <c r="J323" s="91">
        <f t="shared" si="17"/>
        <v>0</v>
      </c>
      <c r="K323" s="92"/>
      <c r="L323" s="93"/>
      <c r="M323" s="216">
        <f t="shared" si="18"/>
        <v>0</v>
      </c>
      <c r="N323" s="94"/>
      <c r="O323" s="95"/>
      <c r="P323" s="96">
        <f t="shared" si="19"/>
        <v>0</v>
      </c>
      <c r="Q323" s="94"/>
      <c r="R323" s="97"/>
      <c r="S323" s="98"/>
      <c r="T323" s="98"/>
      <c r="U323" s="98"/>
      <c r="V323" s="98"/>
      <c r="W323" s="98"/>
      <c r="X323" s="98"/>
      <c r="Y323" s="98"/>
      <c r="Z323" s="98"/>
      <c r="AA323" s="98"/>
      <c r="AB323" s="98"/>
      <c r="AC323" s="98"/>
      <c r="AD323" s="98"/>
      <c r="AE323" s="98"/>
    </row>
    <row r="324" spans="1:31" ht="35.1" customHeight="1">
      <c r="A324" s="205">
        <v>322</v>
      </c>
      <c r="B324" s="206" t="s">
        <v>8957</v>
      </c>
      <c r="C324" s="207" t="s">
        <v>8958</v>
      </c>
      <c r="D324" s="232" t="s">
        <v>371</v>
      </c>
      <c r="E324" s="232" t="s">
        <v>786</v>
      </c>
      <c r="F324" s="232" t="s">
        <v>8959</v>
      </c>
      <c r="G324" s="206" t="s">
        <v>8770</v>
      </c>
      <c r="H324" s="208">
        <v>3284.35</v>
      </c>
      <c r="I324" s="90">
        <f t="shared" ref="I324:I387" si="20">O324+L324</f>
        <v>0</v>
      </c>
      <c r="J324" s="91">
        <f t="shared" ref="J324:J387" si="21">I324*H324</f>
        <v>0</v>
      </c>
      <c r="K324" s="92"/>
      <c r="L324" s="93"/>
      <c r="M324" s="216">
        <f t="shared" ref="M324:M387" si="22">L324*H324</f>
        <v>0</v>
      </c>
      <c r="N324" s="94"/>
      <c r="O324" s="95"/>
      <c r="P324" s="96">
        <f t="shared" ref="P324:P387" si="23">O324*H324</f>
        <v>0</v>
      </c>
      <c r="Q324" s="94"/>
      <c r="R324" s="97"/>
      <c r="S324" s="98"/>
      <c r="T324" s="98"/>
      <c r="U324" s="98"/>
      <c r="V324" s="98"/>
      <c r="W324" s="98"/>
      <c r="X324" s="98"/>
      <c r="Y324" s="98"/>
      <c r="Z324" s="98"/>
      <c r="AA324" s="98"/>
      <c r="AB324" s="98"/>
      <c r="AC324" s="98"/>
      <c r="AD324" s="98"/>
      <c r="AE324" s="98"/>
    </row>
    <row r="325" spans="1:31" ht="35.1" customHeight="1">
      <c r="A325" s="205">
        <v>323</v>
      </c>
      <c r="B325" s="206" t="s">
        <v>1146</v>
      </c>
      <c r="C325" s="207" t="s">
        <v>1147</v>
      </c>
      <c r="D325" s="232" t="s">
        <v>514</v>
      </c>
      <c r="E325" s="232" t="s">
        <v>786</v>
      </c>
      <c r="F325" s="232" t="s">
        <v>1148</v>
      </c>
      <c r="G325" s="206" t="s">
        <v>6119</v>
      </c>
      <c r="H325" s="208">
        <v>1046</v>
      </c>
      <c r="I325" s="90">
        <f t="shared" si="20"/>
        <v>0</v>
      </c>
      <c r="J325" s="91">
        <f t="shared" si="21"/>
        <v>0</v>
      </c>
      <c r="K325" s="92"/>
      <c r="L325" s="93"/>
      <c r="M325" s="216">
        <f t="shared" si="22"/>
        <v>0</v>
      </c>
      <c r="N325" s="94"/>
      <c r="O325" s="95"/>
      <c r="P325" s="96">
        <f t="shared" si="23"/>
        <v>0</v>
      </c>
      <c r="Q325" s="94"/>
      <c r="R325" s="97"/>
      <c r="S325" s="98"/>
      <c r="T325" s="98"/>
      <c r="U325" s="98"/>
      <c r="V325" s="98"/>
      <c r="W325" s="98"/>
      <c r="X325" s="98"/>
      <c r="Y325" s="98"/>
      <c r="Z325" s="98"/>
      <c r="AA325" s="98"/>
      <c r="AB325" s="98"/>
      <c r="AC325" s="98"/>
      <c r="AD325" s="98"/>
      <c r="AE325" s="98"/>
    </row>
    <row r="326" spans="1:31" ht="35.1" customHeight="1">
      <c r="A326" s="205">
        <v>324</v>
      </c>
      <c r="B326" s="206" t="s">
        <v>1149</v>
      </c>
      <c r="C326" s="207" t="s">
        <v>1150</v>
      </c>
      <c r="D326" s="232" t="s">
        <v>371</v>
      </c>
      <c r="E326" s="232" t="s">
        <v>786</v>
      </c>
      <c r="F326" s="232" t="s">
        <v>1151</v>
      </c>
      <c r="G326" s="206" t="s">
        <v>8770</v>
      </c>
      <c r="H326" s="208">
        <v>21534.91</v>
      </c>
      <c r="I326" s="90">
        <f t="shared" si="20"/>
        <v>0</v>
      </c>
      <c r="J326" s="91">
        <f t="shared" si="21"/>
        <v>0</v>
      </c>
      <c r="K326" s="92"/>
      <c r="L326" s="93"/>
      <c r="M326" s="216">
        <f t="shared" si="22"/>
        <v>0</v>
      </c>
      <c r="N326" s="94"/>
      <c r="O326" s="95"/>
      <c r="P326" s="96">
        <f t="shared" si="23"/>
        <v>0</v>
      </c>
      <c r="Q326" s="94"/>
      <c r="R326" s="97"/>
      <c r="S326" s="98"/>
      <c r="T326" s="98"/>
      <c r="U326" s="98"/>
      <c r="V326" s="98"/>
      <c r="W326" s="98"/>
      <c r="X326" s="98"/>
      <c r="Y326" s="98"/>
      <c r="Z326" s="98"/>
      <c r="AA326" s="98"/>
      <c r="AB326" s="98"/>
      <c r="AC326" s="98"/>
      <c r="AD326" s="98"/>
      <c r="AE326" s="98"/>
    </row>
    <row r="327" spans="1:31" ht="35.1" customHeight="1">
      <c r="A327" s="205">
        <v>325</v>
      </c>
      <c r="B327" s="206" t="s">
        <v>7150</v>
      </c>
      <c r="C327" s="207" t="s">
        <v>7151</v>
      </c>
      <c r="D327" s="232" t="s">
        <v>7152</v>
      </c>
      <c r="E327" s="232" t="s">
        <v>786</v>
      </c>
      <c r="F327" s="232" t="s">
        <v>7153</v>
      </c>
      <c r="G327" s="206" t="s">
        <v>6115</v>
      </c>
      <c r="H327" s="208">
        <v>2766.23</v>
      </c>
      <c r="I327" s="90">
        <f t="shared" si="20"/>
        <v>0</v>
      </c>
      <c r="J327" s="91">
        <f t="shared" si="21"/>
        <v>0</v>
      </c>
      <c r="K327" s="92"/>
      <c r="L327" s="93"/>
      <c r="M327" s="216">
        <f t="shared" si="22"/>
        <v>0</v>
      </c>
      <c r="N327" s="94"/>
      <c r="O327" s="95"/>
      <c r="P327" s="96">
        <f t="shared" si="23"/>
        <v>0</v>
      </c>
      <c r="Q327" s="94"/>
      <c r="R327" s="97"/>
      <c r="S327" s="98"/>
      <c r="T327" s="98"/>
      <c r="U327" s="98"/>
      <c r="V327" s="98"/>
      <c r="W327" s="98"/>
      <c r="X327" s="98"/>
      <c r="Y327" s="98"/>
      <c r="Z327" s="98"/>
      <c r="AA327" s="98"/>
      <c r="AB327" s="98"/>
      <c r="AC327" s="98"/>
      <c r="AD327" s="98"/>
      <c r="AE327" s="98"/>
    </row>
    <row r="328" spans="1:31" ht="35.1" customHeight="1">
      <c r="A328" s="205">
        <v>326</v>
      </c>
      <c r="B328" s="206" t="s">
        <v>8960</v>
      </c>
      <c r="C328" s="207" t="s">
        <v>8961</v>
      </c>
      <c r="D328" s="232" t="s">
        <v>421</v>
      </c>
      <c r="E328" s="232" t="s">
        <v>786</v>
      </c>
      <c r="F328" s="232" t="s">
        <v>8962</v>
      </c>
      <c r="G328" s="206" t="s">
        <v>6122</v>
      </c>
      <c r="H328" s="208">
        <v>1229.44</v>
      </c>
      <c r="I328" s="90">
        <f t="shared" si="20"/>
        <v>0</v>
      </c>
      <c r="J328" s="91">
        <f t="shared" si="21"/>
        <v>0</v>
      </c>
      <c r="K328" s="92"/>
      <c r="L328" s="93"/>
      <c r="M328" s="216">
        <f t="shared" si="22"/>
        <v>0</v>
      </c>
      <c r="N328" s="94"/>
      <c r="O328" s="95"/>
      <c r="P328" s="96">
        <f t="shared" si="23"/>
        <v>0</v>
      </c>
      <c r="Q328" s="94"/>
      <c r="R328" s="97"/>
      <c r="S328" s="98"/>
      <c r="T328" s="98"/>
      <c r="U328" s="98"/>
      <c r="V328" s="98"/>
      <c r="W328" s="98"/>
      <c r="X328" s="98"/>
      <c r="Y328" s="98"/>
      <c r="Z328" s="98"/>
      <c r="AA328" s="98"/>
      <c r="AB328" s="98"/>
      <c r="AC328" s="98"/>
      <c r="AD328" s="98"/>
      <c r="AE328" s="98"/>
    </row>
    <row r="329" spans="1:31" ht="35.1" customHeight="1">
      <c r="A329" s="205">
        <v>327</v>
      </c>
      <c r="B329" s="206" t="s">
        <v>8963</v>
      </c>
      <c r="C329" s="207" t="s">
        <v>8964</v>
      </c>
      <c r="D329" s="232" t="s">
        <v>371</v>
      </c>
      <c r="E329" s="232" t="s">
        <v>786</v>
      </c>
      <c r="F329" s="232" t="s">
        <v>8965</v>
      </c>
      <c r="G329" s="206" t="s">
        <v>8770</v>
      </c>
      <c r="H329" s="208">
        <v>21534.91</v>
      </c>
      <c r="I329" s="90">
        <f t="shared" si="20"/>
        <v>0</v>
      </c>
      <c r="J329" s="91">
        <f t="shared" si="21"/>
        <v>0</v>
      </c>
      <c r="K329" s="92"/>
      <c r="L329" s="93"/>
      <c r="M329" s="216">
        <f t="shared" si="22"/>
        <v>0</v>
      </c>
      <c r="N329" s="94"/>
      <c r="O329" s="95"/>
      <c r="P329" s="96">
        <f t="shared" si="23"/>
        <v>0</v>
      </c>
      <c r="Q329" s="94"/>
      <c r="R329" s="97"/>
      <c r="S329" s="98"/>
      <c r="T329" s="98"/>
      <c r="U329" s="98"/>
      <c r="V329" s="98"/>
      <c r="W329" s="98"/>
      <c r="X329" s="98"/>
      <c r="Y329" s="98"/>
      <c r="Z329" s="98"/>
      <c r="AA329" s="98"/>
      <c r="AB329" s="98"/>
      <c r="AC329" s="98"/>
      <c r="AD329" s="98"/>
      <c r="AE329" s="98"/>
    </row>
    <row r="330" spans="1:31" ht="35.1" customHeight="1">
      <c r="A330" s="205">
        <v>328</v>
      </c>
      <c r="B330" s="206" t="s">
        <v>2663</v>
      </c>
      <c r="C330" s="207" t="s">
        <v>2664</v>
      </c>
      <c r="D330" s="232" t="s">
        <v>371</v>
      </c>
      <c r="E330" s="232" t="s">
        <v>786</v>
      </c>
      <c r="F330" s="232" t="s">
        <v>2665</v>
      </c>
      <c r="G330" s="206" t="s">
        <v>6135</v>
      </c>
      <c r="H330" s="208">
        <v>17690</v>
      </c>
      <c r="I330" s="90">
        <f t="shared" si="20"/>
        <v>0</v>
      </c>
      <c r="J330" s="91">
        <f t="shared" si="21"/>
        <v>0</v>
      </c>
      <c r="K330" s="92"/>
      <c r="L330" s="93"/>
      <c r="M330" s="216">
        <f t="shared" si="22"/>
        <v>0</v>
      </c>
      <c r="N330" s="94"/>
      <c r="O330" s="95"/>
      <c r="P330" s="96">
        <f t="shared" si="23"/>
        <v>0</v>
      </c>
      <c r="Q330" s="94"/>
      <c r="R330" s="97"/>
      <c r="S330" s="98"/>
      <c r="T330" s="98"/>
      <c r="U330" s="98"/>
      <c r="V330" s="98"/>
      <c r="W330" s="98"/>
      <c r="X330" s="98"/>
      <c r="Y330" s="98"/>
      <c r="Z330" s="98"/>
      <c r="AA330" s="98"/>
      <c r="AB330" s="98"/>
      <c r="AC330" s="98"/>
      <c r="AD330" s="98"/>
      <c r="AE330" s="98"/>
    </row>
    <row r="331" spans="1:31" ht="35.1" customHeight="1">
      <c r="A331" s="205">
        <v>329</v>
      </c>
      <c r="B331" s="206" t="s">
        <v>7154</v>
      </c>
      <c r="C331" s="207" t="s">
        <v>7155</v>
      </c>
      <c r="D331" s="232" t="s">
        <v>371</v>
      </c>
      <c r="E331" s="232" t="s">
        <v>786</v>
      </c>
      <c r="F331" s="232" t="s">
        <v>7156</v>
      </c>
      <c r="G331" s="206" t="s">
        <v>6115</v>
      </c>
      <c r="H331" s="208">
        <v>36063.379999999997</v>
      </c>
      <c r="I331" s="90">
        <f t="shared" si="20"/>
        <v>0</v>
      </c>
      <c r="J331" s="91">
        <f t="shared" si="21"/>
        <v>0</v>
      </c>
      <c r="K331" s="92"/>
      <c r="L331" s="93"/>
      <c r="M331" s="216">
        <f t="shared" si="22"/>
        <v>0</v>
      </c>
      <c r="N331" s="94"/>
      <c r="O331" s="95"/>
      <c r="P331" s="96">
        <f t="shared" si="23"/>
        <v>0</v>
      </c>
      <c r="Q331" s="94"/>
      <c r="R331" s="97"/>
      <c r="S331" s="98"/>
      <c r="T331" s="98"/>
      <c r="U331" s="98"/>
      <c r="V331" s="98"/>
      <c r="W331" s="98"/>
      <c r="X331" s="98"/>
      <c r="Y331" s="98"/>
      <c r="Z331" s="98"/>
      <c r="AA331" s="98"/>
      <c r="AB331" s="98"/>
      <c r="AC331" s="98"/>
      <c r="AD331" s="98"/>
      <c r="AE331" s="98"/>
    </row>
    <row r="332" spans="1:31" ht="35.1" customHeight="1">
      <c r="A332" s="205">
        <v>330</v>
      </c>
      <c r="B332" s="206" t="s">
        <v>1152</v>
      </c>
      <c r="C332" s="207" t="s">
        <v>1153</v>
      </c>
      <c r="D332" s="232" t="s">
        <v>371</v>
      </c>
      <c r="E332" s="232" t="s">
        <v>786</v>
      </c>
      <c r="F332" s="232" t="s">
        <v>1154</v>
      </c>
      <c r="G332" s="206" t="s">
        <v>8770</v>
      </c>
      <c r="H332" s="208">
        <v>21534.91</v>
      </c>
      <c r="I332" s="90">
        <f t="shared" si="20"/>
        <v>0</v>
      </c>
      <c r="J332" s="91">
        <f t="shared" si="21"/>
        <v>0</v>
      </c>
      <c r="K332" s="92"/>
      <c r="L332" s="93"/>
      <c r="M332" s="216">
        <f t="shared" si="22"/>
        <v>0</v>
      </c>
      <c r="N332" s="94"/>
      <c r="O332" s="95"/>
      <c r="P332" s="96">
        <f t="shared" si="23"/>
        <v>0</v>
      </c>
      <c r="Q332" s="94"/>
      <c r="R332" s="97"/>
      <c r="S332" s="98"/>
      <c r="T332" s="98"/>
      <c r="U332" s="98"/>
      <c r="V332" s="98"/>
      <c r="W332" s="98"/>
      <c r="X332" s="98"/>
      <c r="Y332" s="98"/>
      <c r="Z332" s="98"/>
      <c r="AA332" s="98"/>
      <c r="AB332" s="98"/>
      <c r="AC332" s="98"/>
      <c r="AD332" s="98"/>
      <c r="AE332" s="98"/>
    </row>
    <row r="333" spans="1:31" ht="35.1" customHeight="1">
      <c r="A333" s="205">
        <v>331</v>
      </c>
      <c r="B333" s="206" t="s">
        <v>2666</v>
      </c>
      <c r="C333" s="207" t="s">
        <v>2667</v>
      </c>
      <c r="D333" s="232" t="s">
        <v>371</v>
      </c>
      <c r="E333" s="232" t="s">
        <v>786</v>
      </c>
      <c r="F333" s="232" t="s">
        <v>2668</v>
      </c>
      <c r="G333" s="206" t="s">
        <v>6146</v>
      </c>
      <c r="H333" s="208">
        <v>17600</v>
      </c>
      <c r="I333" s="90">
        <f t="shared" si="20"/>
        <v>0</v>
      </c>
      <c r="J333" s="91">
        <f t="shared" si="21"/>
        <v>0</v>
      </c>
      <c r="K333" s="92"/>
      <c r="L333" s="93"/>
      <c r="M333" s="216">
        <f t="shared" si="22"/>
        <v>0</v>
      </c>
      <c r="N333" s="94"/>
      <c r="O333" s="95"/>
      <c r="P333" s="96">
        <f t="shared" si="23"/>
        <v>0</v>
      </c>
      <c r="Q333" s="94"/>
      <c r="R333" s="97"/>
      <c r="S333" s="98"/>
      <c r="T333" s="98"/>
      <c r="U333" s="98"/>
      <c r="V333" s="98"/>
      <c r="W333" s="98"/>
      <c r="X333" s="98"/>
      <c r="Y333" s="98"/>
      <c r="Z333" s="98"/>
      <c r="AA333" s="98"/>
      <c r="AB333" s="98"/>
      <c r="AC333" s="98"/>
      <c r="AD333" s="98"/>
      <c r="AE333" s="98"/>
    </row>
    <row r="334" spans="1:31" ht="35.1" customHeight="1">
      <c r="A334" s="205">
        <v>332</v>
      </c>
      <c r="B334" s="206" t="s">
        <v>424</v>
      </c>
      <c r="C334" s="207" t="s">
        <v>8966</v>
      </c>
      <c r="D334" s="232" t="s">
        <v>395</v>
      </c>
      <c r="E334" s="232" t="s">
        <v>786</v>
      </c>
      <c r="F334" s="232" t="s">
        <v>425</v>
      </c>
      <c r="G334" s="206" t="s">
        <v>6115</v>
      </c>
      <c r="H334" s="208">
        <v>1053.8</v>
      </c>
      <c r="I334" s="90">
        <f t="shared" si="20"/>
        <v>0</v>
      </c>
      <c r="J334" s="91">
        <f t="shared" si="21"/>
        <v>0</v>
      </c>
      <c r="K334" s="92"/>
      <c r="L334" s="93"/>
      <c r="M334" s="216">
        <f t="shared" si="22"/>
        <v>0</v>
      </c>
      <c r="N334" s="94"/>
      <c r="O334" s="95"/>
      <c r="P334" s="96">
        <f t="shared" si="23"/>
        <v>0</v>
      </c>
      <c r="Q334" s="94"/>
      <c r="R334" s="97"/>
      <c r="S334" s="98"/>
      <c r="T334" s="98"/>
      <c r="U334" s="98"/>
      <c r="V334" s="98"/>
      <c r="W334" s="98"/>
      <c r="X334" s="98"/>
      <c r="Y334" s="98"/>
      <c r="Z334" s="98"/>
      <c r="AA334" s="98"/>
      <c r="AB334" s="98"/>
      <c r="AC334" s="98"/>
      <c r="AD334" s="98"/>
      <c r="AE334" s="98"/>
    </row>
    <row r="335" spans="1:31" ht="35.1" customHeight="1">
      <c r="A335" s="205">
        <v>333</v>
      </c>
      <c r="B335" s="206" t="s">
        <v>8967</v>
      </c>
      <c r="C335" s="207" t="s">
        <v>8968</v>
      </c>
      <c r="D335" s="232" t="s">
        <v>371</v>
      </c>
      <c r="E335" s="232" t="s">
        <v>786</v>
      </c>
      <c r="F335" s="232" t="s">
        <v>8969</v>
      </c>
      <c r="G335" s="206" t="s">
        <v>8770</v>
      </c>
      <c r="H335" s="208">
        <v>3284.35</v>
      </c>
      <c r="I335" s="90">
        <f t="shared" si="20"/>
        <v>0</v>
      </c>
      <c r="J335" s="91">
        <f t="shared" si="21"/>
        <v>0</v>
      </c>
      <c r="K335" s="92"/>
      <c r="L335" s="93"/>
      <c r="M335" s="216">
        <f t="shared" si="22"/>
        <v>0</v>
      </c>
      <c r="N335" s="94"/>
      <c r="O335" s="95"/>
      <c r="P335" s="96">
        <f t="shared" si="23"/>
        <v>0</v>
      </c>
      <c r="Q335" s="94"/>
      <c r="R335" s="97"/>
      <c r="S335" s="98"/>
      <c r="T335" s="98"/>
      <c r="U335" s="98"/>
      <c r="V335" s="98"/>
      <c r="W335" s="98"/>
      <c r="X335" s="98"/>
      <c r="Y335" s="98"/>
      <c r="Z335" s="98"/>
      <c r="AA335" s="98"/>
      <c r="AB335" s="98"/>
      <c r="AC335" s="98"/>
      <c r="AD335" s="98"/>
      <c r="AE335" s="98"/>
    </row>
    <row r="336" spans="1:31" ht="35.1" customHeight="1">
      <c r="A336" s="205">
        <v>334</v>
      </c>
      <c r="B336" s="206" t="s">
        <v>1142</v>
      </c>
      <c r="C336" s="207" t="s">
        <v>7157</v>
      </c>
      <c r="D336" s="232" t="s">
        <v>1954</v>
      </c>
      <c r="E336" s="232" t="s">
        <v>786</v>
      </c>
      <c r="F336" s="232" t="s">
        <v>7158</v>
      </c>
      <c r="G336" s="206" t="s">
        <v>6115</v>
      </c>
      <c r="H336" s="208">
        <v>4698.2</v>
      </c>
      <c r="I336" s="90">
        <f t="shared" si="20"/>
        <v>0</v>
      </c>
      <c r="J336" s="91">
        <f t="shared" si="21"/>
        <v>0</v>
      </c>
      <c r="K336" s="92"/>
      <c r="L336" s="93"/>
      <c r="M336" s="216">
        <f t="shared" si="22"/>
        <v>0</v>
      </c>
      <c r="N336" s="94"/>
      <c r="O336" s="95"/>
      <c r="P336" s="96">
        <f t="shared" si="23"/>
        <v>0</v>
      </c>
      <c r="Q336" s="94"/>
      <c r="R336" s="97"/>
      <c r="S336" s="98"/>
      <c r="T336" s="98"/>
      <c r="U336" s="98"/>
      <c r="V336" s="98"/>
      <c r="W336" s="98"/>
      <c r="X336" s="98"/>
      <c r="Y336" s="98"/>
      <c r="Z336" s="98"/>
      <c r="AA336" s="98"/>
      <c r="AB336" s="98"/>
      <c r="AC336" s="98"/>
      <c r="AD336" s="98"/>
      <c r="AE336" s="98"/>
    </row>
    <row r="337" spans="1:31" ht="35.1" customHeight="1">
      <c r="A337" s="205">
        <v>335</v>
      </c>
      <c r="B337" s="206" t="s">
        <v>2669</v>
      </c>
      <c r="C337" s="207" t="s">
        <v>2670</v>
      </c>
      <c r="D337" s="232" t="s">
        <v>371</v>
      </c>
      <c r="E337" s="232" t="s">
        <v>786</v>
      </c>
      <c r="F337" s="232" t="s">
        <v>2671</v>
      </c>
      <c r="G337" s="206" t="s">
        <v>6146</v>
      </c>
      <c r="H337" s="208">
        <v>17600</v>
      </c>
      <c r="I337" s="90">
        <f t="shared" si="20"/>
        <v>0</v>
      </c>
      <c r="J337" s="91">
        <f t="shared" si="21"/>
        <v>0</v>
      </c>
      <c r="K337" s="92"/>
      <c r="L337" s="93"/>
      <c r="M337" s="216">
        <f t="shared" si="22"/>
        <v>0</v>
      </c>
      <c r="N337" s="94"/>
      <c r="O337" s="95"/>
      <c r="P337" s="96">
        <f t="shared" si="23"/>
        <v>0</v>
      </c>
      <c r="Q337" s="94"/>
      <c r="R337" s="97"/>
      <c r="S337" s="98"/>
      <c r="T337" s="98"/>
      <c r="U337" s="98"/>
      <c r="V337" s="98"/>
      <c r="W337" s="98"/>
      <c r="X337" s="98"/>
      <c r="Y337" s="98"/>
      <c r="Z337" s="98"/>
      <c r="AA337" s="98"/>
      <c r="AB337" s="98"/>
      <c r="AC337" s="98"/>
      <c r="AD337" s="98"/>
      <c r="AE337" s="98"/>
    </row>
    <row r="338" spans="1:31" ht="35.1" customHeight="1">
      <c r="A338" s="205">
        <v>336</v>
      </c>
      <c r="B338" s="206" t="s">
        <v>2672</v>
      </c>
      <c r="C338" s="207" t="s">
        <v>2673</v>
      </c>
      <c r="D338" s="232" t="s">
        <v>371</v>
      </c>
      <c r="E338" s="232" t="s">
        <v>786</v>
      </c>
      <c r="F338" s="232" t="s">
        <v>2674</v>
      </c>
      <c r="G338" s="206" t="s">
        <v>6146</v>
      </c>
      <c r="H338" s="208">
        <v>17600</v>
      </c>
      <c r="I338" s="90">
        <f t="shared" si="20"/>
        <v>0</v>
      </c>
      <c r="J338" s="91">
        <f t="shared" si="21"/>
        <v>0</v>
      </c>
      <c r="K338" s="92"/>
      <c r="L338" s="93"/>
      <c r="M338" s="216">
        <f t="shared" si="22"/>
        <v>0</v>
      </c>
      <c r="N338" s="94"/>
      <c r="O338" s="95"/>
      <c r="P338" s="96">
        <f t="shared" si="23"/>
        <v>0</v>
      </c>
      <c r="Q338" s="94"/>
      <c r="R338" s="97"/>
      <c r="S338" s="98"/>
      <c r="T338" s="98"/>
      <c r="U338" s="98"/>
      <c r="V338" s="98"/>
      <c r="W338" s="98"/>
      <c r="X338" s="98"/>
      <c r="Y338" s="98"/>
      <c r="Z338" s="98"/>
      <c r="AA338" s="98"/>
      <c r="AB338" s="98"/>
      <c r="AC338" s="98"/>
      <c r="AD338" s="98"/>
      <c r="AE338" s="98"/>
    </row>
    <row r="339" spans="1:31" ht="35.1" customHeight="1">
      <c r="A339" s="205">
        <v>337</v>
      </c>
      <c r="B339" s="206" t="s">
        <v>2675</v>
      </c>
      <c r="C339" s="207" t="s">
        <v>2676</v>
      </c>
      <c r="D339" s="232" t="s">
        <v>371</v>
      </c>
      <c r="E339" s="232" t="s">
        <v>786</v>
      </c>
      <c r="F339" s="232" t="s">
        <v>2677</v>
      </c>
      <c r="G339" s="206" t="s">
        <v>6146</v>
      </c>
      <c r="H339" s="208">
        <v>13900</v>
      </c>
      <c r="I339" s="90">
        <f t="shared" si="20"/>
        <v>0</v>
      </c>
      <c r="J339" s="91">
        <f t="shared" si="21"/>
        <v>0</v>
      </c>
      <c r="K339" s="92"/>
      <c r="L339" s="93"/>
      <c r="M339" s="216">
        <f t="shared" si="22"/>
        <v>0</v>
      </c>
      <c r="N339" s="94"/>
      <c r="O339" s="95"/>
      <c r="P339" s="96">
        <f t="shared" si="23"/>
        <v>0</v>
      </c>
      <c r="Q339" s="94"/>
      <c r="R339" s="97"/>
      <c r="S339" s="98"/>
      <c r="T339" s="98"/>
      <c r="U339" s="98"/>
      <c r="V339" s="98"/>
      <c r="W339" s="98"/>
      <c r="X339" s="98"/>
      <c r="Y339" s="98"/>
      <c r="Z339" s="98"/>
      <c r="AA339" s="98"/>
      <c r="AB339" s="98"/>
      <c r="AC339" s="98"/>
      <c r="AD339" s="98"/>
      <c r="AE339" s="98"/>
    </row>
    <row r="340" spans="1:31" ht="35.1" customHeight="1">
      <c r="A340" s="205">
        <v>338</v>
      </c>
      <c r="B340" s="206" t="s">
        <v>7159</v>
      </c>
      <c r="C340" s="207" t="s">
        <v>7160</v>
      </c>
      <c r="D340" s="232" t="s">
        <v>7152</v>
      </c>
      <c r="E340" s="232" t="s">
        <v>786</v>
      </c>
      <c r="F340" s="232" t="s">
        <v>7161</v>
      </c>
      <c r="G340" s="206" t="s">
        <v>6122</v>
      </c>
      <c r="H340" s="208">
        <v>3293.14</v>
      </c>
      <c r="I340" s="90">
        <f t="shared" si="20"/>
        <v>0</v>
      </c>
      <c r="J340" s="91">
        <f t="shared" si="21"/>
        <v>0</v>
      </c>
      <c r="K340" s="92"/>
      <c r="L340" s="93"/>
      <c r="M340" s="216">
        <f t="shared" si="22"/>
        <v>0</v>
      </c>
      <c r="N340" s="94"/>
      <c r="O340" s="95"/>
      <c r="P340" s="96">
        <f t="shared" si="23"/>
        <v>0</v>
      </c>
      <c r="Q340" s="94"/>
      <c r="R340" s="97"/>
      <c r="S340" s="98"/>
      <c r="T340" s="98"/>
      <c r="U340" s="98"/>
      <c r="V340" s="98"/>
      <c r="W340" s="98"/>
      <c r="X340" s="98"/>
      <c r="Y340" s="98"/>
      <c r="Z340" s="98"/>
      <c r="AA340" s="98"/>
      <c r="AB340" s="98"/>
      <c r="AC340" s="98"/>
      <c r="AD340" s="98"/>
      <c r="AE340" s="98"/>
    </row>
    <row r="341" spans="1:31" ht="35.1" customHeight="1">
      <c r="A341" s="205">
        <v>339</v>
      </c>
      <c r="B341" s="206" t="s">
        <v>7162</v>
      </c>
      <c r="C341" s="207" t="s">
        <v>7163</v>
      </c>
      <c r="D341" s="232" t="s">
        <v>70</v>
      </c>
      <c r="E341" s="232" t="s">
        <v>786</v>
      </c>
      <c r="F341" s="232" t="s">
        <v>7164</v>
      </c>
      <c r="G341" s="206" t="s">
        <v>6115</v>
      </c>
      <c r="H341" s="208">
        <v>4742.12</v>
      </c>
      <c r="I341" s="90">
        <f t="shared" si="20"/>
        <v>0</v>
      </c>
      <c r="J341" s="91">
        <f t="shared" si="21"/>
        <v>0</v>
      </c>
      <c r="K341" s="92"/>
      <c r="L341" s="93"/>
      <c r="M341" s="216">
        <f t="shared" si="22"/>
        <v>0</v>
      </c>
      <c r="N341" s="94"/>
      <c r="O341" s="95"/>
      <c r="P341" s="96">
        <f t="shared" si="23"/>
        <v>0</v>
      </c>
      <c r="Q341" s="94"/>
      <c r="R341" s="97"/>
      <c r="S341" s="98"/>
      <c r="T341" s="98"/>
      <c r="U341" s="98"/>
      <c r="V341" s="98"/>
      <c r="W341" s="98"/>
      <c r="X341" s="98"/>
      <c r="Y341" s="98"/>
      <c r="Z341" s="98"/>
      <c r="AA341" s="98"/>
      <c r="AB341" s="98"/>
      <c r="AC341" s="98"/>
      <c r="AD341" s="98"/>
      <c r="AE341" s="98"/>
    </row>
    <row r="342" spans="1:31" ht="35.1" customHeight="1">
      <c r="A342" s="205">
        <v>340</v>
      </c>
      <c r="B342" s="206" t="s">
        <v>4838</v>
      </c>
      <c r="C342" s="207" t="s">
        <v>4839</v>
      </c>
      <c r="D342" s="232" t="s">
        <v>670</v>
      </c>
      <c r="E342" s="232" t="s">
        <v>4840</v>
      </c>
      <c r="F342" s="232" t="s">
        <v>4841</v>
      </c>
      <c r="G342" s="206" t="s">
        <v>6116</v>
      </c>
      <c r="H342" s="208">
        <v>7112</v>
      </c>
      <c r="I342" s="90">
        <f t="shared" si="20"/>
        <v>0</v>
      </c>
      <c r="J342" s="91">
        <f t="shared" si="21"/>
        <v>0</v>
      </c>
      <c r="K342" s="92"/>
      <c r="L342" s="93"/>
      <c r="M342" s="216">
        <f t="shared" si="22"/>
        <v>0</v>
      </c>
      <c r="N342" s="94"/>
      <c r="O342" s="95"/>
      <c r="P342" s="96">
        <f t="shared" si="23"/>
        <v>0</v>
      </c>
      <c r="Q342" s="94"/>
      <c r="R342" s="97"/>
      <c r="S342" s="98"/>
      <c r="T342" s="98"/>
      <c r="U342" s="98"/>
      <c r="V342" s="98"/>
      <c r="W342" s="98"/>
      <c r="X342" s="98"/>
      <c r="Y342" s="98"/>
      <c r="Z342" s="98"/>
      <c r="AA342" s="98"/>
      <c r="AB342" s="98"/>
      <c r="AC342" s="98"/>
      <c r="AD342" s="98"/>
      <c r="AE342" s="98"/>
    </row>
    <row r="343" spans="1:31" ht="35.1" customHeight="1">
      <c r="A343" s="205">
        <v>341</v>
      </c>
      <c r="B343" s="206" t="s">
        <v>1155</v>
      </c>
      <c r="C343" s="207" t="s">
        <v>1156</v>
      </c>
      <c r="D343" s="232" t="s">
        <v>3893</v>
      </c>
      <c r="E343" s="232" t="s">
        <v>4840</v>
      </c>
      <c r="F343" s="232" t="s">
        <v>1157</v>
      </c>
      <c r="G343" s="206" t="s">
        <v>6119</v>
      </c>
      <c r="H343" s="208">
        <v>4859</v>
      </c>
      <c r="I343" s="90">
        <f t="shared" si="20"/>
        <v>0</v>
      </c>
      <c r="J343" s="91">
        <f t="shared" si="21"/>
        <v>0</v>
      </c>
      <c r="K343" s="92"/>
      <c r="L343" s="93"/>
      <c r="M343" s="216">
        <f t="shared" si="22"/>
        <v>0</v>
      </c>
      <c r="N343" s="94"/>
      <c r="O343" s="95"/>
      <c r="P343" s="96">
        <f t="shared" si="23"/>
        <v>0</v>
      </c>
      <c r="Q343" s="94"/>
      <c r="R343" s="97"/>
      <c r="S343" s="98"/>
      <c r="T343" s="98"/>
      <c r="U343" s="98"/>
      <c r="V343" s="98"/>
      <c r="W343" s="98"/>
      <c r="X343" s="98"/>
      <c r="Y343" s="98"/>
      <c r="Z343" s="98"/>
      <c r="AA343" s="98"/>
      <c r="AB343" s="98"/>
      <c r="AC343" s="98"/>
      <c r="AD343" s="98"/>
      <c r="AE343" s="98"/>
    </row>
    <row r="344" spans="1:31" ht="35.1" customHeight="1">
      <c r="A344" s="205">
        <v>342</v>
      </c>
      <c r="B344" s="206" t="s">
        <v>4842</v>
      </c>
      <c r="C344" s="207" t="s">
        <v>4843</v>
      </c>
      <c r="D344" s="232" t="s">
        <v>670</v>
      </c>
      <c r="E344" s="232" t="s">
        <v>4840</v>
      </c>
      <c r="F344" s="232" t="s">
        <v>2678</v>
      </c>
      <c r="G344" s="206" t="s">
        <v>6116</v>
      </c>
      <c r="H344" s="208">
        <v>3807</v>
      </c>
      <c r="I344" s="90">
        <f t="shared" si="20"/>
        <v>0</v>
      </c>
      <c r="J344" s="91">
        <f t="shared" si="21"/>
        <v>0</v>
      </c>
      <c r="K344" s="92"/>
      <c r="L344" s="93"/>
      <c r="M344" s="216">
        <f t="shared" si="22"/>
        <v>0</v>
      </c>
      <c r="N344" s="94"/>
      <c r="O344" s="95"/>
      <c r="P344" s="96">
        <f t="shared" si="23"/>
        <v>0</v>
      </c>
      <c r="Q344" s="94"/>
      <c r="R344" s="97"/>
      <c r="S344" s="98"/>
      <c r="T344" s="98"/>
      <c r="U344" s="98"/>
      <c r="V344" s="98"/>
      <c r="W344" s="98"/>
      <c r="X344" s="98"/>
      <c r="Y344" s="98"/>
      <c r="Z344" s="98"/>
      <c r="AA344" s="98"/>
      <c r="AB344" s="98"/>
      <c r="AC344" s="98"/>
      <c r="AD344" s="98"/>
      <c r="AE344" s="98"/>
    </row>
    <row r="345" spans="1:31" ht="35.1" customHeight="1">
      <c r="A345" s="205">
        <v>343</v>
      </c>
      <c r="B345" s="206" t="s">
        <v>2679</v>
      </c>
      <c r="C345" s="207" t="s">
        <v>2680</v>
      </c>
      <c r="D345" s="232" t="s">
        <v>373</v>
      </c>
      <c r="E345" s="232" t="s">
        <v>2681</v>
      </c>
      <c r="F345" s="232" t="s">
        <v>2682</v>
      </c>
      <c r="G345" s="206" t="s">
        <v>6146</v>
      </c>
      <c r="H345" s="208">
        <v>6480</v>
      </c>
      <c r="I345" s="90">
        <f t="shared" si="20"/>
        <v>0</v>
      </c>
      <c r="J345" s="91">
        <f t="shared" si="21"/>
        <v>0</v>
      </c>
      <c r="K345" s="92"/>
      <c r="L345" s="93"/>
      <c r="M345" s="216">
        <f t="shared" si="22"/>
        <v>0</v>
      </c>
      <c r="N345" s="94"/>
      <c r="O345" s="95"/>
      <c r="P345" s="96">
        <f t="shared" si="23"/>
        <v>0</v>
      </c>
      <c r="Q345" s="94"/>
      <c r="R345" s="97"/>
      <c r="S345" s="98"/>
      <c r="T345" s="98"/>
      <c r="U345" s="98"/>
      <c r="V345" s="98"/>
      <c r="W345" s="98"/>
      <c r="X345" s="98"/>
      <c r="Y345" s="98"/>
      <c r="Z345" s="98"/>
      <c r="AA345" s="98"/>
      <c r="AB345" s="98"/>
      <c r="AC345" s="98"/>
      <c r="AD345" s="98"/>
      <c r="AE345" s="98"/>
    </row>
    <row r="346" spans="1:31" ht="35.1" customHeight="1">
      <c r="A346" s="205">
        <v>344</v>
      </c>
      <c r="B346" s="206" t="s">
        <v>2683</v>
      </c>
      <c r="C346" s="207" t="s">
        <v>2684</v>
      </c>
      <c r="D346" s="232" t="s">
        <v>379</v>
      </c>
      <c r="E346" s="232" t="s">
        <v>2685</v>
      </c>
      <c r="F346" s="232" t="s">
        <v>2686</v>
      </c>
      <c r="G346" s="206" t="s">
        <v>6146</v>
      </c>
      <c r="H346" s="208">
        <v>5805</v>
      </c>
      <c r="I346" s="90">
        <f t="shared" si="20"/>
        <v>0</v>
      </c>
      <c r="J346" s="91">
        <f t="shared" si="21"/>
        <v>0</v>
      </c>
      <c r="K346" s="92"/>
      <c r="L346" s="93"/>
      <c r="M346" s="216">
        <f t="shared" si="22"/>
        <v>0</v>
      </c>
      <c r="N346" s="94"/>
      <c r="O346" s="95"/>
      <c r="P346" s="96">
        <f t="shared" si="23"/>
        <v>0</v>
      </c>
      <c r="Q346" s="94"/>
      <c r="R346" s="97"/>
      <c r="S346" s="98"/>
      <c r="T346" s="98"/>
      <c r="U346" s="98"/>
      <c r="V346" s="98"/>
      <c r="W346" s="98"/>
      <c r="X346" s="98"/>
      <c r="Y346" s="98"/>
      <c r="Z346" s="98"/>
      <c r="AA346" s="98"/>
      <c r="AB346" s="98"/>
      <c r="AC346" s="98"/>
      <c r="AD346" s="98"/>
      <c r="AE346" s="98"/>
    </row>
    <row r="347" spans="1:31" ht="35.1" customHeight="1">
      <c r="A347" s="205">
        <v>345</v>
      </c>
      <c r="B347" s="206" t="s">
        <v>428</v>
      </c>
      <c r="C347" s="207" t="s">
        <v>2687</v>
      </c>
      <c r="D347" s="232" t="s">
        <v>429</v>
      </c>
      <c r="E347" s="232" t="s">
        <v>430</v>
      </c>
      <c r="F347" s="232" t="s">
        <v>7165</v>
      </c>
      <c r="G347" s="206" t="s">
        <v>8770</v>
      </c>
      <c r="H347" s="208">
        <v>1321.95</v>
      </c>
      <c r="I347" s="90">
        <f t="shared" si="20"/>
        <v>0</v>
      </c>
      <c r="J347" s="91">
        <f t="shared" si="21"/>
        <v>0</v>
      </c>
      <c r="K347" s="92"/>
      <c r="L347" s="93"/>
      <c r="M347" s="216">
        <f t="shared" si="22"/>
        <v>0</v>
      </c>
      <c r="N347" s="94"/>
      <c r="O347" s="95"/>
      <c r="P347" s="96">
        <f t="shared" si="23"/>
        <v>0</v>
      </c>
      <c r="Q347" s="94"/>
      <c r="R347" s="97"/>
      <c r="S347" s="98"/>
      <c r="T347" s="98"/>
      <c r="U347" s="98"/>
      <c r="V347" s="98"/>
      <c r="W347" s="98"/>
      <c r="X347" s="98"/>
      <c r="Y347" s="98"/>
      <c r="Z347" s="98"/>
      <c r="AA347" s="98"/>
      <c r="AB347" s="98"/>
      <c r="AC347" s="98"/>
      <c r="AD347" s="98"/>
      <c r="AE347" s="98"/>
    </row>
    <row r="348" spans="1:31" ht="35.1" customHeight="1">
      <c r="A348" s="205">
        <v>346</v>
      </c>
      <c r="B348" s="206" t="s">
        <v>7166</v>
      </c>
      <c r="C348" s="207" t="s">
        <v>7167</v>
      </c>
      <c r="D348" s="232" t="s">
        <v>575</v>
      </c>
      <c r="E348" s="232" t="s">
        <v>1766</v>
      </c>
      <c r="F348" s="232" t="s">
        <v>7168</v>
      </c>
      <c r="G348" s="206" t="s">
        <v>6122</v>
      </c>
      <c r="H348" s="208">
        <v>4000</v>
      </c>
      <c r="I348" s="90">
        <f t="shared" si="20"/>
        <v>0</v>
      </c>
      <c r="J348" s="91">
        <f t="shared" si="21"/>
        <v>0</v>
      </c>
      <c r="K348" s="92"/>
      <c r="L348" s="93"/>
      <c r="M348" s="216">
        <f t="shared" si="22"/>
        <v>0</v>
      </c>
      <c r="N348" s="94"/>
      <c r="O348" s="95"/>
      <c r="P348" s="96">
        <f t="shared" si="23"/>
        <v>0</v>
      </c>
      <c r="Q348" s="94"/>
      <c r="R348" s="97"/>
      <c r="S348" s="98"/>
      <c r="T348" s="98"/>
      <c r="U348" s="98"/>
      <c r="V348" s="98"/>
      <c r="W348" s="98"/>
      <c r="X348" s="98"/>
      <c r="Y348" s="98"/>
      <c r="Z348" s="98"/>
      <c r="AA348" s="98"/>
      <c r="AB348" s="98"/>
      <c r="AC348" s="98"/>
      <c r="AD348" s="98"/>
      <c r="AE348" s="98"/>
    </row>
    <row r="349" spans="1:31" ht="35.1" customHeight="1">
      <c r="A349" s="205">
        <v>347</v>
      </c>
      <c r="B349" s="206" t="s">
        <v>7169</v>
      </c>
      <c r="C349" s="207" t="s">
        <v>7170</v>
      </c>
      <c r="D349" s="232" t="s">
        <v>575</v>
      </c>
      <c r="E349" s="232" t="s">
        <v>1766</v>
      </c>
      <c r="F349" s="232" t="s">
        <v>7171</v>
      </c>
      <c r="G349" s="206" t="s">
        <v>6122</v>
      </c>
      <c r="H349" s="208">
        <v>4000</v>
      </c>
      <c r="I349" s="90">
        <f t="shared" si="20"/>
        <v>0</v>
      </c>
      <c r="J349" s="91">
        <f t="shared" si="21"/>
        <v>0</v>
      </c>
      <c r="K349" s="92"/>
      <c r="L349" s="93"/>
      <c r="M349" s="216">
        <f t="shared" si="22"/>
        <v>0</v>
      </c>
      <c r="N349" s="94"/>
      <c r="O349" s="95"/>
      <c r="P349" s="96">
        <f t="shared" si="23"/>
        <v>0</v>
      </c>
      <c r="Q349" s="94"/>
      <c r="R349" s="97"/>
      <c r="S349" s="98"/>
      <c r="T349" s="98"/>
      <c r="U349" s="98"/>
      <c r="V349" s="98"/>
      <c r="W349" s="98"/>
      <c r="X349" s="98"/>
      <c r="Y349" s="98"/>
      <c r="Z349" s="98"/>
      <c r="AA349" s="98"/>
      <c r="AB349" s="98"/>
      <c r="AC349" s="98"/>
      <c r="AD349" s="98"/>
      <c r="AE349" s="98"/>
    </row>
    <row r="350" spans="1:31" ht="35.1" customHeight="1">
      <c r="A350" s="205">
        <v>348</v>
      </c>
      <c r="B350" s="206" t="s">
        <v>7172</v>
      </c>
      <c r="C350" s="207" t="s">
        <v>7173</v>
      </c>
      <c r="D350" s="232" t="s">
        <v>421</v>
      </c>
      <c r="E350" s="232" t="s">
        <v>7174</v>
      </c>
      <c r="F350" s="232" t="s">
        <v>7175</v>
      </c>
      <c r="G350" s="206" t="s">
        <v>6115</v>
      </c>
      <c r="H350" s="208">
        <v>9363.2000000000007</v>
      </c>
      <c r="I350" s="90">
        <f t="shared" si="20"/>
        <v>0</v>
      </c>
      <c r="J350" s="91">
        <f t="shared" si="21"/>
        <v>0</v>
      </c>
      <c r="K350" s="92"/>
      <c r="L350" s="93"/>
      <c r="M350" s="216">
        <f t="shared" si="22"/>
        <v>0</v>
      </c>
      <c r="N350" s="94"/>
      <c r="O350" s="95"/>
      <c r="P350" s="96">
        <f t="shared" si="23"/>
        <v>0</v>
      </c>
      <c r="Q350" s="94"/>
      <c r="R350" s="97"/>
      <c r="S350" s="98"/>
      <c r="T350" s="98"/>
      <c r="U350" s="98"/>
      <c r="V350" s="98"/>
      <c r="W350" s="98"/>
      <c r="X350" s="98"/>
      <c r="Y350" s="98"/>
      <c r="Z350" s="98"/>
      <c r="AA350" s="98"/>
      <c r="AB350" s="98"/>
      <c r="AC350" s="98"/>
      <c r="AD350" s="98"/>
      <c r="AE350" s="98"/>
    </row>
    <row r="351" spans="1:31" ht="35.1" customHeight="1">
      <c r="A351" s="205">
        <v>349</v>
      </c>
      <c r="B351" s="206" t="s">
        <v>2692</v>
      </c>
      <c r="C351" s="207" t="s">
        <v>2693</v>
      </c>
      <c r="D351" s="232" t="s">
        <v>8970</v>
      </c>
      <c r="E351" s="232" t="s">
        <v>7176</v>
      </c>
      <c r="F351" s="232" t="s">
        <v>7177</v>
      </c>
      <c r="G351" s="206" t="s">
        <v>6122</v>
      </c>
      <c r="H351" s="208">
        <v>2891</v>
      </c>
      <c r="I351" s="90">
        <f t="shared" si="20"/>
        <v>0</v>
      </c>
      <c r="J351" s="91">
        <f t="shared" si="21"/>
        <v>0</v>
      </c>
      <c r="K351" s="92"/>
      <c r="L351" s="93"/>
      <c r="M351" s="216">
        <f t="shared" si="22"/>
        <v>0</v>
      </c>
      <c r="N351" s="94"/>
      <c r="O351" s="95"/>
      <c r="P351" s="96">
        <f t="shared" si="23"/>
        <v>0</v>
      </c>
      <c r="Q351" s="94"/>
      <c r="R351" s="97"/>
      <c r="S351" s="98"/>
      <c r="T351" s="98"/>
      <c r="U351" s="98"/>
      <c r="V351" s="98"/>
      <c r="W351" s="98"/>
      <c r="X351" s="98"/>
      <c r="Y351" s="98"/>
      <c r="Z351" s="98"/>
      <c r="AA351" s="98"/>
      <c r="AB351" s="98"/>
      <c r="AC351" s="98"/>
      <c r="AD351" s="98"/>
      <c r="AE351" s="98"/>
    </row>
    <row r="352" spans="1:31" ht="35.1" customHeight="1">
      <c r="A352" s="205">
        <v>350</v>
      </c>
      <c r="B352" s="206" t="s">
        <v>8971</v>
      </c>
      <c r="C352" s="207" t="s">
        <v>8972</v>
      </c>
      <c r="D352" s="232" t="s">
        <v>8973</v>
      </c>
      <c r="E352" s="232" t="s">
        <v>8974</v>
      </c>
      <c r="F352" s="232" t="s">
        <v>8975</v>
      </c>
      <c r="G352" s="206" t="s">
        <v>6122</v>
      </c>
      <c r="H352" s="208">
        <v>2267</v>
      </c>
      <c r="I352" s="90">
        <f t="shared" si="20"/>
        <v>0</v>
      </c>
      <c r="J352" s="91">
        <f t="shared" si="21"/>
        <v>0</v>
      </c>
      <c r="K352" s="92"/>
      <c r="L352" s="93"/>
      <c r="M352" s="216">
        <f t="shared" si="22"/>
        <v>0</v>
      </c>
      <c r="N352" s="94"/>
      <c r="O352" s="95"/>
      <c r="P352" s="96">
        <f t="shared" si="23"/>
        <v>0</v>
      </c>
      <c r="Q352" s="94"/>
      <c r="R352" s="97"/>
      <c r="S352" s="98"/>
      <c r="T352" s="98"/>
      <c r="U352" s="98"/>
      <c r="V352" s="98"/>
      <c r="W352" s="98"/>
      <c r="X352" s="98"/>
      <c r="Y352" s="98"/>
      <c r="Z352" s="98"/>
      <c r="AA352" s="98"/>
      <c r="AB352" s="98"/>
      <c r="AC352" s="98"/>
      <c r="AD352" s="98"/>
      <c r="AE352" s="98"/>
    </row>
    <row r="353" spans="1:31" ht="35.1" customHeight="1">
      <c r="A353" s="205">
        <v>351</v>
      </c>
      <c r="B353" s="206" t="s">
        <v>2694</v>
      </c>
      <c r="C353" s="207" t="s">
        <v>2695</v>
      </c>
      <c r="D353" s="232" t="s">
        <v>441</v>
      </c>
      <c r="E353" s="232" t="s">
        <v>4850</v>
      </c>
      <c r="F353" s="232" t="s">
        <v>7178</v>
      </c>
      <c r="G353" s="206" t="s">
        <v>8770</v>
      </c>
      <c r="H353" s="208">
        <v>2433</v>
      </c>
      <c r="I353" s="90">
        <f t="shared" si="20"/>
        <v>0</v>
      </c>
      <c r="J353" s="91">
        <f t="shared" si="21"/>
        <v>0</v>
      </c>
      <c r="K353" s="92"/>
      <c r="L353" s="93"/>
      <c r="M353" s="216">
        <f t="shared" si="22"/>
        <v>0</v>
      </c>
      <c r="N353" s="94"/>
      <c r="O353" s="95"/>
      <c r="P353" s="96">
        <f t="shared" si="23"/>
        <v>0</v>
      </c>
      <c r="Q353" s="94"/>
      <c r="R353" s="97"/>
      <c r="S353" s="98"/>
      <c r="T353" s="98"/>
      <c r="U353" s="98"/>
      <c r="V353" s="98"/>
      <c r="W353" s="98"/>
      <c r="X353" s="98"/>
      <c r="Y353" s="98"/>
      <c r="Z353" s="98"/>
      <c r="AA353" s="98"/>
      <c r="AB353" s="98"/>
      <c r="AC353" s="98"/>
      <c r="AD353" s="98"/>
      <c r="AE353" s="98"/>
    </row>
    <row r="354" spans="1:31" ht="35.1" customHeight="1">
      <c r="A354" s="205">
        <v>352</v>
      </c>
      <c r="B354" s="206" t="s">
        <v>4848</v>
      </c>
      <c r="C354" s="207" t="s">
        <v>4849</v>
      </c>
      <c r="D354" s="232" t="s">
        <v>441</v>
      </c>
      <c r="E354" s="232" t="s">
        <v>4850</v>
      </c>
      <c r="F354" s="232" t="s">
        <v>7179</v>
      </c>
      <c r="G354" s="206" t="s">
        <v>6122</v>
      </c>
      <c r="H354" s="208">
        <v>2858</v>
      </c>
      <c r="I354" s="90">
        <f t="shared" si="20"/>
        <v>0</v>
      </c>
      <c r="J354" s="91">
        <f t="shared" si="21"/>
        <v>0</v>
      </c>
      <c r="K354" s="92"/>
      <c r="L354" s="93"/>
      <c r="M354" s="216">
        <f t="shared" si="22"/>
        <v>0</v>
      </c>
      <c r="N354" s="94"/>
      <c r="O354" s="95"/>
      <c r="P354" s="96">
        <f t="shared" si="23"/>
        <v>0</v>
      </c>
      <c r="Q354" s="94"/>
      <c r="R354" s="97"/>
      <c r="S354" s="98"/>
      <c r="T354" s="98"/>
      <c r="U354" s="98"/>
      <c r="V354" s="98"/>
      <c r="W354" s="98"/>
      <c r="X354" s="98"/>
      <c r="Y354" s="98"/>
      <c r="Z354" s="98"/>
      <c r="AA354" s="98"/>
      <c r="AB354" s="98"/>
      <c r="AC354" s="98"/>
      <c r="AD354" s="98"/>
      <c r="AE354" s="98"/>
    </row>
    <row r="355" spans="1:31" ht="35.1" customHeight="1">
      <c r="A355" s="205">
        <v>353</v>
      </c>
      <c r="B355" s="206" t="s">
        <v>2696</v>
      </c>
      <c r="C355" s="207" t="s">
        <v>2697</v>
      </c>
      <c r="D355" s="232" t="s">
        <v>8976</v>
      </c>
      <c r="E355" s="232" t="s">
        <v>2698</v>
      </c>
      <c r="F355" s="232" t="s">
        <v>7181</v>
      </c>
      <c r="G355" s="206" t="s">
        <v>6146</v>
      </c>
      <c r="H355" s="208">
        <v>2110</v>
      </c>
      <c r="I355" s="90">
        <f t="shared" si="20"/>
        <v>0</v>
      </c>
      <c r="J355" s="91">
        <f t="shared" si="21"/>
        <v>0</v>
      </c>
      <c r="K355" s="92"/>
      <c r="L355" s="93"/>
      <c r="M355" s="216">
        <f t="shared" si="22"/>
        <v>0</v>
      </c>
      <c r="N355" s="94"/>
      <c r="O355" s="95"/>
      <c r="P355" s="96">
        <f t="shared" si="23"/>
        <v>0</v>
      </c>
      <c r="Q355" s="94"/>
      <c r="R355" s="97"/>
      <c r="S355" s="98"/>
      <c r="T355" s="98"/>
      <c r="U355" s="98"/>
      <c r="V355" s="98"/>
      <c r="W355" s="98"/>
      <c r="X355" s="98"/>
      <c r="Y355" s="98"/>
      <c r="Z355" s="98"/>
      <c r="AA355" s="98"/>
      <c r="AB355" s="98"/>
      <c r="AC355" s="98"/>
      <c r="AD355" s="98"/>
      <c r="AE355" s="98"/>
    </row>
    <row r="356" spans="1:31" ht="35.1" customHeight="1">
      <c r="A356" s="205">
        <v>354</v>
      </c>
      <c r="B356" s="206" t="s">
        <v>4854</v>
      </c>
      <c r="C356" s="207" t="s">
        <v>4855</v>
      </c>
      <c r="D356" s="232" t="s">
        <v>4853</v>
      </c>
      <c r="E356" s="232" t="s">
        <v>2700</v>
      </c>
      <c r="F356" s="232" t="s">
        <v>7182</v>
      </c>
      <c r="G356" s="206" t="s">
        <v>6116</v>
      </c>
      <c r="H356" s="208">
        <v>1969</v>
      </c>
      <c r="I356" s="90">
        <f t="shared" si="20"/>
        <v>0</v>
      </c>
      <c r="J356" s="91">
        <f t="shared" si="21"/>
        <v>0</v>
      </c>
      <c r="K356" s="92"/>
      <c r="L356" s="93"/>
      <c r="M356" s="216">
        <f t="shared" si="22"/>
        <v>0</v>
      </c>
      <c r="N356" s="94"/>
      <c r="O356" s="95"/>
      <c r="P356" s="96">
        <f t="shared" si="23"/>
        <v>0</v>
      </c>
      <c r="Q356" s="94"/>
      <c r="R356" s="97"/>
      <c r="S356" s="98"/>
      <c r="T356" s="98"/>
      <c r="U356" s="98"/>
      <c r="V356" s="98"/>
      <c r="W356" s="98"/>
      <c r="X356" s="98"/>
      <c r="Y356" s="98"/>
      <c r="Z356" s="98"/>
      <c r="AA356" s="98"/>
      <c r="AB356" s="98"/>
      <c r="AC356" s="98"/>
      <c r="AD356" s="98"/>
      <c r="AE356" s="98"/>
    </row>
    <row r="357" spans="1:31" ht="35.1" customHeight="1">
      <c r="A357" s="205">
        <v>355</v>
      </c>
      <c r="B357" s="206" t="s">
        <v>4856</v>
      </c>
      <c r="C357" s="207" t="s">
        <v>4857</v>
      </c>
      <c r="D357" s="232" t="s">
        <v>4853</v>
      </c>
      <c r="E357" s="232" t="s">
        <v>2700</v>
      </c>
      <c r="F357" s="232" t="s">
        <v>7183</v>
      </c>
      <c r="G357" s="206" t="s">
        <v>6116</v>
      </c>
      <c r="H357" s="208">
        <v>2625</v>
      </c>
      <c r="I357" s="90">
        <f t="shared" si="20"/>
        <v>0</v>
      </c>
      <c r="J357" s="91">
        <f t="shared" si="21"/>
        <v>0</v>
      </c>
      <c r="K357" s="92"/>
      <c r="L357" s="93"/>
      <c r="M357" s="216">
        <f t="shared" si="22"/>
        <v>0</v>
      </c>
      <c r="N357" s="94"/>
      <c r="O357" s="95"/>
      <c r="P357" s="96">
        <f t="shared" si="23"/>
        <v>0</v>
      </c>
      <c r="Q357" s="94"/>
      <c r="R357" s="97"/>
      <c r="S357" s="98"/>
      <c r="T357" s="98"/>
      <c r="U357" s="98"/>
      <c r="V357" s="98"/>
      <c r="W357" s="98"/>
      <c r="X357" s="98"/>
      <c r="Y357" s="98"/>
      <c r="Z357" s="98"/>
      <c r="AA357" s="98"/>
      <c r="AB357" s="98"/>
      <c r="AC357" s="98"/>
      <c r="AD357" s="98"/>
      <c r="AE357" s="98"/>
    </row>
    <row r="358" spans="1:31" ht="35.1" customHeight="1">
      <c r="A358" s="205">
        <v>356</v>
      </c>
      <c r="B358" s="206" t="s">
        <v>4858</v>
      </c>
      <c r="C358" s="207" t="s">
        <v>4859</v>
      </c>
      <c r="D358" s="232" t="s">
        <v>4853</v>
      </c>
      <c r="E358" s="232" t="s">
        <v>2700</v>
      </c>
      <c r="F358" s="232" t="s">
        <v>7184</v>
      </c>
      <c r="G358" s="206" t="s">
        <v>6116</v>
      </c>
      <c r="H358" s="208">
        <v>1969</v>
      </c>
      <c r="I358" s="90">
        <f t="shared" si="20"/>
        <v>0</v>
      </c>
      <c r="J358" s="91">
        <f t="shared" si="21"/>
        <v>0</v>
      </c>
      <c r="K358" s="92"/>
      <c r="L358" s="93"/>
      <c r="M358" s="216">
        <f t="shared" si="22"/>
        <v>0</v>
      </c>
      <c r="N358" s="94"/>
      <c r="O358" s="95"/>
      <c r="P358" s="96">
        <f t="shared" si="23"/>
        <v>0</v>
      </c>
      <c r="Q358" s="94"/>
      <c r="R358" s="97"/>
      <c r="S358" s="98"/>
      <c r="T358" s="98"/>
      <c r="U358" s="98"/>
      <c r="V358" s="98"/>
      <c r="W358" s="98"/>
      <c r="X358" s="98"/>
      <c r="Y358" s="98"/>
      <c r="Z358" s="98"/>
      <c r="AA358" s="98"/>
      <c r="AB358" s="98"/>
      <c r="AC358" s="98"/>
      <c r="AD358" s="98"/>
      <c r="AE358" s="98"/>
    </row>
    <row r="359" spans="1:31" ht="35.1" customHeight="1">
      <c r="A359" s="205">
        <v>357</v>
      </c>
      <c r="B359" s="206" t="s">
        <v>4860</v>
      </c>
      <c r="C359" s="207" t="s">
        <v>4861</v>
      </c>
      <c r="D359" s="232" t="s">
        <v>4853</v>
      </c>
      <c r="E359" s="232" t="s">
        <v>2700</v>
      </c>
      <c r="F359" s="232" t="s">
        <v>7185</v>
      </c>
      <c r="G359" s="206" t="s">
        <v>6116</v>
      </c>
      <c r="H359" s="208">
        <v>2625</v>
      </c>
      <c r="I359" s="90">
        <f t="shared" si="20"/>
        <v>0</v>
      </c>
      <c r="J359" s="91">
        <f t="shared" si="21"/>
        <v>0</v>
      </c>
      <c r="K359" s="92"/>
      <c r="L359" s="93"/>
      <c r="M359" s="216">
        <f t="shared" si="22"/>
        <v>0</v>
      </c>
      <c r="N359" s="94"/>
      <c r="O359" s="95"/>
      <c r="P359" s="96">
        <f t="shared" si="23"/>
        <v>0</v>
      </c>
      <c r="Q359" s="94"/>
      <c r="R359" s="97"/>
      <c r="S359" s="98"/>
      <c r="T359" s="98"/>
      <c r="U359" s="98"/>
      <c r="V359" s="98"/>
      <c r="W359" s="98"/>
      <c r="X359" s="98"/>
      <c r="Y359" s="98"/>
      <c r="Z359" s="98"/>
      <c r="AA359" s="98"/>
      <c r="AB359" s="98"/>
      <c r="AC359" s="98"/>
      <c r="AD359" s="98"/>
      <c r="AE359" s="98"/>
    </row>
    <row r="360" spans="1:31" ht="35.1" customHeight="1">
      <c r="A360" s="205">
        <v>358</v>
      </c>
      <c r="B360" s="206" t="s">
        <v>4862</v>
      </c>
      <c r="C360" s="207" t="s">
        <v>4863</v>
      </c>
      <c r="D360" s="232" t="s">
        <v>4853</v>
      </c>
      <c r="E360" s="232" t="s">
        <v>2700</v>
      </c>
      <c r="F360" s="232" t="s">
        <v>7186</v>
      </c>
      <c r="G360" s="206" t="s">
        <v>6116</v>
      </c>
      <c r="H360" s="208">
        <v>2625</v>
      </c>
      <c r="I360" s="90">
        <f t="shared" si="20"/>
        <v>0</v>
      </c>
      <c r="J360" s="91">
        <f t="shared" si="21"/>
        <v>0</v>
      </c>
      <c r="K360" s="92"/>
      <c r="L360" s="93"/>
      <c r="M360" s="216">
        <f t="shared" si="22"/>
        <v>0</v>
      </c>
      <c r="N360" s="94"/>
      <c r="O360" s="95"/>
      <c r="P360" s="96">
        <f t="shared" si="23"/>
        <v>0</v>
      </c>
      <c r="Q360" s="94"/>
      <c r="R360" s="97"/>
      <c r="S360" s="98"/>
      <c r="T360" s="98"/>
      <c r="U360" s="98"/>
      <c r="V360" s="98"/>
      <c r="W360" s="98"/>
      <c r="X360" s="98"/>
      <c r="Y360" s="98"/>
      <c r="Z360" s="98"/>
      <c r="AA360" s="98"/>
      <c r="AB360" s="98"/>
      <c r="AC360" s="98"/>
      <c r="AD360" s="98"/>
      <c r="AE360" s="98"/>
    </row>
    <row r="361" spans="1:31" ht="35.1" customHeight="1">
      <c r="A361" s="205">
        <v>359</v>
      </c>
      <c r="B361" s="206" t="s">
        <v>4868</v>
      </c>
      <c r="C361" s="207" t="s">
        <v>4869</v>
      </c>
      <c r="D361" s="232" t="s">
        <v>4853</v>
      </c>
      <c r="E361" s="232" t="s">
        <v>2700</v>
      </c>
      <c r="F361" s="232" t="s">
        <v>7187</v>
      </c>
      <c r="G361" s="206" t="s">
        <v>6116</v>
      </c>
      <c r="H361" s="208">
        <v>2005</v>
      </c>
      <c r="I361" s="90">
        <f t="shared" si="20"/>
        <v>0</v>
      </c>
      <c r="J361" s="91">
        <f t="shared" si="21"/>
        <v>0</v>
      </c>
      <c r="K361" s="92"/>
      <c r="L361" s="93"/>
      <c r="M361" s="216">
        <f t="shared" si="22"/>
        <v>0</v>
      </c>
      <c r="N361" s="94"/>
      <c r="O361" s="95"/>
      <c r="P361" s="96">
        <f t="shared" si="23"/>
        <v>0</v>
      </c>
      <c r="Q361" s="94"/>
      <c r="R361" s="97"/>
      <c r="S361" s="98"/>
      <c r="T361" s="98"/>
      <c r="U361" s="98"/>
      <c r="V361" s="98"/>
      <c r="W361" s="98"/>
      <c r="X361" s="98"/>
      <c r="Y361" s="98"/>
      <c r="Z361" s="98"/>
      <c r="AA361" s="98"/>
      <c r="AB361" s="98"/>
      <c r="AC361" s="98"/>
      <c r="AD361" s="98"/>
      <c r="AE361" s="98"/>
    </row>
    <row r="362" spans="1:31" ht="35.1" customHeight="1">
      <c r="A362" s="205">
        <v>360</v>
      </c>
      <c r="B362" s="206" t="s">
        <v>4870</v>
      </c>
      <c r="C362" s="207" t="s">
        <v>4871</v>
      </c>
      <c r="D362" s="232" t="s">
        <v>4853</v>
      </c>
      <c r="E362" s="232" t="s">
        <v>2700</v>
      </c>
      <c r="F362" s="232" t="s">
        <v>7188</v>
      </c>
      <c r="G362" s="206" t="s">
        <v>6116</v>
      </c>
      <c r="H362" s="208">
        <v>2070</v>
      </c>
      <c r="I362" s="90">
        <f t="shared" si="20"/>
        <v>0</v>
      </c>
      <c r="J362" s="91">
        <f t="shared" si="21"/>
        <v>0</v>
      </c>
      <c r="K362" s="92"/>
      <c r="L362" s="93"/>
      <c r="M362" s="216">
        <f t="shared" si="22"/>
        <v>0</v>
      </c>
      <c r="N362" s="94"/>
      <c r="O362" s="95"/>
      <c r="P362" s="96">
        <f t="shared" si="23"/>
        <v>0</v>
      </c>
      <c r="Q362" s="94"/>
      <c r="R362" s="97"/>
      <c r="S362" s="98"/>
      <c r="T362" s="98"/>
      <c r="U362" s="98"/>
      <c r="V362" s="98"/>
      <c r="W362" s="98"/>
      <c r="X362" s="98"/>
      <c r="Y362" s="98"/>
      <c r="Z362" s="98"/>
      <c r="AA362" s="98"/>
      <c r="AB362" s="98"/>
      <c r="AC362" s="98"/>
      <c r="AD362" s="98"/>
      <c r="AE362" s="98"/>
    </row>
    <row r="363" spans="1:31" ht="35.1" customHeight="1">
      <c r="A363" s="205">
        <v>361</v>
      </c>
      <c r="B363" s="206" t="s">
        <v>4874</v>
      </c>
      <c r="C363" s="207" t="s">
        <v>4875</v>
      </c>
      <c r="D363" s="232" t="s">
        <v>4853</v>
      </c>
      <c r="E363" s="232" t="s">
        <v>2700</v>
      </c>
      <c r="F363" s="232" t="s">
        <v>7189</v>
      </c>
      <c r="G363" s="206" t="s">
        <v>6116</v>
      </c>
      <c r="H363" s="208">
        <v>1900</v>
      </c>
      <c r="I363" s="90">
        <f t="shared" si="20"/>
        <v>0</v>
      </c>
      <c r="J363" s="91">
        <f t="shared" si="21"/>
        <v>0</v>
      </c>
      <c r="K363" s="92"/>
      <c r="L363" s="93"/>
      <c r="M363" s="216">
        <f t="shared" si="22"/>
        <v>0</v>
      </c>
      <c r="N363" s="94"/>
      <c r="O363" s="95"/>
      <c r="P363" s="96">
        <f t="shared" si="23"/>
        <v>0</v>
      </c>
      <c r="Q363" s="94"/>
      <c r="R363" s="97"/>
      <c r="S363" s="98"/>
      <c r="T363" s="98"/>
      <c r="U363" s="98"/>
      <c r="V363" s="98"/>
      <c r="W363" s="98"/>
      <c r="X363" s="98"/>
      <c r="Y363" s="98"/>
      <c r="Z363" s="98"/>
      <c r="AA363" s="98"/>
      <c r="AB363" s="98"/>
      <c r="AC363" s="98"/>
      <c r="AD363" s="98"/>
      <c r="AE363" s="98"/>
    </row>
    <row r="364" spans="1:31" ht="35.1" customHeight="1">
      <c r="A364" s="205">
        <v>362</v>
      </c>
      <c r="B364" s="206" t="s">
        <v>4878</v>
      </c>
      <c r="C364" s="207" t="s">
        <v>4879</v>
      </c>
      <c r="D364" s="232" t="s">
        <v>4853</v>
      </c>
      <c r="E364" s="232" t="s">
        <v>2700</v>
      </c>
      <c r="F364" s="232" t="s">
        <v>7190</v>
      </c>
      <c r="G364" s="206" t="s">
        <v>6116</v>
      </c>
      <c r="H364" s="208">
        <v>2625</v>
      </c>
      <c r="I364" s="90">
        <f t="shared" si="20"/>
        <v>0</v>
      </c>
      <c r="J364" s="91">
        <f t="shared" si="21"/>
        <v>0</v>
      </c>
      <c r="K364" s="92"/>
      <c r="L364" s="93"/>
      <c r="M364" s="216">
        <f t="shared" si="22"/>
        <v>0</v>
      </c>
      <c r="N364" s="94"/>
      <c r="O364" s="95"/>
      <c r="P364" s="96">
        <f t="shared" si="23"/>
        <v>0</v>
      </c>
      <c r="Q364" s="94"/>
      <c r="R364" s="97"/>
      <c r="S364" s="98"/>
      <c r="T364" s="98"/>
      <c r="U364" s="98"/>
      <c r="V364" s="98"/>
      <c r="W364" s="98"/>
      <c r="X364" s="98"/>
      <c r="Y364" s="98"/>
      <c r="Z364" s="98"/>
      <c r="AA364" s="98"/>
      <c r="AB364" s="98"/>
      <c r="AC364" s="98"/>
      <c r="AD364" s="98"/>
      <c r="AE364" s="98"/>
    </row>
    <row r="365" spans="1:31" ht="35.1" customHeight="1">
      <c r="A365" s="205">
        <v>363</v>
      </c>
      <c r="B365" s="206" t="s">
        <v>4880</v>
      </c>
      <c r="C365" s="207" t="s">
        <v>4881</v>
      </c>
      <c r="D365" s="232" t="s">
        <v>4853</v>
      </c>
      <c r="E365" s="232" t="s">
        <v>2700</v>
      </c>
      <c r="F365" s="232" t="s">
        <v>7191</v>
      </c>
      <c r="G365" s="206" t="s">
        <v>6116</v>
      </c>
      <c r="H365" s="208">
        <v>2059</v>
      </c>
      <c r="I365" s="90">
        <f t="shared" si="20"/>
        <v>0</v>
      </c>
      <c r="J365" s="91">
        <f t="shared" si="21"/>
        <v>0</v>
      </c>
      <c r="K365" s="92"/>
      <c r="L365" s="93"/>
      <c r="M365" s="216">
        <f t="shared" si="22"/>
        <v>0</v>
      </c>
      <c r="N365" s="94"/>
      <c r="O365" s="95"/>
      <c r="P365" s="96">
        <f t="shared" si="23"/>
        <v>0</v>
      </c>
      <c r="Q365" s="94"/>
      <c r="R365" s="97"/>
      <c r="S365" s="98"/>
      <c r="T365" s="98"/>
      <c r="U365" s="98"/>
      <c r="V365" s="98"/>
      <c r="W365" s="98"/>
      <c r="X365" s="98"/>
      <c r="Y365" s="98"/>
      <c r="Z365" s="98"/>
      <c r="AA365" s="98"/>
      <c r="AB365" s="98"/>
      <c r="AC365" s="98"/>
      <c r="AD365" s="98"/>
      <c r="AE365" s="98"/>
    </row>
    <row r="366" spans="1:31" ht="35.1" customHeight="1">
      <c r="A366" s="205">
        <v>364</v>
      </c>
      <c r="B366" s="206" t="s">
        <v>7192</v>
      </c>
      <c r="C366" s="207" t="s">
        <v>7193</v>
      </c>
      <c r="D366" s="232" t="s">
        <v>7194</v>
      </c>
      <c r="E366" s="232" t="s">
        <v>7195</v>
      </c>
      <c r="F366" s="232" t="s">
        <v>7196</v>
      </c>
      <c r="G366" s="206" t="s">
        <v>6122</v>
      </c>
      <c r="H366" s="208">
        <v>750</v>
      </c>
      <c r="I366" s="90">
        <f t="shared" si="20"/>
        <v>0</v>
      </c>
      <c r="J366" s="91">
        <f t="shared" si="21"/>
        <v>0</v>
      </c>
      <c r="K366" s="92"/>
      <c r="L366" s="93"/>
      <c r="M366" s="216">
        <f t="shared" si="22"/>
        <v>0</v>
      </c>
      <c r="N366" s="94"/>
      <c r="O366" s="95"/>
      <c r="P366" s="96">
        <f t="shared" si="23"/>
        <v>0</v>
      </c>
      <c r="Q366" s="94"/>
      <c r="R366" s="97"/>
      <c r="S366" s="98"/>
      <c r="T366" s="98"/>
      <c r="U366" s="98"/>
      <c r="V366" s="98"/>
      <c r="W366" s="98"/>
      <c r="X366" s="98"/>
      <c r="Y366" s="98"/>
      <c r="Z366" s="98"/>
      <c r="AA366" s="98"/>
      <c r="AB366" s="98"/>
      <c r="AC366" s="98"/>
      <c r="AD366" s="98"/>
      <c r="AE366" s="98"/>
    </row>
    <row r="367" spans="1:31" ht="35.1" customHeight="1">
      <c r="A367" s="205">
        <v>365</v>
      </c>
      <c r="B367" s="206" t="s">
        <v>4864</v>
      </c>
      <c r="C367" s="207" t="s">
        <v>4865</v>
      </c>
      <c r="D367" s="232" t="s">
        <v>7197</v>
      </c>
      <c r="E367" s="232" t="s">
        <v>7195</v>
      </c>
      <c r="F367" s="232" t="s">
        <v>7198</v>
      </c>
      <c r="G367" s="206" t="s">
        <v>6115</v>
      </c>
      <c r="H367" s="208">
        <v>2239</v>
      </c>
      <c r="I367" s="90">
        <f t="shared" si="20"/>
        <v>0</v>
      </c>
      <c r="J367" s="91">
        <f t="shared" si="21"/>
        <v>0</v>
      </c>
      <c r="K367" s="92"/>
      <c r="L367" s="93"/>
      <c r="M367" s="216">
        <f t="shared" si="22"/>
        <v>0</v>
      </c>
      <c r="N367" s="94"/>
      <c r="O367" s="95"/>
      <c r="P367" s="96">
        <f t="shared" si="23"/>
        <v>0</v>
      </c>
      <c r="Q367" s="94"/>
      <c r="R367" s="97"/>
      <c r="S367" s="98"/>
      <c r="T367" s="98"/>
      <c r="U367" s="98"/>
      <c r="V367" s="98"/>
      <c r="W367" s="98"/>
      <c r="X367" s="98"/>
      <c r="Y367" s="98"/>
      <c r="Z367" s="98"/>
      <c r="AA367" s="98"/>
      <c r="AB367" s="98"/>
      <c r="AC367" s="98"/>
      <c r="AD367" s="98"/>
      <c r="AE367" s="98"/>
    </row>
    <row r="368" spans="1:31" ht="35.1" customHeight="1">
      <c r="A368" s="205">
        <v>366</v>
      </c>
      <c r="B368" s="206" t="s">
        <v>2699</v>
      </c>
      <c r="C368" s="207" t="s">
        <v>7199</v>
      </c>
      <c r="D368" s="232" t="s">
        <v>7197</v>
      </c>
      <c r="E368" s="232" t="s">
        <v>7195</v>
      </c>
      <c r="F368" s="232" t="s">
        <v>7200</v>
      </c>
      <c r="G368" s="206" t="s">
        <v>6116</v>
      </c>
      <c r="H368" s="208">
        <v>2013</v>
      </c>
      <c r="I368" s="90">
        <f t="shared" si="20"/>
        <v>0</v>
      </c>
      <c r="J368" s="91">
        <f t="shared" si="21"/>
        <v>0</v>
      </c>
      <c r="K368" s="92"/>
      <c r="L368" s="93"/>
      <c r="M368" s="216">
        <f t="shared" si="22"/>
        <v>0</v>
      </c>
      <c r="N368" s="94"/>
      <c r="O368" s="95"/>
      <c r="P368" s="96">
        <f t="shared" si="23"/>
        <v>0</v>
      </c>
      <c r="Q368" s="94"/>
      <c r="R368" s="97"/>
      <c r="S368" s="98"/>
      <c r="T368" s="98"/>
      <c r="U368" s="98"/>
      <c r="V368" s="98"/>
      <c r="W368" s="98"/>
      <c r="X368" s="98"/>
      <c r="Y368" s="98"/>
      <c r="Z368" s="98"/>
      <c r="AA368" s="98"/>
      <c r="AB368" s="98"/>
      <c r="AC368" s="98"/>
      <c r="AD368" s="98"/>
      <c r="AE368" s="98"/>
    </row>
    <row r="369" spans="1:31" ht="35.1" customHeight="1">
      <c r="A369" s="205">
        <v>367</v>
      </c>
      <c r="B369" s="206" t="s">
        <v>4866</v>
      </c>
      <c r="C369" s="207" t="s">
        <v>4867</v>
      </c>
      <c r="D369" s="232" t="s">
        <v>7197</v>
      </c>
      <c r="E369" s="232" t="s">
        <v>7195</v>
      </c>
      <c r="F369" s="232" t="s">
        <v>7201</v>
      </c>
      <c r="G369" s="206" t="s">
        <v>6115</v>
      </c>
      <c r="H369" s="208">
        <v>2554</v>
      </c>
      <c r="I369" s="90">
        <f t="shared" si="20"/>
        <v>0</v>
      </c>
      <c r="J369" s="91">
        <f t="shared" si="21"/>
        <v>0</v>
      </c>
      <c r="K369" s="92"/>
      <c r="L369" s="93"/>
      <c r="M369" s="216">
        <f t="shared" si="22"/>
        <v>0</v>
      </c>
      <c r="N369" s="94"/>
      <c r="O369" s="95"/>
      <c r="P369" s="96">
        <f t="shared" si="23"/>
        <v>0</v>
      </c>
      <c r="Q369" s="94"/>
      <c r="R369" s="97"/>
      <c r="S369" s="98"/>
      <c r="T369" s="98"/>
      <c r="U369" s="98"/>
      <c r="V369" s="98"/>
      <c r="W369" s="98"/>
      <c r="X369" s="98"/>
      <c r="Y369" s="98"/>
      <c r="Z369" s="98"/>
      <c r="AA369" s="98"/>
      <c r="AB369" s="98"/>
      <c r="AC369" s="98"/>
      <c r="AD369" s="98"/>
      <c r="AE369" s="98"/>
    </row>
    <row r="370" spans="1:31" ht="35.1" customHeight="1">
      <c r="A370" s="205">
        <v>368</v>
      </c>
      <c r="B370" s="206" t="s">
        <v>4872</v>
      </c>
      <c r="C370" s="207" t="s">
        <v>4873</v>
      </c>
      <c r="D370" s="232" t="s">
        <v>7197</v>
      </c>
      <c r="E370" s="232" t="s">
        <v>7195</v>
      </c>
      <c r="F370" s="232" t="s">
        <v>7202</v>
      </c>
      <c r="G370" s="206" t="s">
        <v>6115</v>
      </c>
      <c r="H370" s="208">
        <v>2171</v>
      </c>
      <c r="I370" s="90">
        <f t="shared" si="20"/>
        <v>0</v>
      </c>
      <c r="J370" s="91">
        <f t="shared" si="21"/>
        <v>0</v>
      </c>
      <c r="K370" s="92"/>
      <c r="L370" s="93"/>
      <c r="M370" s="216">
        <f t="shared" si="22"/>
        <v>0</v>
      </c>
      <c r="N370" s="94"/>
      <c r="O370" s="95"/>
      <c r="P370" s="96">
        <f t="shared" si="23"/>
        <v>0</v>
      </c>
      <c r="Q370" s="94"/>
      <c r="R370" s="97"/>
      <c r="S370" s="98"/>
      <c r="T370" s="98"/>
      <c r="U370" s="98"/>
      <c r="V370" s="98"/>
      <c r="W370" s="98"/>
      <c r="X370" s="98"/>
      <c r="Y370" s="98"/>
      <c r="Z370" s="98"/>
      <c r="AA370" s="98"/>
      <c r="AB370" s="98"/>
      <c r="AC370" s="98"/>
      <c r="AD370" s="98"/>
      <c r="AE370" s="98"/>
    </row>
    <row r="371" spans="1:31" ht="35.1" customHeight="1">
      <c r="A371" s="205">
        <v>369</v>
      </c>
      <c r="B371" s="206" t="s">
        <v>4876</v>
      </c>
      <c r="C371" s="207" t="s">
        <v>4877</v>
      </c>
      <c r="D371" s="232" t="s">
        <v>7197</v>
      </c>
      <c r="E371" s="232" t="s">
        <v>7195</v>
      </c>
      <c r="F371" s="232" t="s">
        <v>7203</v>
      </c>
      <c r="G371" s="206" t="s">
        <v>6122</v>
      </c>
      <c r="H371" s="208">
        <v>2619</v>
      </c>
      <c r="I371" s="90">
        <f t="shared" si="20"/>
        <v>0</v>
      </c>
      <c r="J371" s="91">
        <f t="shared" si="21"/>
        <v>0</v>
      </c>
      <c r="K371" s="92"/>
      <c r="L371" s="93"/>
      <c r="M371" s="216">
        <f t="shared" si="22"/>
        <v>0</v>
      </c>
      <c r="N371" s="94"/>
      <c r="O371" s="95"/>
      <c r="P371" s="96">
        <f t="shared" si="23"/>
        <v>0</v>
      </c>
      <c r="Q371" s="94"/>
      <c r="R371" s="97"/>
      <c r="S371" s="98"/>
      <c r="T371" s="98"/>
      <c r="U371" s="98"/>
      <c r="V371" s="98"/>
      <c r="W371" s="98"/>
      <c r="X371" s="98"/>
      <c r="Y371" s="98"/>
      <c r="Z371" s="98"/>
      <c r="AA371" s="98"/>
      <c r="AB371" s="98"/>
      <c r="AC371" s="98"/>
      <c r="AD371" s="98"/>
      <c r="AE371" s="98"/>
    </row>
    <row r="372" spans="1:31" ht="35.1" customHeight="1">
      <c r="A372" s="205">
        <v>370</v>
      </c>
      <c r="B372" s="206" t="s">
        <v>4852</v>
      </c>
      <c r="C372" s="207" t="s">
        <v>7204</v>
      </c>
      <c r="D372" s="232" t="s">
        <v>7197</v>
      </c>
      <c r="E372" s="232" t="s">
        <v>7195</v>
      </c>
      <c r="F372" s="232" t="s">
        <v>7205</v>
      </c>
      <c r="G372" s="206" t="s">
        <v>6115</v>
      </c>
      <c r="H372" s="208">
        <v>2300</v>
      </c>
      <c r="I372" s="90">
        <f t="shared" si="20"/>
        <v>0</v>
      </c>
      <c r="J372" s="91">
        <f t="shared" si="21"/>
        <v>0</v>
      </c>
      <c r="K372" s="92"/>
      <c r="L372" s="93"/>
      <c r="M372" s="216">
        <f t="shared" si="22"/>
        <v>0</v>
      </c>
      <c r="N372" s="94"/>
      <c r="O372" s="95"/>
      <c r="P372" s="96">
        <f t="shared" si="23"/>
        <v>0</v>
      </c>
      <c r="Q372" s="94"/>
      <c r="R372" s="97"/>
      <c r="S372" s="98"/>
      <c r="T372" s="98"/>
      <c r="U372" s="98"/>
      <c r="V372" s="98"/>
      <c r="W372" s="98"/>
      <c r="X372" s="98"/>
      <c r="Y372" s="98"/>
      <c r="Z372" s="98"/>
      <c r="AA372" s="98"/>
      <c r="AB372" s="98"/>
      <c r="AC372" s="98"/>
      <c r="AD372" s="98"/>
      <c r="AE372" s="98"/>
    </row>
    <row r="373" spans="1:31" ht="35.1" customHeight="1">
      <c r="A373" s="205">
        <v>371</v>
      </c>
      <c r="B373" s="206" t="s">
        <v>8977</v>
      </c>
      <c r="C373" s="207" t="s">
        <v>2710</v>
      </c>
      <c r="D373" s="232" t="s">
        <v>2711</v>
      </c>
      <c r="E373" s="232" t="s">
        <v>2712</v>
      </c>
      <c r="F373" s="232" t="s">
        <v>7206</v>
      </c>
      <c r="G373" s="206" t="s">
        <v>6135</v>
      </c>
      <c r="H373" s="208">
        <v>5044</v>
      </c>
      <c r="I373" s="90">
        <f t="shared" si="20"/>
        <v>0</v>
      </c>
      <c r="J373" s="91">
        <f t="shared" si="21"/>
        <v>0</v>
      </c>
      <c r="K373" s="92"/>
      <c r="L373" s="93"/>
      <c r="M373" s="216">
        <f t="shared" si="22"/>
        <v>0</v>
      </c>
      <c r="N373" s="94"/>
      <c r="O373" s="95"/>
      <c r="P373" s="96">
        <f t="shared" si="23"/>
        <v>0</v>
      </c>
      <c r="Q373" s="94"/>
      <c r="R373" s="97"/>
      <c r="S373" s="98"/>
      <c r="T373" s="98"/>
      <c r="U373" s="98"/>
      <c r="V373" s="98"/>
      <c r="W373" s="98"/>
      <c r="X373" s="98"/>
      <c r="Y373" s="98"/>
      <c r="Z373" s="98"/>
      <c r="AA373" s="98"/>
      <c r="AB373" s="98"/>
      <c r="AC373" s="98"/>
      <c r="AD373" s="98"/>
      <c r="AE373" s="98"/>
    </row>
    <row r="374" spans="1:31" ht="35.1" customHeight="1">
      <c r="A374" s="205">
        <v>372</v>
      </c>
      <c r="B374" s="206" t="s">
        <v>8978</v>
      </c>
      <c r="C374" s="207" t="s">
        <v>8979</v>
      </c>
      <c r="D374" s="232" t="s">
        <v>8980</v>
      </c>
      <c r="E374" s="232" t="s">
        <v>2712</v>
      </c>
      <c r="F374" s="232" t="s">
        <v>8981</v>
      </c>
      <c r="G374" s="206" t="s">
        <v>8770</v>
      </c>
      <c r="H374" s="208">
        <v>7394</v>
      </c>
      <c r="I374" s="90">
        <f t="shared" si="20"/>
        <v>0</v>
      </c>
      <c r="J374" s="91">
        <f t="shared" si="21"/>
        <v>0</v>
      </c>
      <c r="K374" s="92"/>
      <c r="L374" s="93"/>
      <c r="M374" s="216">
        <f t="shared" si="22"/>
        <v>0</v>
      </c>
      <c r="N374" s="94"/>
      <c r="O374" s="95"/>
      <c r="P374" s="96">
        <f t="shared" si="23"/>
        <v>0</v>
      </c>
      <c r="Q374" s="94"/>
      <c r="R374" s="97"/>
      <c r="S374" s="98"/>
      <c r="T374" s="98"/>
      <c r="U374" s="98"/>
      <c r="V374" s="98"/>
      <c r="W374" s="98"/>
      <c r="X374" s="98"/>
      <c r="Y374" s="98"/>
      <c r="Z374" s="98"/>
      <c r="AA374" s="98"/>
      <c r="AB374" s="98"/>
      <c r="AC374" s="98"/>
      <c r="AD374" s="98"/>
      <c r="AE374" s="98"/>
    </row>
    <row r="375" spans="1:31" ht="35.1" customHeight="1">
      <c r="A375" s="205">
        <v>373</v>
      </c>
      <c r="B375" s="206" t="s">
        <v>2713</v>
      </c>
      <c r="C375" s="207" t="s">
        <v>2714</v>
      </c>
      <c r="D375" s="232" t="s">
        <v>614</v>
      </c>
      <c r="E375" s="232" t="s">
        <v>2715</v>
      </c>
      <c r="F375" s="232" t="s">
        <v>7207</v>
      </c>
      <c r="G375" s="206" t="s">
        <v>6146</v>
      </c>
      <c r="H375" s="208">
        <v>2735.2</v>
      </c>
      <c r="I375" s="90">
        <f t="shared" si="20"/>
        <v>0</v>
      </c>
      <c r="J375" s="91">
        <f t="shared" si="21"/>
        <v>0</v>
      </c>
      <c r="K375" s="92"/>
      <c r="L375" s="93"/>
      <c r="M375" s="216">
        <f t="shared" si="22"/>
        <v>0</v>
      </c>
      <c r="N375" s="94"/>
      <c r="O375" s="95"/>
      <c r="P375" s="96">
        <f t="shared" si="23"/>
        <v>0</v>
      </c>
      <c r="Q375" s="94"/>
      <c r="R375" s="97"/>
      <c r="S375" s="98"/>
      <c r="T375" s="98"/>
      <c r="U375" s="98"/>
      <c r="V375" s="98"/>
      <c r="W375" s="98"/>
      <c r="X375" s="98"/>
      <c r="Y375" s="98"/>
      <c r="Z375" s="98"/>
      <c r="AA375" s="98"/>
      <c r="AB375" s="98"/>
      <c r="AC375" s="98"/>
      <c r="AD375" s="98"/>
      <c r="AE375" s="98"/>
    </row>
    <row r="376" spans="1:31" ht="35.1" customHeight="1">
      <c r="A376" s="205">
        <v>374</v>
      </c>
      <c r="B376" s="206" t="s">
        <v>4844</v>
      </c>
      <c r="C376" s="207" t="s">
        <v>4845</v>
      </c>
      <c r="D376" s="232" t="s">
        <v>8982</v>
      </c>
      <c r="E376" s="232" t="s">
        <v>6069</v>
      </c>
      <c r="F376" s="232" t="s">
        <v>7208</v>
      </c>
      <c r="G376" s="206" t="s">
        <v>6122</v>
      </c>
      <c r="H376" s="208">
        <v>12098</v>
      </c>
      <c r="I376" s="90">
        <f t="shared" si="20"/>
        <v>0</v>
      </c>
      <c r="J376" s="91">
        <f t="shared" si="21"/>
        <v>0</v>
      </c>
      <c r="K376" s="92"/>
      <c r="L376" s="93"/>
      <c r="M376" s="216">
        <f t="shared" si="22"/>
        <v>0</v>
      </c>
      <c r="N376" s="94"/>
      <c r="O376" s="95"/>
      <c r="P376" s="96">
        <f t="shared" si="23"/>
        <v>0</v>
      </c>
      <c r="Q376" s="94"/>
      <c r="R376" s="97"/>
      <c r="S376" s="98"/>
      <c r="T376" s="98"/>
      <c r="U376" s="98"/>
      <c r="V376" s="98"/>
      <c r="W376" s="98"/>
      <c r="X376" s="98"/>
      <c r="Y376" s="98"/>
      <c r="Z376" s="98"/>
      <c r="AA376" s="98"/>
      <c r="AB376" s="98"/>
      <c r="AC376" s="98"/>
      <c r="AD376" s="98"/>
      <c r="AE376" s="98"/>
    </row>
    <row r="377" spans="1:31" ht="35.1" customHeight="1">
      <c r="A377" s="205">
        <v>375</v>
      </c>
      <c r="B377" s="206" t="s">
        <v>4846</v>
      </c>
      <c r="C377" s="207" t="s">
        <v>4847</v>
      </c>
      <c r="D377" s="232" t="s">
        <v>8982</v>
      </c>
      <c r="E377" s="232" t="s">
        <v>6069</v>
      </c>
      <c r="F377" s="232" t="s">
        <v>7209</v>
      </c>
      <c r="G377" s="206" t="s">
        <v>6122</v>
      </c>
      <c r="H377" s="208">
        <v>15242</v>
      </c>
      <c r="I377" s="90">
        <f t="shared" si="20"/>
        <v>0</v>
      </c>
      <c r="J377" s="91">
        <f t="shared" si="21"/>
        <v>0</v>
      </c>
      <c r="K377" s="92"/>
      <c r="L377" s="93"/>
      <c r="M377" s="216">
        <f t="shared" si="22"/>
        <v>0</v>
      </c>
      <c r="N377" s="94"/>
      <c r="O377" s="95"/>
      <c r="P377" s="96">
        <f t="shared" si="23"/>
        <v>0</v>
      </c>
      <c r="Q377" s="94"/>
      <c r="R377" s="97"/>
      <c r="S377" s="98"/>
      <c r="T377" s="98"/>
      <c r="U377" s="98"/>
      <c r="V377" s="98"/>
      <c r="W377" s="98"/>
      <c r="X377" s="98"/>
      <c r="Y377" s="98"/>
      <c r="Z377" s="98"/>
      <c r="AA377" s="98"/>
      <c r="AB377" s="98"/>
      <c r="AC377" s="98"/>
      <c r="AD377" s="98"/>
      <c r="AE377" s="98"/>
    </row>
    <row r="378" spans="1:31" ht="35.1" customHeight="1">
      <c r="A378" s="205">
        <v>376</v>
      </c>
      <c r="B378" s="206" t="s">
        <v>2701</v>
      </c>
      <c r="C378" s="207" t="s">
        <v>2702</v>
      </c>
      <c r="D378" s="232" t="s">
        <v>8983</v>
      </c>
      <c r="E378" s="232" t="s">
        <v>4882</v>
      </c>
      <c r="F378" s="232" t="s">
        <v>7210</v>
      </c>
      <c r="G378" s="206" t="s">
        <v>6135</v>
      </c>
      <c r="H378" s="208">
        <v>5272</v>
      </c>
      <c r="I378" s="90">
        <f t="shared" si="20"/>
        <v>0</v>
      </c>
      <c r="J378" s="91">
        <f t="shared" si="21"/>
        <v>0</v>
      </c>
      <c r="K378" s="92"/>
      <c r="L378" s="93"/>
      <c r="M378" s="216">
        <f t="shared" si="22"/>
        <v>0</v>
      </c>
      <c r="N378" s="94"/>
      <c r="O378" s="95"/>
      <c r="P378" s="96">
        <f t="shared" si="23"/>
        <v>0</v>
      </c>
      <c r="Q378" s="94"/>
      <c r="R378" s="97"/>
      <c r="S378" s="98"/>
      <c r="T378" s="98"/>
      <c r="U378" s="98"/>
      <c r="V378" s="98"/>
      <c r="W378" s="98"/>
      <c r="X378" s="98"/>
      <c r="Y378" s="98"/>
      <c r="Z378" s="98"/>
      <c r="AA378" s="98"/>
      <c r="AB378" s="98"/>
      <c r="AC378" s="98"/>
      <c r="AD378" s="98"/>
      <c r="AE378" s="98"/>
    </row>
    <row r="379" spans="1:31" ht="35.1" customHeight="1">
      <c r="A379" s="205">
        <v>377</v>
      </c>
      <c r="B379" s="206" t="s">
        <v>2688</v>
      </c>
      <c r="C379" s="207" t="s">
        <v>2689</v>
      </c>
      <c r="D379" s="232" t="s">
        <v>8984</v>
      </c>
      <c r="E379" s="232" t="s">
        <v>4882</v>
      </c>
      <c r="F379" s="232" t="s">
        <v>7211</v>
      </c>
      <c r="G379" s="206" t="s">
        <v>6146</v>
      </c>
      <c r="H379" s="208">
        <v>689</v>
      </c>
      <c r="I379" s="90">
        <f t="shared" si="20"/>
        <v>0</v>
      </c>
      <c r="J379" s="91">
        <f t="shared" si="21"/>
        <v>0</v>
      </c>
      <c r="K379" s="92"/>
      <c r="L379" s="93"/>
      <c r="M379" s="216">
        <f t="shared" si="22"/>
        <v>0</v>
      </c>
      <c r="N379" s="94"/>
      <c r="O379" s="95"/>
      <c r="P379" s="96">
        <f t="shared" si="23"/>
        <v>0</v>
      </c>
      <c r="Q379" s="94"/>
      <c r="R379" s="97"/>
      <c r="S379" s="98"/>
      <c r="T379" s="98"/>
      <c r="U379" s="98"/>
      <c r="V379" s="98"/>
      <c r="W379" s="98"/>
      <c r="X379" s="98"/>
      <c r="Y379" s="98"/>
      <c r="Z379" s="98"/>
      <c r="AA379" s="98"/>
      <c r="AB379" s="98"/>
      <c r="AC379" s="98"/>
      <c r="AD379" s="98"/>
      <c r="AE379" s="98"/>
    </row>
    <row r="380" spans="1:31" ht="35.1" customHeight="1">
      <c r="A380" s="205">
        <v>378</v>
      </c>
      <c r="B380" s="206" t="s">
        <v>2703</v>
      </c>
      <c r="C380" s="207" t="s">
        <v>2704</v>
      </c>
      <c r="D380" s="232" t="s">
        <v>7931</v>
      </c>
      <c r="E380" s="232" t="s">
        <v>4882</v>
      </c>
      <c r="F380" s="232" t="s">
        <v>7212</v>
      </c>
      <c r="G380" s="206" t="s">
        <v>6146</v>
      </c>
      <c r="H380" s="208">
        <v>689</v>
      </c>
      <c r="I380" s="90">
        <f t="shared" si="20"/>
        <v>0</v>
      </c>
      <c r="J380" s="91">
        <f t="shared" si="21"/>
        <v>0</v>
      </c>
      <c r="K380" s="92"/>
      <c r="L380" s="93"/>
      <c r="M380" s="216">
        <f t="shared" si="22"/>
        <v>0</v>
      </c>
      <c r="N380" s="94"/>
      <c r="O380" s="95"/>
      <c r="P380" s="96">
        <f t="shared" si="23"/>
        <v>0</v>
      </c>
      <c r="Q380" s="94"/>
      <c r="R380" s="97"/>
      <c r="S380" s="98"/>
      <c r="T380" s="98"/>
      <c r="U380" s="98"/>
      <c r="V380" s="98"/>
      <c r="W380" s="98"/>
      <c r="X380" s="98"/>
      <c r="Y380" s="98"/>
      <c r="Z380" s="98"/>
      <c r="AA380" s="98"/>
      <c r="AB380" s="98"/>
      <c r="AC380" s="98"/>
      <c r="AD380" s="98"/>
      <c r="AE380" s="98"/>
    </row>
    <row r="381" spans="1:31" ht="35.1" customHeight="1">
      <c r="A381" s="205">
        <v>379</v>
      </c>
      <c r="B381" s="206" t="s">
        <v>431</v>
      </c>
      <c r="C381" s="207" t="s">
        <v>789</v>
      </c>
      <c r="D381" s="232" t="s">
        <v>432</v>
      </c>
      <c r="E381" s="232" t="s">
        <v>4882</v>
      </c>
      <c r="F381" s="232" t="s">
        <v>7213</v>
      </c>
      <c r="G381" s="206" t="s">
        <v>6122</v>
      </c>
      <c r="H381" s="208">
        <v>4216</v>
      </c>
      <c r="I381" s="90">
        <f t="shared" si="20"/>
        <v>0</v>
      </c>
      <c r="J381" s="91">
        <f t="shared" si="21"/>
        <v>0</v>
      </c>
      <c r="K381" s="92"/>
      <c r="L381" s="93"/>
      <c r="M381" s="216">
        <f t="shared" si="22"/>
        <v>0</v>
      </c>
      <c r="N381" s="94"/>
      <c r="O381" s="95"/>
      <c r="P381" s="96">
        <f t="shared" si="23"/>
        <v>0</v>
      </c>
      <c r="Q381" s="94"/>
      <c r="R381" s="97"/>
      <c r="S381" s="98"/>
      <c r="T381" s="98"/>
      <c r="U381" s="98"/>
      <c r="V381" s="98"/>
      <c r="W381" s="98"/>
      <c r="X381" s="98"/>
      <c r="Y381" s="98"/>
      <c r="Z381" s="98"/>
      <c r="AA381" s="98"/>
      <c r="AB381" s="98"/>
      <c r="AC381" s="98"/>
      <c r="AD381" s="98"/>
      <c r="AE381" s="98"/>
    </row>
    <row r="382" spans="1:31" ht="35.1" customHeight="1">
      <c r="A382" s="205">
        <v>380</v>
      </c>
      <c r="B382" s="206" t="s">
        <v>2705</v>
      </c>
      <c r="C382" s="207" t="s">
        <v>7214</v>
      </c>
      <c r="D382" s="232" t="s">
        <v>8985</v>
      </c>
      <c r="E382" s="232" t="s">
        <v>4882</v>
      </c>
      <c r="F382" s="232" t="s">
        <v>7215</v>
      </c>
      <c r="G382" s="206" t="s">
        <v>6115</v>
      </c>
      <c r="H382" s="208">
        <v>29208</v>
      </c>
      <c r="I382" s="90">
        <f t="shared" si="20"/>
        <v>0</v>
      </c>
      <c r="J382" s="91">
        <f t="shared" si="21"/>
        <v>0</v>
      </c>
      <c r="K382" s="92"/>
      <c r="L382" s="93"/>
      <c r="M382" s="216">
        <f t="shared" si="22"/>
        <v>0</v>
      </c>
      <c r="N382" s="94"/>
      <c r="O382" s="95"/>
      <c r="P382" s="96">
        <f t="shared" si="23"/>
        <v>0</v>
      </c>
      <c r="Q382" s="94"/>
      <c r="R382" s="97"/>
      <c r="S382" s="98"/>
      <c r="T382" s="98"/>
      <c r="U382" s="98"/>
      <c r="V382" s="98"/>
      <c r="W382" s="98"/>
      <c r="X382" s="98"/>
      <c r="Y382" s="98"/>
      <c r="Z382" s="98"/>
      <c r="AA382" s="98"/>
      <c r="AB382" s="98"/>
      <c r="AC382" s="98"/>
      <c r="AD382" s="98"/>
      <c r="AE382" s="98"/>
    </row>
    <row r="383" spans="1:31" ht="35.1" customHeight="1">
      <c r="A383" s="205">
        <v>381</v>
      </c>
      <c r="B383" s="206" t="s">
        <v>2691</v>
      </c>
      <c r="C383" s="207" t="s">
        <v>6008</v>
      </c>
      <c r="D383" s="232" t="s">
        <v>8986</v>
      </c>
      <c r="E383" s="232" t="s">
        <v>4882</v>
      </c>
      <c r="F383" s="232" t="s">
        <v>7216</v>
      </c>
      <c r="G383" s="206" t="s">
        <v>6115</v>
      </c>
      <c r="H383" s="208">
        <v>14857</v>
      </c>
      <c r="I383" s="90">
        <f t="shared" si="20"/>
        <v>0</v>
      </c>
      <c r="J383" s="91">
        <f t="shared" si="21"/>
        <v>0</v>
      </c>
      <c r="K383" s="92"/>
      <c r="L383" s="93"/>
      <c r="M383" s="216">
        <f t="shared" si="22"/>
        <v>0</v>
      </c>
      <c r="N383" s="94"/>
      <c r="O383" s="95"/>
      <c r="P383" s="96">
        <f t="shared" si="23"/>
        <v>0</v>
      </c>
      <c r="Q383" s="94"/>
      <c r="R383" s="97"/>
      <c r="S383" s="98"/>
      <c r="T383" s="98"/>
      <c r="U383" s="98"/>
      <c r="V383" s="98"/>
      <c r="W383" s="98"/>
      <c r="X383" s="98"/>
      <c r="Y383" s="98"/>
      <c r="Z383" s="98"/>
      <c r="AA383" s="98"/>
      <c r="AB383" s="98"/>
      <c r="AC383" s="98"/>
      <c r="AD383" s="98"/>
      <c r="AE383" s="98"/>
    </row>
    <row r="384" spans="1:31" ht="35.1" customHeight="1">
      <c r="A384" s="205">
        <v>382</v>
      </c>
      <c r="B384" s="206" t="s">
        <v>1158</v>
      </c>
      <c r="C384" s="207" t="s">
        <v>1159</v>
      </c>
      <c r="D384" s="232" t="s">
        <v>69</v>
      </c>
      <c r="E384" s="232" t="s">
        <v>4882</v>
      </c>
      <c r="F384" s="232" t="s">
        <v>7217</v>
      </c>
      <c r="G384" s="206" t="s">
        <v>6119</v>
      </c>
      <c r="H384" s="208">
        <v>6746</v>
      </c>
      <c r="I384" s="90">
        <f t="shared" si="20"/>
        <v>0</v>
      </c>
      <c r="J384" s="91">
        <f t="shared" si="21"/>
        <v>0</v>
      </c>
      <c r="K384" s="92"/>
      <c r="L384" s="93"/>
      <c r="M384" s="216">
        <f t="shared" si="22"/>
        <v>0</v>
      </c>
      <c r="N384" s="94"/>
      <c r="O384" s="95"/>
      <c r="P384" s="96">
        <f t="shared" si="23"/>
        <v>0</v>
      </c>
      <c r="Q384" s="94"/>
      <c r="R384" s="97"/>
      <c r="S384" s="98"/>
      <c r="T384" s="98"/>
      <c r="U384" s="98"/>
      <c r="V384" s="98"/>
      <c r="W384" s="98"/>
      <c r="X384" s="98"/>
      <c r="Y384" s="98"/>
      <c r="Z384" s="98"/>
      <c r="AA384" s="98"/>
      <c r="AB384" s="98"/>
      <c r="AC384" s="98"/>
      <c r="AD384" s="98"/>
      <c r="AE384" s="98"/>
    </row>
    <row r="385" spans="1:31" ht="35.1" customHeight="1">
      <c r="A385" s="205">
        <v>383</v>
      </c>
      <c r="B385" s="206" t="s">
        <v>1160</v>
      </c>
      <c r="C385" s="207" t="s">
        <v>1161</v>
      </c>
      <c r="D385" s="232" t="s">
        <v>70</v>
      </c>
      <c r="E385" s="232" t="s">
        <v>4882</v>
      </c>
      <c r="F385" s="232" t="s">
        <v>7218</v>
      </c>
      <c r="G385" s="206" t="s">
        <v>6119</v>
      </c>
      <c r="H385" s="208">
        <v>22627</v>
      </c>
      <c r="I385" s="90">
        <f t="shared" si="20"/>
        <v>0</v>
      </c>
      <c r="J385" s="91">
        <f t="shared" si="21"/>
        <v>0</v>
      </c>
      <c r="K385" s="92"/>
      <c r="L385" s="93"/>
      <c r="M385" s="216">
        <f t="shared" si="22"/>
        <v>0</v>
      </c>
      <c r="N385" s="94"/>
      <c r="O385" s="95"/>
      <c r="P385" s="96">
        <f t="shared" si="23"/>
        <v>0</v>
      </c>
      <c r="Q385" s="94"/>
      <c r="R385" s="97"/>
      <c r="S385" s="98"/>
      <c r="T385" s="98"/>
      <c r="U385" s="98"/>
      <c r="V385" s="98"/>
      <c r="W385" s="98"/>
      <c r="X385" s="98"/>
      <c r="Y385" s="98"/>
      <c r="Z385" s="98"/>
      <c r="AA385" s="98"/>
      <c r="AB385" s="98"/>
      <c r="AC385" s="98"/>
      <c r="AD385" s="98"/>
      <c r="AE385" s="98"/>
    </row>
    <row r="386" spans="1:31" ht="35.1" customHeight="1">
      <c r="A386" s="205">
        <v>384</v>
      </c>
      <c r="B386" s="206" t="s">
        <v>2706</v>
      </c>
      <c r="C386" s="207" t="s">
        <v>2707</v>
      </c>
      <c r="D386" s="232" t="s">
        <v>8987</v>
      </c>
      <c r="E386" s="232" t="s">
        <v>4882</v>
      </c>
      <c r="F386" s="232" t="s">
        <v>7219</v>
      </c>
      <c r="G386" s="206" t="s">
        <v>6146</v>
      </c>
      <c r="H386" s="208">
        <v>6004</v>
      </c>
      <c r="I386" s="90">
        <f t="shared" si="20"/>
        <v>0</v>
      </c>
      <c r="J386" s="91">
        <f t="shared" si="21"/>
        <v>0</v>
      </c>
      <c r="K386" s="92"/>
      <c r="L386" s="93"/>
      <c r="M386" s="216">
        <f t="shared" si="22"/>
        <v>0</v>
      </c>
      <c r="N386" s="94"/>
      <c r="O386" s="95"/>
      <c r="P386" s="96">
        <f t="shared" si="23"/>
        <v>0</v>
      </c>
      <c r="Q386" s="94"/>
      <c r="R386" s="97"/>
      <c r="S386" s="98"/>
      <c r="T386" s="98"/>
      <c r="U386" s="98"/>
      <c r="V386" s="98"/>
      <c r="W386" s="98"/>
      <c r="X386" s="98"/>
      <c r="Y386" s="98"/>
      <c r="Z386" s="98"/>
      <c r="AA386" s="98"/>
      <c r="AB386" s="98"/>
      <c r="AC386" s="98"/>
      <c r="AD386" s="98"/>
      <c r="AE386" s="98"/>
    </row>
    <row r="387" spans="1:31" ht="35.1" customHeight="1">
      <c r="A387" s="205">
        <v>385</v>
      </c>
      <c r="B387" s="206" t="s">
        <v>2690</v>
      </c>
      <c r="C387" s="207" t="s">
        <v>144</v>
      </c>
      <c r="D387" s="232" t="s">
        <v>69</v>
      </c>
      <c r="E387" s="232" t="s">
        <v>4882</v>
      </c>
      <c r="F387" s="232" t="s">
        <v>7220</v>
      </c>
      <c r="G387" s="206" t="s">
        <v>6146</v>
      </c>
      <c r="H387" s="208">
        <v>633</v>
      </c>
      <c r="I387" s="90">
        <f t="shared" si="20"/>
        <v>0</v>
      </c>
      <c r="J387" s="91">
        <f t="shared" si="21"/>
        <v>0</v>
      </c>
      <c r="K387" s="92"/>
      <c r="L387" s="93"/>
      <c r="M387" s="216">
        <f t="shared" si="22"/>
        <v>0</v>
      </c>
      <c r="N387" s="94"/>
      <c r="O387" s="95"/>
      <c r="P387" s="96">
        <f t="shared" si="23"/>
        <v>0</v>
      </c>
      <c r="Q387" s="94"/>
      <c r="R387" s="97"/>
      <c r="S387" s="98"/>
      <c r="T387" s="98"/>
      <c r="U387" s="98"/>
      <c r="V387" s="98"/>
      <c r="W387" s="98"/>
      <c r="X387" s="98"/>
      <c r="Y387" s="98"/>
      <c r="Z387" s="98"/>
      <c r="AA387" s="98"/>
      <c r="AB387" s="98"/>
      <c r="AC387" s="98"/>
      <c r="AD387" s="98"/>
      <c r="AE387" s="98"/>
    </row>
    <row r="388" spans="1:31" ht="35.1" customHeight="1">
      <c r="A388" s="205">
        <v>386</v>
      </c>
      <c r="B388" s="206" t="s">
        <v>2708</v>
      </c>
      <c r="C388" s="207" t="s">
        <v>2709</v>
      </c>
      <c r="D388" s="232" t="s">
        <v>379</v>
      </c>
      <c r="E388" s="232" t="s">
        <v>4882</v>
      </c>
      <c r="F388" s="232" t="s">
        <v>7221</v>
      </c>
      <c r="G388" s="206" t="s">
        <v>6135</v>
      </c>
      <c r="H388" s="208">
        <v>5072</v>
      </c>
      <c r="I388" s="90">
        <f t="shared" ref="I388:I451" si="24">O388+L388</f>
        <v>0</v>
      </c>
      <c r="J388" s="91">
        <f t="shared" ref="J388:J451" si="25">I388*H388</f>
        <v>0</v>
      </c>
      <c r="K388" s="92"/>
      <c r="L388" s="93"/>
      <c r="M388" s="216">
        <f t="shared" ref="M388:M451" si="26">L388*H388</f>
        <v>0</v>
      </c>
      <c r="N388" s="94"/>
      <c r="O388" s="95"/>
      <c r="P388" s="96">
        <f t="shared" ref="P388:P451" si="27">O388*H388</f>
        <v>0</v>
      </c>
      <c r="Q388" s="94"/>
      <c r="R388" s="97"/>
      <c r="S388" s="98"/>
      <c r="T388" s="98"/>
      <c r="U388" s="98"/>
      <c r="V388" s="98"/>
      <c r="W388" s="98"/>
      <c r="X388" s="98"/>
      <c r="Y388" s="98"/>
      <c r="Z388" s="98"/>
      <c r="AA388" s="98"/>
      <c r="AB388" s="98"/>
      <c r="AC388" s="98"/>
      <c r="AD388" s="98"/>
      <c r="AE388" s="98"/>
    </row>
    <row r="389" spans="1:31" ht="35.1" customHeight="1">
      <c r="A389" s="205">
        <v>387</v>
      </c>
      <c r="B389" s="206" t="s">
        <v>444</v>
      </c>
      <c r="C389" s="207" t="s">
        <v>788</v>
      </c>
      <c r="D389" s="232" t="s">
        <v>445</v>
      </c>
      <c r="E389" s="232" t="s">
        <v>4882</v>
      </c>
      <c r="F389" s="232" t="s">
        <v>7222</v>
      </c>
      <c r="G389" s="206" t="s">
        <v>6146</v>
      </c>
      <c r="H389" s="208">
        <v>1182</v>
      </c>
      <c r="I389" s="90">
        <f t="shared" si="24"/>
        <v>0</v>
      </c>
      <c r="J389" s="91">
        <f t="shared" si="25"/>
        <v>0</v>
      </c>
      <c r="K389" s="92"/>
      <c r="L389" s="93"/>
      <c r="M389" s="216">
        <f t="shared" si="26"/>
        <v>0</v>
      </c>
      <c r="N389" s="94"/>
      <c r="O389" s="95"/>
      <c r="P389" s="96">
        <f t="shared" si="27"/>
        <v>0</v>
      </c>
      <c r="Q389" s="94"/>
      <c r="R389" s="97"/>
      <c r="S389" s="98"/>
      <c r="T389" s="98"/>
      <c r="U389" s="98"/>
      <c r="V389" s="98"/>
      <c r="W389" s="98"/>
      <c r="X389" s="98"/>
      <c r="Y389" s="98"/>
      <c r="Z389" s="98"/>
      <c r="AA389" s="98"/>
      <c r="AB389" s="98"/>
      <c r="AC389" s="98"/>
      <c r="AD389" s="98"/>
      <c r="AE389" s="98"/>
    </row>
    <row r="390" spans="1:31" ht="35.1" customHeight="1">
      <c r="A390" s="205">
        <v>388</v>
      </c>
      <c r="B390" s="206" t="s">
        <v>8988</v>
      </c>
      <c r="C390" s="207" t="s">
        <v>8989</v>
      </c>
      <c r="D390" s="232" t="s">
        <v>7365</v>
      </c>
      <c r="E390" s="232" t="s">
        <v>4882</v>
      </c>
      <c r="F390" s="232" t="s">
        <v>8990</v>
      </c>
      <c r="G390" s="206" t="s">
        <v>8770</v>
      </c>
      <c r="H390" s="208">
        <v>5563</v>
      </c>
      <c r="I390" s="90">
        <f t="shared" si="24"/>
        <v>0</v>
      </c>
      <c r="J390" s="91">
        <f t="shared" si="25"/>
        <v>0</v>
      </c>
      <c r="K390" s="92"/>
      <c r="L390" s="93"/>
      <c r="M390" s="216">
        <f t="shared" si="26"/>
        <v>0</v>
      </c>
      <c r="N390" s="94"/>
      <c r="O390" s="95"/>
      <c r="P390" s="96">
        <f t="shared" si="27"/>
        <v>0</v>
      </c>
      <c r="Q390" s="94"/>
      <c r="R390" s="97"/>
      <c r="S390" s="98"/>
      <c r="T390" s="98"/>
      <c r="U390" s="98"/>
      <c r="V390" s="98"/>
      <c r="W390" s="98"/>
      <c r="X390" s="98"/>
      <c r="Y390" s="98"/>
      <c r="Z390" s="98"/>
      <c r="AA390" s="98"/>
      <c r="AB390" s="98"/>
      <c r="AC390" s="98"/>
      <c r="AD390" s="98"/>
      <c r="AE390" s="98"/>
    </row>
    <row r="391" spans="1:31" ht="35.1" customHeight="1">
      <c r="A391" s="205">
        <v>389</v>
      </c>
      <c r="B391" s="206" t="s">
        <v>4883</v>
      </c>
      <c r="C391" s="207" t="s">
        <v>4884</v>
      </c>
      <c r="D391" s="232" t="s">
        <v>2850</v>
      </c>
      <c r="E391" s="232" t="s">
        <v>4882</v>
      </c>
      <c r="F391" s="232" t="s">
        <v>7223</v>
      </c>
      <c r="G391" s="206" t="s">
        <v>6116</v>
      </c>
      <c r="H391" s="208">
        <v>2405</v>
      </c>
      <c r="I391" s="90">
        <f t="shared" si="24"/>
        <v>0</v>
      </c>
      <c r="J391" s="91">
        <f t="shared" si="25"/>
        <v>0</v>
      </c>
      <c r="K391" s="92"/>
      <c r="L391" s="93"/>
      <c r="M391" s="216">
        <f t="shared" si="26"/>
        <v>0</v>
      </c>
      <c r="N391" s="94"/>
      <c r="O391" s="95"/>
      <c r="P391" s="96">
        <f t="shared" si="27"/>
        <v>0</v>
      </c>
      <c r="Q391" s="94"/>
      <c r="R391" s="97"/>
      <c r="S391" s="98"/>
      <c r="T391" s="98"/>
      <c r="U391" s="98"/>
      <c r="V391" s="98"/>
      <c r="W391" s="98"/>
      <c r="X391" s="98"/>
      <c r="Y391" s="98"/>
      <c r="Z391" s="98"/>
      <c r="AA391" s="98"/>
      <c r="AB391" s="98"/>
      <c r="AC391" s="98"/>
      <c r="AD391" s="98"/>
      <c r="AE391" s="98"/>
    </row>
    <row r="392" spans="1:31" ht="35.1" customHeight="1">
      <c r="A392" s="205">
        <v>390</v>
      </c>
      <c r="B392" s="206" t="s">
        <v>7224</v>
      </c>
      <c r="C392" s="207" t="s">
        <v>7225</v>
      </c>
      <c r="D392" s="232" t="s">
        <v>7226</v>
      </c>
      <c r="E392" s="232" t="s">
        <v>7227</v>
      </c>
      <c r="F392" s="232" t="s">
        <v>7228</v>
      </c>
      <c r="G392" s="206" t="s">
        <v>6115</v>
      </c>
      <c r="H392" s="208">
        <v>2029</v>
      </c>
      <c r="I392" s="90">
        <f t="shared" si="24"/>
        <v>0</v>
      </c>
      <c r="J392" s="91">
        <f t="shared" si="25"/>
        <v>0</v>
      </c>
      <c r="K392" s="92"/>
      <c r="L392" s="93"/>
      <c r="M392" s="216">
        <f t="shared" si="26"/>
        <v>0</v>
      </c>
      <c r="N392" s="94"/>
      <c r="O392" s="95"/>
      <c r="P392" s="96">
        <f t="shared" si="27"/>
        <v>0</v>
      </c>
      <c r="Q392" s="94"/>
      <c r="R392" s="97"/>
      <c r="S392" s="98"/>
      <c r="T392" s="98"/>
      <c r="U392" s="98"/>
      <c r="V392" s="98"/>
      <c r="W392" s="98"/>
      <c r="X392" s="98"/>
      <c r="Y392" s="98"/>
      <c r="Z392" s="98"/>
      <c r="AA392" s="98"/>
      <c r="AB392" s="98"/>
      <c r="AC392" s="98"/>
      <c r="AD392" s="98"/>
      <c r="AE392" s="98"/>
    </row>
    <row r="393" spans="1:31" ht="35.1" customHeight="1">
      <c r="A393" s="205">
        <v>391</v>
      </c>
      <c r="B393" s="206" t="s">
        <v>7229</v>
      </c>
      <c r="C393" s="207" t="s">
        <v>7230</v>
      </c>
      <c r="D393" s="232" t="s">
        <v>7226</v>
      </c>
      <c r="E393" s="232" t="s">
        <v>7227</v>
      </c>
      <c r="F393" s="232" t="s">
        <v>7231</v>
      </c>
      <c r="G393" s="206" t="s">
        <v>6115</v>
      </c>
      <c r="H393" s="208">
        <v>1702</v>
      </c>
      <c r="I393" s="90">
        <f t="shared" si="24"/>
        <v>0</v>
      </c>
      <c r="J393" s="91">
        <f t="shared" si="25"/>
        <v>0</v>
      </c>
      <c r="K393" s="92"/>
      <c r="L393" s="93"/>
      <c r="M393" s="216">
        <f t="shared" si="26"/>
        <v>0</v>
      </c>
      <c r="N393" s="94"/>
      <c r="O393" s="95"/>
      <c r="P393" s="96">
        <f t="shared" si="27"/>
        <v>0</v>
      </c>
      <c r="Q393" s="94"/>
      <c r="R393" s="97"/>
      <c r="S393" s="98"/>
      <c r="T393" s="98"/>
      <c r="U393" s="98"/>
      <c r="V393" s="98"/>
      <c r="W393" s="98"/>
      <c r="X393" s="98"/>
      <c r="Y393" s="98"/>
      <c r="Z393" s="98"/>
      <c r="AA393" s="98"/>
      <c r="AB393" s="98"/>
      <c r="AC393" s="98"/>
      <c r="AD393" s="98"/>
      <c r="AE393" s="98"/>
    </row>
    <row r="394" spans="1:31" ht="35.1" customHeight="1">
      <c r="A394" s="205">
        <v>392</v>
      </c>
      <c r="B394" s="206" t="s">
        <v>8991</v>
      </c>
      <c r="C394" s="207" t="s">
        <v>8992</v>
      </c>
      <c r="D394" s="232" t="s">
        <v>7226</v>
      </c>
      <c r="E394" s="232" t="s">
        <v>7227</v>
      </c>
      <c r="F394" s="232" t="s">
        <v>8993</v>
      </c>
      <c r="G394" s="206" t="s">
        <v>8770</v>
      </c>
      <c r="H394" s="208">
        <v>2185.31</v>
      </c>
      <c r="I394" s="90">
        <f t="shared" si="24"/>
        <v>0</v>
      </c>
      <c r="J394" s="91">
        <f t="shared" si="25"/>
        <v>0</v>
      </c>
      <c r="K394" s="92"/>
      <c r="L394" s="93"/>
      <c r="M394" s="216">
        <f t="shared" si="26"/>
        <v>0</v>
      </c>
      <c r="N394" s="94"/>
      <c r="O394" s="95"/>
      <c r="P394" s="96">
        <f t="shared" si="27"/>
        <v>0</v>
      </c>
      <c r="Q394" s="94"/>
      <c r="R394" s="97"/>
      <c r="S394" s="98"/>
      <c r="T394" s="98"/>
      <c r="U394" s="98"/>
      <c r="V394" s="98"/>
      <c r="W394" s="98"/>
      <c r="X394" s="98"/>
      <c r="Y394" s="98"/>
      <c r="Z394" s="98"/>
      <c r="AA394" s="98"/>
      <c r="AB394" s="98"/>
      <c r="AC394" s="98"/>
      <c r="AD394" s="98"/>
      <c r="AE394" s="98"/>
    </row>
    <row r="395" spans="1:31" ht="35.1" customHeight="1">
      <c r="A395" s="205">
        <v>393</v>
      </c>
      <c r="B395" s="206" t="s">
        <v>8994</v>
      </c>
      <c r="C395" s="207" t="s">
        <v>8995</v>
      </c>
      <c r="D395" s="232" t="s">
        <v>8996</v>
      </c>
      <c r="E395" s="232" t="s">
        <v>7227</v>
      </c>
      <c r="F395" s="232" t="s">
        <v>8997</v>
      </c>
      <c r="G395" s="206" t="s">
        <v>8770</v>
      </c>
      <c r="H395" s="208">
        <v>3849.9</v>
      </c>
      <c r="I395" s="90">
        <f t="shared" si="24"/>
        <v>0</v>
      </c>
      <c r="J395" s="91">
        <f t="shared" si="25"/>
        <v>0</v>
      </c>
      <c r="K395" s="92"/>
      <c r="L395" s="93"/>
      <c r="M395" s="216">
        <f t="shared" si="26"/>
        <v>0</v>
      </c>
      <c r="N395" s="94"/>
      <c r="O395" s="95"/>
      <c r="P395" s="96">
        <f t="shared" si="27"/>
        <v>0</v>
      </c>
      <c r="Q395" s="94"/>
      <c r="R395" s="97"/>
      <c r="S395" s="98"/>
      <c r="T395" s="98"/>
      <c r="U395" s="98"/>
      <c r="V395" s="98"/>
      <c r="W395" s="98"/>
      <c r="X395" s="98"/>
      <c r="Y395" s="98"/>
      <c r="Z395" s="98"/>
      <c r="AA395" s="98"/>
      <c r="AB395" s="98"/>
      <c r="AC395" s="98"/>
      <c r="AD395" s="98"/>
      <c r="AE395" s="98"/>
    </row>
    <row r="396" spans="1:31" ht="35.1" customHeight="1">
      <c r="A396" s="205">
        <v>394</v>
      </c>
      <c r="B396" s="206" t="s">
        <v>8998</v>
      </c>
      <c r="C396" s="207" t="s">
        <v>8999</v>
      </c>
      <c r="D396" s="232" t="s">
        <v>436</v>
      </c>
      <c r="E396" s="232" t="s">
        <v>9000</v>
      </c>
      <c r="F396" s="232" t="s">
        <v>9001</v>
      </c>
      <c r="G396" s="206" t="s">
        <v>6119</v>
      </c>
      <c r="H396" s="208">
        <v>2701.11</v>
      </c>
      <c r="I396" s="90">
        <f t="shared" si="24"/>
        <v>0</v>
      </c>
      <c r="J396" s="91">
        <f t="shared" si="25"/>
        <v>0</v>
      </c>
      <c r="K396" s="92"/>
      <c r="L396" s="93"/>
      <c r="M396" s="216">
        <f t="shared" si="26"/>
        <v>0</v>
      </c>
      <c r="N396" s="94"/>
      <c r="O396" s="95"/>
      <c r="P396" s="96">
        <f t="shared" si="27"/>
        <v>0</v>
      </c>
      <c r="Q396" s="94"/>
      <c r="R396" s="97"/>
      <c r="S396" s="98"/>
      <c r="T396" s="98"/>
      <c r="U396" s="98"/>
      <c r="V396" s="98"/>
      <c r="W396" s="98"/>
      <c r="X396" s="98"/>
      <c r="Y396" s="98"/>
      <c r="Z396" s="98"/>
      <c r="AA396" s="98"/>
      <c r="AB396" s="98"/>
      <c r="AC396" s="98"/>
      <c r="AD396" s="98"/>
      <c r="AE396" s="98"/>
    </row>
    <row r="397" spans="1:31" ht="35.1" customHeight="1">
      <c r="A397" s="205">
        <v>395</v>
      </c>
      <c r="B397" s="206" t="s">
        <v>2716</v>
      </c>
      <c r="C397" s="207" t="s">
        <v>4885</v>
      </c>
      <c r="D397" s="232" t="s">
        <v>171</v>
      </c>
      <c r="E397" s="232" t="s">
        <v>7232</v>
      </c>
      <c r="F397" s="232" t="s">
        <v>7233</v>
      </c>
      <c r="G397" s="206" t="s">
        <v>6115</v>
      </c>
      <c r="H397" s="208">
        <v>1123</v>
      </c>
      <c r="I397" s="90">
        <f t="shared" si="24"/>
        <v>0</v>
      </c>
      <c r="J397" s="91">
        <f t="shared" si="25"/>
        <v>0</v>
      </c>
      <c r="K397" s="92"/>
      <c r="L397" s="93"/>
      <c r="M397" s="216">
        <f t="shared" si="26"/>
        <v>0</v>
      </c>
      <c r="N397" s="94"/>
      <c r="O397" s="95"/>
      <c r="P397" s="96">
        <f t="shared" si="27"/>
        <v>0</v>
      </c>
      <c r="Q397" s="94"/>
      <c r="R397" s="97"/>
      <c r="S397" s="98"/>
      <c r="T397" s="98"/>
      <c r="U397" s="98"/>
      <c r="V397" s="98"/>
      <c r="W397" s="98"/>
      <c r="X397" s="98"/>
      <c r="Y397" s="98"/>
      <c r="Z397" s="98"/>
      <c r="AA397" s="98"/>
      <c r="AB397" s="98"/>
      <c r="AC397" s="98"/>
      <c r="AD397" s="98"/>
      <c r="AE397" s="98"/>
    </row>
    <row r="398" spans="1:31" ht="35.1" customHeight="1">
      <c r="A398" s="205">
        <v>396</v>
      </c>
      <c r="B398" s="206" t="s">
        <v>4886</v>
      </c>
      <c r="C398" s="207" t="s">
        <v>4887</v>
      </c>
      <c r="D398" s="232" t="s">
        <v>8983</v>
      </c>
      <c r="E398" s="232" t="s">
        <v>4888</v>
      </c>
      <c r="F398" s="232" t="s">
        <v>7234</v>
      </c>
      <c r="G398" s="206" t="s">
        <v>6116</v>
      </c>
      <c r="H398" s="208">
        <v>6485</v>
      </c>
      <c r="I398" s="90">
        <f t="shared" si="24"/>
        <v>0</v>
      </c>
      <c r="J398" s="91">
        <f t="shared" si="25"/>
        <v>0</v>
      </c>
      <c r="K398" s="92"/>
      <c r="L398" s="93"/>
      <c r="M398" s="216">
        <f t="shared" si="26"/>
        <v>0</v>
      </c>
      <c r="N398" s="94"/>
      <c r="O398" s="95"/>
      <c r="P398" s="96">
        <f t="shared" si="27"/>
        <v>0</v>
      </c>
      <c r="Q398" s="94"/>
      <c r="R398" s="97"/>
      <c r="S398" s="98"/>
      <c r="T398" s="98"/>
      <c r="U398" s="98"/>
      <c r="V398" s="98"/>
      <c r="W398" s="98"/>
      <c r="X398" s="98"/>
      <c r="Y398" s="98"/>
      <c r="Z398" s="98"/>
      <c r="AA398" s="98"/>
      <c r="AB398" s="98"/>
      <c r="AC398" s="98"/>
      <c r="AD398" s="98"/>
      <c r="AE398" s="98"/>
    </row>
    <row r="399" spans="1:31" ht="35.1" customHeight="1">
      <c r="A399" s="205">
        <v>397</v>
      </c>
      <c r="B399" s="206" t="s">
        <v>2717</v>
      </c>
      <c r="C399" s="207" t="s">
        <v>2718</v>
      </c>
      <c r="D399" s="232" t="s">
        <v>436</v>
      </c>
      <c r="E399" s="232" t="s">
        <v>2719</v>
      </c>
      <c r="F399" s="232" t="s">
        <v>7235</v>
      </c>
      <c r="G399" s="206" t="s">
        <v>6135</v>
      </c>
      <c r="H399" s="208">
        <v>1561</v>
      </c>
      <c r="I399" s="90">
        <f t="shared" si="24"/>
        <v>0</v>
      </c>
      <c r="J399" s="91">
        <f t="shared" si="25"/>
        <v>0</v>
      </c>
      <c r="K399" s="92"/>
      <c r="L399" s="93"/>
      <c r="M399" s="216">
        <f t="shared" si="26"/>
        <v>0</v>
      </c>
      <c r="N399" s="94"/>
      <c r="O399" s="95"/>
      <c r="P399" s="96">
        <f t="shared" si="27"/>
        <v>0</v>
      </c>
      <c r="Q399" s="94"/>
      <c r="R399" s="97"/>
      <c r="S399" s="98"/>
      <c r="T399" s="98"/>
      <c r="U399" s="98"/>
      <c r="V399" s="98"/>
      <c r="W399" s="98"/>
      <c r="X399" s="98"/>
      <c r="Y399" s="98"/>
      <c r="Z399" s="98"/>
      <c r="AA399" s="98"/>
      <c r="AB399" s="98"/>
      <c r="AC399" s="98"/>
      <c r="AD399" s="98"/>
      <c r="AE399" s="98"/>
    </row>
    <row r="400" spans="1:31" ht="35.1" customHeight="1">
      <c r="A400" s="205">
        <v>398</v>
      </c>
      <c r="B400" s="206" t="s">
        <v>2720</v>
      </c>
      <c r="C400" s="207" t="s">
        <v>2721</v>
      </c>
      <c r="D400" s="232" t="s">
        <v>441</v>
      </c>
      <c r="E400" s="232" t="s">
        <v>2719</v>
      </c>
      <c r="F400" s="232" t="s">
        <v>7236</v>
      </c>
      <c r="G400" s="206" t="s">
        <v>6135</v>
      </c>
      <c r="H400" s="208">
        <v>1444</v>
      </c>
      <c r="I400" s="90">
        <f t="shared" si="24"/>
        <v>0</v>
      </c>
      <c r="J400" s="91">
        <f t="shared" si="25"/>
        <v>0</v>
      </c>
      <c r="K400" s="92"/>
      <c r="L400" s="93"/>
      <c r="M400" s="216">
        <f t="shared" si="26"/>
        <v>0</v>
      </c>
      <c r="N400" s="94"/>
      <c r="O400" s="95"/>
      <c r="P400" s="96">
        <f t="shared" si="27"/>
        <v>0</v>
      </c>
      <c r="Q400" s="94"/>
      <c r="R400" s="97"/>
      <c r="S400" s="98"/>
      <c r="T400" s="98"/>
      <c r="U400" s="98"/>
      <c r="V400" s="98"/>
      <c r="W400" s="98"/>
      <c r="X400" s="98"/>
      <c r="Y400" s="98"/>
      <c r="Z400" s="98"/>
      <c r="AA400" s="98"/>
      <c r="AB400" s="98"/>
      <c r="AC400" s="98"/>
      <c r="AD400" s="98"/>
      <c r="AE400" s="98"/>
    </row>
    <row r="401" spans="1:31" ht="35.1" customHeight="1">
      <c r="A401" s="205">
        <v>399</v>
      </c>
      <c r="B401" s="206" t="s">
        <v>4889</v>
      </c>
      <c r="C401" s="207" t="s">
        <v>4890</v>
      </c>
      <c r="D401" s="232" t="s">
        <v>9002</v>
      </c>
      <c r="E401" s="232" t="s">
        <v>2719</v>
      </c>
      <c r="F401" s="232" t="s">
        <v>7237</v>
      </c>
      <c r="G401" s="206" t="s">
        <v>6116</v>
      </c>
      <c r="H401" s="208">
        <v>4825</v>
      </c>
      <c r="I401" s="90">
        <f t="shared" si="24"/>
        <v>0</v>
      </c>
      <c r="J401" s="91">
        <f t="shared" si="25"/>
        <v>0</v>
      </c>
      <c r="K401" s="92"/>
      <c r="L401" s="93"/>
      <c r="M401" s="216">
        <f t="shared" si="26"/>
        <v>0</v>
      </c>
      <c r="N401" s="94"/>
      <c r="O401" s="95"/>
      <c r="P401" s="96">
        <f t="shared" si="27"/>
        <v>0</v>
      </c>
      <c r="Q401" s="94"/>
      <c r="R401" s="97"/>
      <c r="S401" s="98"/>
      <c r="T401" s="98"/>
      <c r="U401" s="98"/>
      <c r="V401" s="98"/>
      <c r="W401" s="98"/>
      <c r="X401" s="98"/>
      <c r="Y401" s="98"/>
      <c r="Z401" s="98"/>
      <c r="AA401" s="98"/>
      <c r="AB401" s="98"/>
      <c r="AC401" s="98"/>
      <c r="AD401" s="98"/>
      <c r="AE401" s="98"/>
    </row>
    <row r="402" spans="1:31" ht="35.1" customHeight="1">
      <c r="A402" s="205">
        <v>400</v>
      </c>
      <c r="B402" s="206" t="s">
        <v>2722</v>
      </c>
      <c r="C402" s="207" t="s">
        <v>4891</v>
      </c>
      <c r="D402" s="232" t="s">
        <v>2723</v>
      </c>
      <c r="E402" s="232" t="s">
        <v>2724</v>
      </c>
      <c r="F402" s="232" t="s">
        <v>7238</v>
      </c>
      <c r="G402" s="206" t="s">
        <v>6115</v>
      </c>
      <c r="H402" s="208">
        <v>2443</v>
      </c>
      <c r="I402" s="90">
        <f t="shared" si="24"/>
        <v>0</v>
      </c>
      <c r="J402" s="91">
        <f t="shared" si="25"/>
        <v>0</v>
      </c>
      <c r="K402" s="92"/>
      <c r="L402" s="93"/>
      <c r="M402" s="216">
        <f t="shared" si="26"/>
        <v>0</v>
      </c>
      <c r="N402" s="94"/>
      <c r="O402" s="95"/>
      <c r="P402" s="96">
        <f t="shared" si="27"/>
        <v>0</v>
      </c>
      <c r="Q402" s="94"/>
      <c r="R402" s="97"/>
      <c r="S402" s="98"/>
      <c r="T402" s="98"/>
      <c r="U402" s="98"/>
      <c r="V402" s="98"/>
      <c r="W402" s="98"/>
      <c r="X402" s="98"/>
      <c r="Y402" s="98"/>
      <c r="Z402" s="98"/>
      <c r="AA402" s="98"/>
      <c r="AB402" s="98"/>
      <c r="AC402" s="98"/>
      <c r="AD402" s="98"/>
      <c r="AE402" s="98"/>
    </row>
    <row r="403" spans="1:31" ht="35.1" customHeight="1">
      <c r="A403" s="205">
        <v>401</v>
      </c>
      <c r="B403" s="206" t="s">
        <v>4892</v>
      </c>
      <c r="C403" s="207" t="s">
        <v>4893</v>
      </c>
      <c r="D403" s="232" t="s">
        <v>4894</v>
      </c>
      <c r="E403" s="232" t="s">
        <v>2724</v>
      </c>
      <c r="F403" s="232" t="s">
        <v>7239</v>
      </c>
      <c r="G403" s="206" t="s">
        <v>6122</v>
      </c>
      <c r="H403" s="208">
        <v>2066</v>
      </c>
      <c r="I403" s="90">
        <f t="shared" si="24"/>
        <v>0</v>
      </c>
      <c r="J403" s="91">
        <f t="shared" si="25"/>
        <v>0</v>
      </c>
      <c r="K403" s="92"/>
      <c r="L403" s="93"/>
      <c r="M403" s="216">
        <f t="shared" si="26"/>
        <v>0</v>
      </c>
      <c r="N403" s="94"/>
      <c r="O403" s="95"/>
      <c r="P403" s="96">
        <f t="shared" si="27"/>
        <v>0</v>
      </c>
      <c r="Q403" s="94"/>
      <c r="R403" s="97"/>
      <c r="S403" s="98"/>
      <c r="T403" s="98"/>
      <c r="U403" s="98"/>
      <c r="V403" s="98"/>
      <c r="W403" s="98"/>
      <c r="X403" s="98"/>
      <c r="Y403" s="98"/>
      <c r="Z403" s="98"/>
      <c r="AA403" s="98"/>
      <c r="AB403" s="98"/>
      <c r="AC403" s="98"/>
      <c r="AD403" s="98"/>
      <c r="AE403" s="98"/>
    </row>
    <row r="404" spans="1:31" ht="35.1" customHeight="1">
      <c r="A404" s="205">
        <v>402</v>
      </c>
      <c r="B404" s="206" t="s">
        <v>2725</v>
      </c>
      <c r="C404" s="207" t="s">
        <v>9003</v>
      </c>
      <c r="D404" s="232" t="s">
        <v>8986</v>
      </c>
      <c r="E404" s="232" t="s">
        <v>2726</v>
      </c>
      <c r="F404" s="232" t="s">
        <v>7240</v>
      </c>
      <c r="G404" s="206" t="s">
        <v>6146</v>
      </c>
      <c r="H404" s="208">
        <v>6442</v>
      </c>
      <c r="I404" s="90">
        <f t="shared" si="24"/>
        <v>0</v>
      </c>
      <c r="J404" s="91">
        <f t="shared" si="25"/>
        <v>0</v>
      </c>
      <c r="K404" s="92"/>
      <c r="L404" s="93"/>
      <c r="M404" s="216">
        <f t="shared" si="26"/>
        <v>0</v>
      </c>
      <c r="N404" s="94"/>
      <c r="O404" s="95"/>
      <c r="P404" s="96">
        <f t="shared" si="27"/>
        <v>0</v>
      </c>
      <c r="Q404" s="94"/>
      <c r="R404" s="97"/>
      <c r="S404" s="98"/>
      <c r="T404" s="98"/>
      <c r="U404" s="98"/>
      <c r="V404" s="98"/>
      <c r="W404" s="98"/>
      <c r="X404" s="98"/>
      <c r="Y404" s="98"/>
      <c r="Z404" s="98"/>
      <c r="AA404" s="98"/>
      <c r="AB404" s="98"/>
      <c r="AC404" s="98"/>
      <c r="AD404" s="98"/>
      <c r="AE404" s="98"/>
    </row>
    <row r="405" spans="1:31" ht="35.1" customHeight="1">
      <c r="A405" s="205">
        <v>403</v>
      </c>
      <c r="B405" s="206" t="s">
        <v>2727</v>
      </c>
      <c r="C405" s="207" t="s">
        <v>9004</v>
      </c>
      <c r="D405" s="232" t="s">
        <v>8986</v>
      </c>
      <c r="E405" s="232" t="s">
        <v>2726</v>
      </c>
      <c r="F405" s="232" t="s">
        <v>7241</v>
      </c>
      <c r="G405" s="206" t="s">
        <v>6146</v>
      </c>
      <c r="H405" s="208">
        <v>5252</v>
      </c>
      <c r="I405" s="90">
        <f t="shared" si="24"/>
        <v>0</v>
      </c>
      <c r="J405" s="91">
        <f t="shared" si="25"/>
        <v>0</v>
      </c>
      <c r="K405" s="92"/>
      <c r="L405" s="93"/>
      <c r="M405" s="216">
        <f t="shared" si="26"/>
        <v>0</v>
      </c>
      <c r="N405" s="94"/>
      <c r="O405" s="95"/>
      <c r="P405" s="96">
        <f t="shared" si="27"/>
        <v>0</v>
      </c>
      <c r="Q405" s="94"/>
      <c r="R405" s="97"/>
      <c r="S405" s="98"/>
      <c r="T405" s="98"/>
      <c r="U405" s="98"/>
      <c r="V405" s="98"/>
      <c r="W405" s="98"/>
      <c r="X405" s="98"/>
      <c r="Y405" s="98"/>
      <c r="Z405" s="98"/>
      <c r="AA405" s="98"/>
      <c r="AB405" s="98"/>
      <c r="AC405" s="98"/>
      <c r="AD405" s="98"/>
      <c r="AE405" s="98"/>
    </row>
    <row r="406" spans="1:31" ht="35.1" customHeight="1">
      <c r="A406" s="205">
        <v>404</v>
      </c>
      <c r="B406" s="206" t="s">
        <v>2728</v>
      </c>
      <c r="C406" s="207" t="s">
        <v>4895</v>
      </c>
      <c r="D406" s="232" t="s">
        <v>8840</v>
      </c>
      <c r="E406" s="232" t="s">
        <v>2729</v>
      </c>
      <c r="F406" s="232" t="s">
        <v>7242</v>
      </c>
      <c r="G406" s="206" t="s">
        <v>6116</v>
      </c>
      <c r="H406" s="208">
        <v>27194</v>
      </c>
      <c r="I406" s="90">
        <f t="shared" si="24"/>
        <v>0</v>
      </c>
      <c r="J406" s="91">
        <f t="shared" si="25"/>
        <v>0</v>
      </c>
      <c r="K406" s="92"/>
      <c r="L406" s="93"/>
      <c r="M406" s="216">
        <f t="shared" si="26"/>
        <v>0</v>
      </c>
      <c r="N406" s="94"/>
      <c r="O406" s="95"/>
      <c r="P406" s="96">
        <f t="shared" si="27"/>
        <v>0</v>
      </c>
      <c r="Q406" s="94"/>
      <c r="R406" s="97"/>
      <c r="S406" s="98"/>
      <c r="T406" s="98"/>
      <c r="U406" s="98"/>
      <c r="V406" s="98"/>
      <c r="W406" s="98"/>
      <c r="X406" s="98"/>
      <c r="Y406" s="98"/>
      <c r="Z406" s="98"/>
      <c r="AA406" s="98"/>
      <c r="AB406" s="98"/>
      <c r="AC406" s="98"/>
      <c r="AD406" s="98"/>
      <c r="AE406" s="98"/>
    </row>
    <row r="407" spans="1:31" ht="35.1" customHeight="1">
      <c r="A407" s="205">
        <v>405</v>
      </c>
      <c r="B407" s="206" t="s">
        <v>9005</v>
      </c>
      <c r="C407" s="207" t="s">
        <v>9006</v>
      </c>
      <c r="D407" s="232" t="s">
        <v>7267</v>
      </c>
      <c r="E407" s="232" t="s">
        <v>9007</v>
      </c>
      <c r="F407" s="232" t="s">
        <v>9008</v>
      </c>
      <c r="G407" s="206" t="s">
        <v>8770</v>
      </c>
      <c r="H407" s="208">
        <v>4183</v>
      </c>
      <c r="I407" s="90">
        <f t="shared" si="24"/>
        <v>0</v>
      </c>
      <c r="J407" s="91">
        <f t="shared" si="25"/>
        <v>0</v>
      </c>
      <c r="K407" s="92"/>
      <c r="L407" s="93"/>
      <c r="M407" s="216">
        <f t="shared" si="26"/>
        <v>0</v>
      </c>
      <c r="N407" s="94"/>
      <c r="O407" s="95"/>
      <c r="P407" s="96">
        <f t="shared" si="27"/>
        <v>0</v>
      </c>
      <c r="Q407" s="94"/>
      <c r="R407" s="97"/>
      <c r="S407" s="98"/>
      <c r="T407" s="98"/>
      <c r="U407" s="98"/>
      <c r="V407" s="98"/>
      <c r="W407" s="98"/>
      <c r="X407" s="98"/>
      <c r="Y407" s="98"/>
      <c r="Z407" s="98"/>
      <c r="AA407" s="98"/>
      <c r="AB407" s="98"/>
      <c r="AC407" s="98"/>
      <c r="AD407" s="98"/>
      <c r="AE407" s="98"/>
    </row>
    <row r="408" spans="1:31" ht="35.1" customHeight="1">
      <c r="A408" s="205">
        <v>406</v>
      </c>
      <c r="B408" s="206" t="s">
        <v>1162</v>
      </c>
      <c r="C408" s="207" t="s">
        <v>7243</v>
      </c>
      <c r="D408" s="232" t="s">
        <v>9009</v>
      </c>
      <c r="E408" s="232" t="s">
        <v>2732</v>
      </c>
      <c r="F408" s="232" t="s">
        <v>7244</v>
      </c>
      <c r="G408" s="206" t="s">
        <v>6115</v>
      </c>
      <c r="H408" s="208">
        <v>6494</v>
      </c>
      <c r="I408" s="90">
        <f t="shared" si="24"/>
        <v>0</v>
      </c>
      <c r="J408" s="91">
        <f t="shared" si="25"/>
        <v>0</v>
      </c>
      <c r="K408" s="92"/>
      <c r="L408" s="93"/>
      <c r="M408" s="216">
        <f t="shared" si="26"/>
        <v>0</v>
      </c>
      <c r="N408" s="94"/>
      <c r="O408" s="95"/>
      <c r="P408" s="96">
        <f t="shared" si="27"/>
        <v>0</v>
      </c>
      <c r="Q408" s="94"/>
      <c r="R408" s="97"/>
      <c r="S408" s="98"/>
      <c r="T408" s="98"/>
      <c r="U408" s="98"/>
      <c r="V408" s="98"/>
      <c r="W408" s="98"/>
      <c r="X408" s="98"/>
      <c r="Y408" s="98"/>
      <c r="Z408" s="98"/>
      <c r="AA408" s="98"/>
      <c r="AB408" s="98"/>
      <c r="AC408" s="98"/>
      <c r="AD408" s="98"/>
      <c r="AE408" s="98"/>
    </row>
    <row r="409" spans="1:31" ht="35.1" customHeight="1">
      <c r="A409" s="205">
        <v>407</v>
      </c>
      <c r="B409" s="206" t="s">
        <v>7247</v>
      </c>
      <c r="C409" s="207" t="s">
        <v>7248</v>
      </c>
      <c r="D409" s="232" t="s">
        <v>2752</v>
      </c>
      <c r="E409" s="232" t="s">
        <v>2732</v>
      </c>
      <c r="F409" s="232" t="s">
        <v>7249</v>
      </c>
      <c r="G409" s="206" t="s">
        <v>6115</v>
      </c>
      <c r="H409" s="208">
        <v>7047</v>
      </c>
      <c r="I409" s="90">
        <f t="shared" si="24"/>
        <v>0</v>
      </c>
      <c r="J409" s="91">
        <f t="shared" si="25"/>
        <v>0</v>
      </c>
      <c r="K409" s="92"/>
      <c r="L409" s="93"/>
      <c r="M409" s="216">
        <f t="shared" si="26"/>
        <v>0</v>
      </c>
      <c r="N409" s="94"/>
      <c r="O409" s="95"/>
      <c r="P409" s="96">
        <f t="shared" si="27"/>
        <v>0</v>
      </c>
      <c r="Q409" s="94"/>
      <c r="R409" s="97"/>
      <c r="S409" s="98"/>
      <c r="T409" s="98"/>
      <c r="U409" s="98"/>
      <c r="V409" s="98"/>
      <c r="W409" s="98"/>
      <c r="X409" s="98"/>
      <c r="Y409" s="98"/>
      <c r="Z409" s="98"/>
      <c r="AA409" s="98"/>
      <c r="AB409" s="98"/>
      <c r="AC409" s="98"/>
      <c r="AD409" s="98"/>
      <c r="AE409" s="98"/>
    </row>
    <row r="410" spans="1:31" ht="35.1" customHeight="1">
      <c r="A410" s="205">
        <v>408</v>
      </c>
      <c r="B410" s="206" t="s">
        <v>2737</v>
      </c>
      <c r="C410" s="207" t="s">
        <v>7253</v>
      </c>
      <c r="D410" s="232" t="s">
        <v>6957</v>
      </c>
      <c r="E410" s="232" t="s">
        <v>2732</v>
      </c>
      <c r="F410" s="232" t="s">
        <v>7254</v>
      </c>
      <c r="G410" s="206" t="s">
        <v>6115</v>
      </c>
      <c r="H410" s="208">
        <v>5715</v>
      </c>
      <c r="I410" s="90">
        <f t="shared" si="24"/>
        <v>0</v>
      </c>
      <c r="J410" s="91">
        <f t="shared" si="25"/>
        <v>0</v>
      </c>
      <c r="K410" s="92"/>
      <c r="L410" s="93"/>
      <c r="M410" s="216">
        <f t="shared" si="26"/>
        <v>0</v>
      </c>
      <c r="N410" s="94"/>
      <c r="O410" s="95"/>
      <c r="P410" s="96">
        <f t="shared" si="27"/>
        <v>0</v>
      </c>
      <c r="Q410" s="94"/>
      <c r="R410" s="97"/>
      <c r="S410" s="98"/>
      <c r="T410" s="98"/>
      <c r="U410" s="98"/>
      <c r="V410" s="98"/>
      <c r="W410" s="98"/>
      <c r="X410" s="98"/>
      <c r="Y410" s="98"/>
      <c r="Z410" s="98"/>
      <c r="AA410" s="98"/>
      <c r="AB410" s="98"/>
      <c r="AC410" s="98"/>
      <c r="AD410" s="98"/>
      <c r="AE410" s="98"/>
    </row>
    <row r="411" spans="1:31" ht="35.1" customHeight="1">
      <c r="A411" s="205">
        <v>409</v>
      </c>
      <c r="B411" s="206" t="s">
        <v>2735</v>
      </c>
      <c r="C411" s="207" t="s">
        <v>7245</v>
      </c>
      <c r="D411" s="232" t="s">
        <v>9010</v>
      </c>
      <c r="E411" s="232" t="s">
        <v>2732</v>
      </c>
      <c r="F411" s="232" t="s">
        <v>7246</v>
      </c>
      <c r="G411" s="206" t="s">
        <v>6115</v>
      </c>
      <c r="H411" s="208">
        <v>5099</v>
      </c>
      <c r="I411" s="90">
        <f t="shared" si="24"/>
        <v>0</v>
      </c>
      <c r="J411" s="91">
        <f t="shared" si="25"/>
        <v>0</v>
      </c>
      <c r="K411" s="92"/>
      <c r="L411" s="93"/>
      <c r="M411" s="216">
        <f t="shared" si="26"/>
        <v>0</v>
      </c>
      <c r="N411" s="94"/>
      <c r="O411" s="95"/>
      <c r="P411" s="96">
        <f t="shared" si="27"/>
        <v>0</v>
      </c>
      <c r="Q411" s="94"/>
      <c r="R411" s="97"/>
      <c r="S411" s="98"/>
      <c r="T411" s="98"/>
      <c r="U411" s="98"/>
      <c r="V411" s="98"/>
      <c r="W411" s="98"/>
      <c r="X411" s="98"/>
      <c r="Y411" s="98"/>
      <c r="Z411" s="98"/>
      <c r="AA411" s="98"/>
      <c r="AB411" s="98"/>
      <c r="AC411" s="98"/>
      <c r="AD411" s="98"/>
      <c r="AE411" s="98"/>
    </row>
    <row r="412" spans="1:31" ht="35.1" customHeight="1">
      <c r="A412" s="205">
        <v>410</v>
      </c>
      <c r="B412" s="206" t="s">
        <v>9011</v>
      </c>
      <c r="C412" s="207" t="s">
        <v>9012</v>
      </c>
      <c r="D412" s="232" t="s">
        <v>9013</v>
      </c>
      <c r="E412" s="232" t="s">
        <v>2732</v>
      </c>
      <c r="F412" s="232" t="s">
        <v>9014</v>
      </c>
      <c r="G412" s="206" t="s">
        <v>8770</v>
      </c>
      <c r="H412" s="208">
        <v>9533</v>
      </c>
      <c r="I412" s="90">
        <f t="shared" si="24"/>
        <v>0</v>
      </c>
      <c r="J412" s="91">
        <f t="shared" si="25"/>
        <v>0</v>
      </c>
      <c r="K412" s="92"/>
      <c r="L412" s="93"/>
      <c r="M412" s="216">
        <f t="shared" si="26"/>
        <v>0</v>
      </c>
      <c r="N412" s="94"/>
      <c r="O412" s="95"/>
      <c r="P412" s="96">
        <f t="shared" si="27"/>
        <v>0</v>
      </c>
      <c r="Q412" s="94"/>
      <c r="R412" s="97"/>
      <c r="S412" s="98"/>
      <c r="T412" s="98"/>
      <c r="U412" s="98"/>
      <c r="V412" s="98"/>
      <c r="W412" s="98"/>
      <c r="X412" s="98"/>
      <c r="Y412" s="98"/>
      <c r="Z412" s="98"/>
      <c r="AA412" s="98"/>
      <c r="AB412" s="98"/>
      <c r="AC412" s="98"/>
      <c r="AD412" s="98"/>
      <c r="AE412" s="98"/>
    </row>
    <row r="413" spans="1:31" ht="35.1" customHeight="1">
      <c r="A413" s="205">
        <v>411</v>
      </c>
      <c r="B413" s="206" t="s">
        <v>7250</v>
      </c>
      <c r="C413" s="207" t="s">
        <v>7251</v>
      </c>
      <c r="D413" s="232" t="s">
        <v>9010</v>
      </c>
      <c r="E413" s="232" t="s">
        <v>2732</v>
      </c>
      <c r="F413" s="232" t="s">
        <v>7252</v>
      </c>
      <c r="G413" s="206" t="s">
        <v>6115</v>
      </c>
      <c r="H413" s="208">
        <v>35248</v>
      </c>
      <c r="I413" s="90">
        <f t="shared" si="24"/>
        <v>0</v>
      </c>
      <c r="J413" s="91">
        <f t="shared" si="25"/>
        <v>0</v>
      </c>
      <c r="K413" s="92"/>
      <c r="L413" s="93"/>
      <c r="M413" s="216">
        <f t="shared" si="26"/>
        <v>0</v>
      </c>
      <c r="N413" s="94"/>
      <c r="O413" s="95"/>
      <c r="P413" s="96">
        <f t="shared" si="27"/>
        <v>0</v>
      </c>
      <c r="Q413" s="94"/>
      <c r="R413" s="97"/>
      <c r="S413" s="98"/>
      <c r="T413" s="98"/>
      <c r="U413" s="98"/>
      <c r="V413" s="98"/>
      <c r="W413" s="98"/>
      <c r="X413" s="98"/>
      <c r="Y413" s="98"/>
      <c r="Z413" s="98"/>
      <c r="AA413" s="98"/>
      <c r="AB413" s="98"/>
      <c r="AC413" s="98"/>
      <c r="AD413" s="98"/>
      <c r="AE413" s="98"/>
    </row>
    <row r="414" spans="1:31" ht="35.1" customHeight="1">
      <c r="A414" s="205">
        <v>412</v>
      </c>
      <c r="B414" s="206" t="s">
        <v>2730</v>
      </c>
      <c r="C414" s="207" t="s">
        <v>2731</v>
      </c>
      <c r="D414" s="232" t="s">
        <v>7255</v>
      </c>
      <c r="E414" s="232" t="s">
        <v>2732</v>
      </c>
      <c r="F414" s="232" t="s">
        <v>7256</v>
      </c>
      <c r="G414" s="206" t="s">
        <v>6146</v>
      </c>
      <c r="H414" s="208">
        <v>4772</v>
      </c>
      <c r="I414" s="90">
        <f t="shared" si="24"/>
        <v>0</v>
      </c>
      <c r="J414" s="91">
        <f t="shared" si="25"/>
        <v>0</v>
      </c>
      <c r="K414" s="92"/>
      <c r="L414" s="93"/>
      <c r="M414" s="216">
        <f t="shared" si="26"/>
        <v>0</v>
      </c>
      <c r="N414" s="94"/>
      <c r="O414" s="95"/>
      <c r="P414" s="96">
        <f t="shared" si="27"/>
        <v>0</v>
      </c>
      <c r="Q414" s="94"/>
      <c r="R414" s="97"/>
      <c r="S414" s="98"/>
      <c r="T414" s="98"/>
      <c r="U414" s="98"/>
      <c r="V414" s="98"/>
      <c r="W414" s="98"/>
      <c r="X414" s="98"/>
      <c r="Y414" s="98"/>
      <c r="Z414" s="98"/>
      <c r="AA414" s="98"/>
      <c r="AB414" s="98"/>
      <c r="AC414" s="98"/>
      <c r="AD414" s="98"/>
      <c r="AE414" s="98"/>
    </row>
    <row r="415" spans="1:31" ht="35.1" customHeight="1">
      <c r="A415" s="205">
        <v>413</v>
      </c>
      <c r="B415" s="206" t="s">
        <v>2733</v>
      </c>
      <c r="C415" s="207" t="s">
        <v>2734</v>
      </c>
      <c r="D415" s="232" t="s">
        <v>6957</v>
      </c>
      <c r="E415" s="232" t="s">
        <v>2732</v>
      </c>
      <c r="F415" s="232" t="s">
        <v>7257</v>
      </c>
      <c r="G415" s="206" t="s">
        <v>6135</v>
      </c>
      <c r="H415" s="208">
        <v>5425</v>
      </c>
      <c r="I415" s="90">
        <f t="shared" si="24"/>
        <v>0</v>
      </c>
      <c r="J415" s="91">
        <f t="shared" si="25"/>
        <v>0</v>
      </c>
      <c r="K415" s="92"/>
      <c r="L415" s="93"/>
      <c r="M415" s="216">
        <f t="shared" si="26"/>
        <v>0</v>
      </c>
      <c r="N415" s="94"/>
      <c r="O415" s="95"/>
      <c r="P415" s="96">
        <f t="shared" si="27"/>
        <v>0</v>
      </c>
      <c r="Q415" s="94"/>
      <c r="R415" s="97"/>
      <c r="S415" s="98"/>
      <c r="T415" s="98"/>
      <c r="U415" s="98"/>
      <c r="V415" s="98"/>
      <c r="W415" s="98"/>
      <c r="X415" s="98"/>
      <c r="Y415" s="98"/>
      <c r="Z415" s="98"/>
      <c r="AA415" s="98"/>
      <c r="AB415" s="98"/>
      <c r="AC415" s="98"/>
      <c r="AD415" s="98"/>
      <c r="AE415" s="98"/>
    </row>
    <row r="416" spans="1:31" ht="35.1" customHeight="1">
      <c r="A416" s="205">
        <v>414</v>
      </c>
      <c r="B416" s="206" t="s">
        <v>442</v>
      </c>
      <c r="C416" s="207" t="s">
        <v>7258</v>
      </c>
      <c r="D416" s="232" t="s">
        <v>6957</v>
      </c>
      <c r="E416" s="232" t="s">
        <v>2732</v>
      </c>
      <c r="F416" s="232" t="s">
        <v>7259</v>
      </c>
      <c r="G416" s="206" t="s">
        <v>6115</v>
      </c>
      <c r="H416" s="208">
        <v>6905</v>
      </c>
      <c r="I416" s="90">
        <f t="shared" si="24"/>
        <v>0</v>
      </c>
      <c r="J416" s="91">
        <f t="shared" si="25"/>
        <v>0</v>
      </c>
      <c r="K416" s="92"/>
      <c r="L416" s="93"/>
      <c r="M416" s="216">
        <f t="shared" si="26"/>
        <v>0</v>
      </c>
      <c r="N416" s="94"/>
      <c r="O416" s="95"/>
      <c r="P416" s="96">
        <f t="shared" si="27"/>
        <v>0</v>
      </c>
      <c r="Q416" s="94"/>
      <c r="R416" s="97"/>
      <c r="S416" s="98"/>
      <c r="T416" s="98"/>
      <c r="U416" s="98"/>
      <c r="V416" s="98"/>
      <c r="W416" s="98"/>
      <c r="X416" s="98"/>
      <c r="Y416" s="98"/>
      <c r="Z416" s="98"/>
      <c r="AA416" s="98"/>
      <c r="AB416" s="98"/>
      <c r="AC416" s="98"/>
      <c r="AD416" s="98"/>
      <c r="AE416" s="98"/>
    </row>
    <row r="417" spans="1:31" ht="35.1" customHeight="1">
      <c r="A417" s="205">
        <v>415</v>
      </c>
      <c r="B417" s="206" t="s">
        <v>2736</v>
      </c>
      <c r="C417" s="207" t="s">
        <v>9015</v>
      </c>
      <c r="D417" s="232" t="s">
        <v>6957</v>
      </c>
      <c r="E417" s="232" t="s">
        <v>2732</v>
      </c>
      <c r="F417" s="232" t="s">
        <v>7260</v>
      </c>
      <c r="G417" s="206" t="s">
        <v>6122</v>
      </c>
      <c r="H417" s="208">
        <v>4938</v>
      </c>
      <c r="I417" s="90">
        <f t="shared" si="24"/>
        <v>0</v>
      </c>
      <c r="J417" s="91">
        <f t="shared" si="25"/>
        <v>0</v>
      </c>
      <c r="K417" s="92"/>
      <c r="L417" s="93"/>
      <c r="M417" s="216">
        <f t="shared" si="26"/>
        <v>0</v>
      </c>
      <c r="N417" s="94"/>
      <c r="O417" s="95"/>
      <c r="P417" s="96">
        <f t="shared" si="27"/>
        <v>0</v>
      </c>
      <c r="Q417" s="94"/>
      <c r="R417" s="97"/>
      <c r="S417" s="98"/>
      <c r="T417" s="98"/>
      <c r="U417" s="98"/>
      <c r="V417" s="98"/>
      <c r="W417" s="98"/>
      <c r="X417" s="98"/>
      <c r="Y417" s="98"/>
      <c r="Z417" s="98"/>
      <c r="AA417" s="98"/>
      <c r="AB417" s="98"/>
      <c r="AC417" s="98"/>
      <c r="AD417" s="98"/>
      <c r="AE417" s="98"/>
    </row>
    <row r="418" spans="1:31" ht="35.1" customHeight="1">
      <c r="A418" s="205">
        <v>416</v>
      </c>
      <c r="B418" s="206" t="s">
        <v>1172</v>
      </c>
      <c r="C418" s="207" t="s">
        <v>1173</v>
      </c>
      <c r="D418" s="232" t="s">
        <v>70</v>
      </c>
      <c r="E418" s="232" t="s">
        <v>2732</v>
      </c>
      <c r="F418" s="232" t="s">
        <v>7261</v>
      </c>
      <c r="G418" s="206" t="s">
        <v>6119</v>
      </c>
      <c r="H418" s="208">
        <v>20449</v>
      </c>
      <c r="I418" s="90">
        <f t="shared" si="24"/>
        <v>0</v>
      </c>
      <c r="J418" s="91">
        <f t="shared" si="25"/>
        <v>0</v>
      </c>
      <c r="K418" s="92"/>
      <c r="L418" s="93"/>
      <c r="M418" s="216">
        <f t="shared" si="26"/>
        <v>0</v>
      </c>
      <c r="N418" s="94"/>
      <c r="O418" s="95"/>
      <c r="P418" s="96">
        <f t="shared" si="27"/>
        <v>0</v>
      </c>
      <c r="Q418" s="94"/>
      <c r="R418" s="97"/>
      <c r="S418" s="98"/>
      <c r="T418" s="98"/>
      <c r="U418" s="98"/>
      <c r="V418" s="98"/>
      <c r="W418" s="98"/>
      <c r="X418" s="98"/>
      <c r="Y418" s="98"/>
      <c r="Z418" s="98"/>
      <c r="AA418" s="98"/>
      <c r="AB418" s="98"/>
      <c r="AC418" s="98"/>
      <c r="AD418" s="98"/>
      <c r="AE418" s="98"/>
    </row>
    <row r="419" spans="1:31" ht="35.1" customHeight="1">
      <c r="A419" s="205">
        <v>417</v>
      </c>
      <c r="B419" s="206" t="s">
        <v>7262</v>
      </c>
      <c r="C419" s="207" t="s">
        <v>7263</v>
      </c>
      <c r="D419" s="232" t="s">
        <v>9010</v>
      </c>
      <c r="E419" s="232" t="s">
        <v>2732</v>
      </c>
      <c r="F419" s="232" t="s">
        <v>7264</v>
      </c>
      <c r="G419" s="206" t="s">
        <v>6115</v>
      </c>
      <c r="H419" s="208">
        <v>5715</v>
      </c>
      <c r="I419" s="90">
        <f t="shared" si="24"/>
        <v>0</v>
      </c>
      <c r="J419" s="91">
        <f t="shared" si="25"/>
        <v>0</v>
      </c>
      <c r="K419" s="92"/>
      <c r="L419" s="93"/>
      <c r="M419" s="216">
        <f t="shared" si="26"/>
        <v>0</v>
      </c>
      <c r="N419" s="94"/>
      <c r="O419" s="95"/>
      <c r="P419" s="96">
        <f t="shared" si="27"/>
        <v>0</v>
      </c>
      <c r="Q419" s="94"/>
      <c r="R419" s="97"/>
      <c r="S419" s="98"/>
      <c r="T419" s="98"/>
      <c r="U419" s="98"/>
      <c r="V419" s="98"/>
      <c r="W419" s="98"/>
      <c r="X419" s="98"/>
      <c r="Y419" s="98"/>
      <c r="Z419" s="98"/>
      <c r="AA419" s="98"/>
      <c r="AB419" s="98"/>
      <c r="AC419" s="98"/>
      <c r="AD419" s="98"/>
      <c r="AE419" s="98"/>
    </row>
    <row r="420" spans="1:31" ht="35.1" customHeight="1">
      <c r="A420" s="205">
        <v>418</v>
      </c>
      <c r="B420" s="206" t="s">
        <v>7265</v>
      </c>
      <c r="C420" s="207" t="s">
        <v>7266</v>
      </c>
      <c r="D420" s="232" t="s">
        <v>7267</v>
      </c>
      <c r="E420" s="232" t="s">
        <v>2732</v>
      </c>
      <c r="F420" s="232" t="s">
        <v>7268</v>
      </c>
      <c r="G420" s="206" t="s">
        <v>6115</v>
      </c>
      <c r="H420" s="208">
        <v>5850</v>
      </c>
      <c r="I420" s="90">
        <f t="shared" si="24"/>
        <v>0</v>
      </c>
      <c r="J420" s="91">
        <f t="shared" si="25"/>
        <v>0</v>
      </c>
      <c r="K420" s="92"/>
      <c r="L420" s="93"/>
      <c r="M420" s="216">
        <f t="shared" si="26"/>
        <v>0</v>
      </c>
      <c r="N420" s="94"/>
      <c r="O420" s="95"/>
      <c r="P420" s="96">
        <f t="shared" si="27"/>
        <v>0</v>
      </c>
      <c r="Q420" s="94"/>
      <c r="R420" s="97"/>
      <c r="S420" s="98"/>
      <c r="T420" s="98"/>
      <c r="U420" s="98"/>
      <c r="V420" s="98"/>
      <c r="W420" s="98"/>
      <c r="X420" s="98"/>
      <c r="Y420" s="98"/>
      <c r="Z420" s="98"/>
      <c r="AA420" s="98"/>
      <c r="AB420" s="98"/>
      <c r="AC420" s="98"/>
      <c r="AD420" s="98"/>
      <c r="AE420" s="98"/>
    </row>
    <row r="421" spans="1:31" ht="35.1" customHeight="1">
      <c r="A421" s="205">
        <v>419</v>
      </c>
      <c r="B421" s="206" t="s">
        <v>2738</v>
      </c>
      <c r="C421" s="207" t="s">
        <v>2739</v>
      </c>
      <c r="D421" s="232" t="s">
        <v>7269</v>
      </c>
      <c r="E421" s="232" t="s">
        <v>2732</v>
      </c>
      <c r="F421" s="232" t="s">
        <v>7270</v>
      </c>
      <c r="G421" s="206" t="s">
        <v>6146</v>
      </c>
      <c r="H421" s="208">
        <v>4190</v>
      </c>
      <c r="I421" s="90">
        <f t="shared" si="24"/>
        <v>0</v>
      </c>
      <c r="J421" s="91">
        <f t="shared" si="25"/>
        <v>0</v>
      </c>
      <c r="K421" s="92"/>
      <c r="L421" s="93"/>
      <c r="M421" s="216">
        <f t="shared" si="26"/>
        <v>0</v>
      </c>
      <c r="N421" s="94"/>
      <c r="O421" s="95"/>
      <c r="P421" s="96">
        <f t="shared" si="27"/>
        <v>0</v>
      </c>
      <c r="Q421" s="94"/>
      <c r="R421" s="97"/>
      <c r="S421" s="98"/>
      <c r="T421" s="98"/>
      <c r="U421" s="98"/>
      <c r="V421" s="98"/>
      <c r="W421" s="98"/>
      <c r="X421" s="98"/>
      <c r="Y421" s="98"/>
      <c r="Z421" s="98"/>
      <c r="AA421" s="98"/>
      <c r="AB421" s="98"/>
      <c r="AC421" s="98"/>
      <c r="AD421" s="98"/>
      <c r="AE421" s="98"/>
    </row>
    <row r="422" spans="1:31" ht="35.1" customHeight="1">
      <c r="A422" s="205">
        <v>420</v>
      </c>
      <c r="B422" s="206" t="s">
        <v>4896</v>
      </c>
      <c r="C422" s="207" t="s">
        <v>4897</v>
      </c>
      <c r="D422" s="232" t="s">
        <v>9016</v>
      </c>
      <c r="E422" s="232" t="s">
        <v>2732</v>
      </c>
      <c r="F422" s="232" t="s">
        <v>7271</v>
      </c>
      <c r="G422" s="206" t="s">
        <v>6116</v>
      </c>
      <c r="H422" s="208">
        <v>4164</v>
      </c>
      <c r="I422" s="90">
        <f t="shared" si="24"/>
        <v>0</v>
      </c>
      <c r="J422" s="91">
        <f t="shared" si="25"/>
        <v>0</v>
      </c>
      <c r="K422" s="92"/>
      <c r="L422" s="93"/>
      <c r="M422" s="216">
        <f t="shared" si="26"/>
        <v>0</v>
      </c>
      <c r="N422" s="94"/>
      <c r="O422" s="95"/>
      <c r="P422" s="96">
        <f t="shared" si="27"/>
        <v>0</v>
      </c>
      <c r="Q422" s="94"/>
      <c r="R422" s="97"/>
      <c r="S422" s="98"/>
      <c r="T422" s="98"/>
      <c r="U422" s="98"/>
      <c r="V422" s="98"/>
      <c r="W422" s="98"/>
      <c r="X422" s="98"/>
      <c r="Y422" s="98"/>
      <c r="Z422" s="98"/>
      <c r="AA422" s="98"/>
      <c r="AB422" s="98"/>
      <c r="AC422" s="98"/>
      <c r="AD422" s="98"/>
      <c r="AE422" s="98"/>
    </row>
    <row r="423" spans="1:31" ht="35.1" customHeight="1">
      <c r="A423" s="205">
        <v>421</v>
      </c>
      <c r="B423" s="206" t="s">
        <v>4898</v>
      </c>
      <c r="C423" s="207" t="s">
        <v>4899</v>
      </c>
      <c r="D423" s="232" t="s">
        <v>8840</v>
      </c>
      <c r="E423" s="232" t="s">
        <v>2732</v>
      </c>
      <c r="F423" s="232" t="s">
        <v>7272</v>
      </c>
      <c r="G423" s="206" t="s">
        <v>6115</v>
      </c>
      <c r="H423" s="208">
        <v>19200</v>
      </c>
      <c r="I423" s="90">
        <f t="shared" si="24"/>
        <v>0</v>
      </c>
      <c r="J423" s="91">
        <f t="shared" si="25"/>
        <v>0</v>
      </c>
      <c r="K423" s="92"/>
      <c r="L423" s="93"/>
      <c r="M423" s="216">
        <f t="shared" si="26"/>
        <v>0</v>
      </c>
      <c r="N423" s="94"/>
      <c r="O423" s="95"/>
      <c r="P423" s="96">
        <f t="shared" si="27"/>
        <v>0</v>
      </c>
      <c r="Q423" s="94"/>
      <c r="R423" s="97"/>
      <c r="S423" s="98"/>
      <c r="T423" s="98"/>
      <c r="U423" s="98"/>
      <c r="V423" s="98"/>
      <c r="W423" s="98"/>
      <c r="X423" s="98"/>
      <c r="Y423" s="98"/>
      <c r="Z423" s="98"/>
      <c r="AA423" s="98"/>
      <c r="AB423" s="98"/>
      <c r="AC423" s="98"/>
      <c r="AD423" s="98"/>
      <c r="AE423" s="98"/>
    </row>
    <row r="424" spans="1:31" ht="35.1" customHeight="1">
      <c r="A424" s="205">
        <v>422</v>
      </c>
      <c r="B424" s="206" t="s">
        <v>9017</v>
      </c>
      <c r="C424" s="207" t="s">
        <v>9018</v>
      </c>
      <c r="D424" s="232" t="s">
        <v>9013</v>
      </c>
      <c r="E424" s="232" t="s">
        <v>2732</v>
      </c>
      <c r="F424" s="232" t="s">
        <v>9019</v>
      </c>
      <c r="G424" s="206" t="s">
        <v>8770</v>
      </c>
      <c r="H424" s="208">
        <v>7647</v>
      </c>
      <c r="I424" s="90">
        <f t="shared" si="24"/>
        <v>0</v>
      </c>
      <c r="J424" s="91">
        <f t="shared" si="25"/>
        <v>0</v>
      </c>
      <c r="K424" s="92"/>
      <c r="L424" s="93"/>
      <c r="M424" s="216">
        <f t="shared" si="26"/>
        <v>0</v>
      </c>
      <c r="N424" s="94"/>
      <c r="O424" s="95"/>
      <c r="P424" s="96">
        <f t="shared" si="27"/>
        <v>0</v>
      </c>
      <c r="Q424" s="94"/>
      <c r="R424" s="97"/>
      <c r="S424" s="98"/>
      <c r="T424" s="98"/>
      <c r="U424" s="98"/>
      <c r="V424" s="98"/>
      <c r="W424" s="98"/>
      <c r="X424" s="98"/>
      <c r="Y424" s="98"/>
      <c r="Z424" s="98"/>
      <c r="AA424" s="98"/>
      <c r="AB424" s="98"/>
      <c r="AC424" s="98"/>
      <c r="AD424" s="98"/>
      <c r="AE424" s="98"/>
    </row>
    <row r="425" spans="1:31" ht="35.1" customHeight="1">
      <c r="A425" s="205">
        <v>423</v>
      </c>
      <c r="B425" s="206" t="s">
        <v>4907</v>
      </c>
      <c r="C425" s="207" t="s">
        <v>7273</v>
      </c>
      <c r="D425" s="232" t="s">
        <v>9010</v>
      </c>
      <c r="E425" s="232" t="s">
        <v>2732</v>
      </c>
      <c r="F425" s="232" t="s">
        <v>7274</v>
      </c>
      <c r="G425" s="206" t="s">
        <v>6115</v>
      </c>
      <c r="H425" s="208">
        <v>6937</v>
      </c>
      <c r="I425" s="90">
        <f t="shared" si="24"/>
        <v>0</v>
      </c>
      <c r="J425" s="91">
        <f t="shared" si="25"/>
        <v>0</v>
      </c>
      <c r="K425" s="92"/>
      <c r="L425" s="93"/>
      <c r="M425" s="216">
        <f t="shared" si="26"/>
        <v>0</v>
      </c>
      <c r="N425" s="94"/>
      <c r="O425" s="95"/>
      <c r="P425" s="96">
        <f t="shared" si="27"/>
        <v>0</v>
      </c>
      <c r="Q425" s="94"/>
      <c r="R425" s="97"/>
      <c r="S425" s="98"/>
      <c r="T425" s="98"/>
      <c r="U425" s="98"/>
      <c r="V425" s="98"/>
      <c r="W425" s="98"/>
      <c r="X425" s="98"/>
      <c r="Y425" s="98"/>
      <c r="Z425" s="98"/>
      <c r="AA425" s="98"/>
      <c r="AB425" s="98"/>
      <c r="AC425" s="98"/>
      <c r="AD425" s="98"/>
      <c r="AE425" s="98"/>
    </row>
    <row r="426" spans="1:31" ht="35.1" customHeight="1">
      <c r="A426" s="205">
        <v>424</v>
      </c>
      <c r="B426" s="206" t="s">
        <v>9020</v>
      </c>
      <c r="C426" s="207" t="s">
        <v>9021</v>
      </c>
      <c r="D426" s="232" t="s">
        <v>9013</v>
      </c>
      <c r="E426" s="232" t="s">
        <v>2732</v>
      </c>
      <c r="F426" s="232" t="s">
        <v>9022</v>
      </c>
      <c r="G426" s="206" t="s">
        <v>8770</v>
      </c>
      <c r="H426" s="208">
        <v>8088</v>
      </c>
      <c r="I426" s="90">
        <f t="shared" si="24"/>
        <v>0</v>
      </c>
      <c r="J426" s="91">
        <f t="shared" si="25"/>
        <v>0</v>
      </c>
      <c r="K426" s="92"/>
      <c r="L426" s="93"/>
      <c r="M426" s="216">
        <f t="shared" si="26"/>
        <v>0</v>
      </c>
      <c r="N426" s="94"/>
      <c r="O426" s="95"/>
      <c r="P426" s="96">
        <f t="shared" si="27"/>
        <v>0</v>
      </c>
      <c r="Q426" s="94"/>
      <c r="R426" s="97"/>
      <c r="S426" s="98"/>
      <c r="T426" s="98"/>
      <c r="U426" s="98"/>
      <c r="V426" s="98"/>
      <c r="W426" s="98"/>
      <c r="X426" s="98"/>
      <c r="Y426" s="98"/>
      <c r="Z426" s="98"/>
      <c r="AA426" s="98"/>
      <c r="AB426" s="98"/>
      <c r="AC426" s="98"/>
      <c r="AD426" s="98"/>
      <c r="AE426" s="98"/>
    </row>
    <row r="427" spans="1:31" ht="35.1" customHeight="1">
      <c r="A427" s="205">
        <v>425</v>
      </c>
      <c r="B427" s="206" t="s">
        <v>1174</v>
      </c>
      <c r="C427" s="207" t="s">
        <v>4900</v>
      </c>
      <c r="D427" s="232" t="s">
        <v>2740</v>
      </c>
      <c r="E427" s="232" t="s">
        <v>2732</v>
      </c>
      <c r="F427" s="232" t="s">
        <v>7275</v>
      </c>
      <c r="G427" s="206" t="s">
        <v>6119</v>
      </c>
      <c r="H427" s="208">
        <v>5990</v>
      </c>
      <c r="I427" s="90">
        <f t="shared" si="24"/>
        <v>0</v>
      </c>
      <c r="J427" s="91">
        <f t="shared" si="25"/>
        <v>0</v>
      </c>
      <c r="K427" s="92"/>
      <c r="L427" s="93"/>
      <c r="M427" s="216">
        <f t="shared" si="26"/>
        <v>0</v>
      </c>
      <c r="N427" s="94"/>
      <c r="O427" s="95"/>
      <c r="P427" s="96">
        <f t="shared" si="27"/>
        <v>0</v>
      </c>
      <c r="Q427" s="94"/>
      <c r="R427" s="97"/>
      <c r="S427" s="98"/>
      <c r="T427" s="98"/>
      <c r="U427" s="98"/>
      <c r="V427" s="98"/>
      <c r="W427" s="98"/>
      <c r="X427" s="98"/>
      <c r="Y427" s="98"/>
      <c r="Z427" s="98"/>
      <c r="AA427" s="98"/>
      <c r="AB427" s="98"/>
      <c r="AC427" s="98"/>
      <c r="AD427" s="98"/>
      <c r="AE427" s="98"/>
    </row>
    <row r="428" spans="1:31" ht="35.1" customHeight="1">
      <c r="A428" s="205">
        <v>426</v>
      </c>
      <c r="B428" s="206" t="s">
        <v>2742</v>
      </c>
      <c r="C428" s="207" t="s">
        <v>7276</v>
      </c>
      <c r="D428" s="232" t="s">
        <v>9010</v>
      </c>
      <c r="E428" s="232" t="s">
        <v>2732</v>
      </c>
      <c r="F428" s="232" t="s">
        <v>7277</v>
      </c>
      <c r="G428" s="206" t="s">
        <v>6115</v>
      </c>
      <c r="H428" s="208">
        <v>5508</v>
      </c>
      <c r="I428" s="90">
        <f t="shared" si="24"/>
        <v>0</v>
      </c>
      <c r="J428" s="91">
        <f t="shared" si="25"/>
        <v>0</v>
      </c>
      <c r="K428" s="92"/>
      <c r="L428" s="93"/>
      <c r="M428" s="216">
        <f t="shared" si="26"/>
        <v>0</v>
      </c>
      <c r="N428" s="94"/>
      <c r="O428" s="95"/>
      <c r="P428" s="96">
        <f t="shared" si="27"/>
        <v>0</v>
      </c>
      <c r="Q428" s="94"/>
      <c r="R428" s="97"/>
      <c r="S428" s="98"/>
      <c r="T428" s="98"/>
      <c r="U428" s="98"/>
      <c r="V428" s="98"/>
      <c r="W428" s="98"/>
      <c r="X428" s="98"/>
      <c r="Y428" s="98"/>
      <c r="Z428" s="98"/>
      <c r="AA428" s="98"/>
      <c r="AB428" s="98"/>
      <c r="AC428" s="98"/>
      <c r="AD428" s="98"/>
      <c r="AE428" s="98"/>
    </row>
    <row r="429" spans="1:31" ht="35.1" customHeight="1">
      <c r="A429" s="205">
        <v>427</v>
      </c>
      <c r="B429" s="206" t="s">
        <v>2741</v>
      </c>
      <c r="C429" s="207" t="s">
        <v>9023</v>
      </c>
      <c r="D429" s="232" t="s">
        <v>8987</v>
      </c>
      <c r="E429" s="232" t="s">
        <v>2732</v>
      </c>
      <c r="F429" s="232" t="s">
        <v>7278</v>
      </c>
      <c r="G429" s="206" t="s">
        <v>6146</v>
      </c>
      <c r="H429" s="208">
        <v>3829</v>
      </c>
      <c r="I429" s="90">
        <f t="shared" si="24"/>
        <v>0</v>
      </c>
      <c r="J429" s="91">
        <f t="shared" si="25"/>
        <v>0</v>
      </c>
      <c r="K429" s="92"/>
      <c r="L429" s="93"/>
      <c r="M429" s="216">
        <f t="shared" si="26"/>
        <v>0</v>
      </c>
      <c r="N429" s="94"/>
      <c r="O429" s="95"/>
      <c r="P429" s="96">
        <f t="shared" si="27"/>
        <v>0</v>
      </c>
      <c r="Q429" s="94"/>
      <c r="R429" s="97"/>
      <c r="S429" s="98"/>
      <c r="T429" s="98"/>
      <c r="U429" s="98"/>
      <c r="V429" s="98"/>
      <c r="W429" s="98"/>
      <c r="X429" s="98"/>
      <c r="Y429" s="98"/>
      <c r="Z429" s="98"/>
      <c r="AA429" s="98"/>
      <c r="AB429" s="98"/>
      <c r="AC429" s="98"/>
      <c r="AD429" s="98"/>
      <c r="AE429" s="98"/>
    </row>
    <row r="430" spans="1:31" ht="35.1" customHeight="1">
      <c r="A430" s="205">
        <v>428</v>
      </c>
      <c r="B430" s="206" t="s">
        <v>1164</v>
      </c>
      <c r="C430" s="207" t="s">
        <v>9024</v>
      </c>
      <c r="D430" s="232" t="s">
        <v>8986</v>
      </c>
      <c r="E430" s="232" t="s">
        <v>2732</v>
      </c>
      <c r="F430" s="232" t="s">
        <v>7279</v>
      </c>
      <c r="G430" s="206" t="s">
        <v>6146</v>
      </c>
      <c r="H430" s="208">
        <v>6272</v>
      </c>
      <c r="I430" s="90">
        <f t="shared" si="24"/>
        <v>0</v>
      </c>
      <c r="J430" s="91">
        <f t="shared" si="25"/>
        <v>0</v>
      </c>
      <c r="K430" s="92"/>
      <c r="L430" s="93"/>
      <c r="M430" s="216">
        <f t="shared" si="26"/>
        <v>0</v>
      </c>
      <c r="N430" s="94"/>
      <c r="O430" s="95"/>
      <c r="P430" s="96">
        <f t="shared" si="27"/>
        <v>0</v>
      </c>
      <c r="Q430" s="94"/>
      <c r="R430" s="97"/>
      <c r="S430" s="98"/>
      <c r="T430" s="98"/>
      <c r="U430" s="98"/>
      <c r="V430" s="98"/>
      <c r="W430" s="98"/>
      <c r="X430" s="98"/>
      <c r="Y430" s="98"/>
      <c r="Z430" s="98"/>
      <c r="AA430" s="98"/>
      <c r="AB430" s="98"/>
      <c r="AC430" s="98"/>
      <c r="AD430" s="98"/>
      <c r="AE430" s="98"/>
    </row>
    <row r="431" spans="1:31" ht="35.1" customHeight="1">
      <c r="A431" s="205">
        <v>429</v>
      </c>
      <c r="B431" s="206" t="s">
        <v>7280</v>
      </c>
      <c r="C431" s="207" t="s">
        <v>7281</v>
      </c>
      <c r="D431" s="232" t="s">
        <v>9010</v>
      </c>
      <c r="E431" s="232" t="s">
        <v>2732</v>
      </c>
      <c r="F431" s="232" t="s">
        <v>7282</v>
      </c>
      <c r="G431" s="206" t="s">
        <v>6115</v>
      </c>
      <c r="H431" s="208">
        <v>4079</v>
      </c>
      <c r="I431" s="90">
        <f t="shared" si="24"/>
        <v>0</v>
      </c>
      <c r="J431" s="91">
        <f t="shared" si="25"/>
        <v>0</v>
      </c>
      <c r="K431" s="92"/>
      <c r="L431" s="93"/>
      <c r="M431" s="216">
        <f t="shared" si="26"/>
        <v>0</v>
      </c>
      <c r="N431" s="94"/>
      <c r="O431" s="95"/>
      <c r="P431" s="96">
        <f t="shared" si="27"/>
        <v>0</v>
      </c>
      <c r="Q431" s="94"/>
      <c r="R431" s="97"/>
      <c r="S431" s="98"/>
      <c r="T431" s="98"/>
      <c r="U431" s="98"/>
      <c r="V431" s="98"/>
      <c r="W431" s="98"/>
      <c r="X431" s="98"/>
      <c r="Y431" s="98"/>
      <c r="Z431" s="98"/>
      <c r="AA431" s="98"/>
      <c r="AB431" s="98"/>
      <c r="AC431" s="98"/>
      <c r="AD431" s="98"/>
      <c r="AE431" s="98"/>
    </row>
    <row r="432" spans="1:31" ht="35.1" customHeight="1">
      <c r="A432" s="205">
        <v>430</v>
      </c>
      <c r="B432" s="206" t="s">
        <v>2743</v>
      </c>
      <c r="C432" s="207" t="s">
        <v>2744</v>
      </c>
      <c r="D432" s="232" t="s">
        <v>7283</v>
      </c>
      <c r="E432" s="232" t="s">
        <v>2732</v>
      </c>
      <c r="F432" s="232" t="s">
        <v>7284</v>
      </c>
      <c r="G432" s="206" t="s">
        <v>6146</v>
      </c>
      <c r="H432" s="208">
        <v>5910</v>
      </c>
      <c r="I432" s="90">
        <f t="shared" si="24"/>
        <v>0</v>
      </c>
      <c r="J432" s="91">
        <f t="shared" si="25"/>
        <v>0</v>
      </c>
      <c r="K432" s="92"/>
      <c r="L432" s="93"/>
      <c r="M432" s="216">
        <f t="shared" si="26"/>
        <v>0</v>
      </c>
      <c r="N432" s="94"/>
      <c r="O432" s="95"/>
      <c r="P432" s="96">
        <f t="shared" si="27"/>
        <v>0</v>
      </c>
      <c r="Q432" s="94"/>
      <c r="R432" s="97"/>
      <c r="S432" s="98"/>
      <c r="T432" s="98"/>
      <c r="U432" s="98"/>
      <c r="V432" s="98"/>
      <c r="W432" s="98"/>
      <c r="X432" s="98"/>
      <c r="Y432" s="98"/>
      <c r="Z432" s="98"/>
      <c r="AA432" s="98"/>
      <c r="AB432" s="98"/>
      <c r="AC432" s="98"/>
      <c r="AD432" s="98"/>
      <c r="AE432" s="98"/>
    </row>
    <row r="433" spans="1:31" ht="35.1" customHeight="1">
      <c r="A433" s="205">
        <v>431</v>
      </c>
      <c r="B433" s="206" t="s">
        <v>4901</v>
      </c>
      <c r="C433" s="207" t="s">
        <v>4902</v>
      </c>
      <c r="D433" s="232" t="s">
        <v>9010</v>
      </c>
      <c r="E433" s="232" t="s">
        <v>2732</v>
      </c>
      <c r="F433" s="232" t="s">
        <v>7285</v>
      </c>
      <c r="G433" s="206" t="s">
        <v>6116</v>
      </c>
      <c r="H433" s="208">
        <v>10210</v>
      </c>
      <c r="I433" s="90">
        <f t="shared" si="24"/>
        <v>0</v>
      </c>
      <c r="J433" s="91">
        <f t="shared" si="25"/>
        <v>0</v>
      </c>
      <c r="K433" s="92"/>
      <c r="L433" s="93"/>
      <c r="M433" s="216">
        <f t="shared" si="26"/>
        <v>0</v>
      </c>
      <c r="N433" s="94"/>
      <c r="O433" s="95"/>
      <c r="P433" s="96">
        <f t="shared" si="27"/>
        <v>0</v>
      </c>
      <c r="Q433" s="94"/>
      <c r="R433" s="97"/>
      <c r="S433" s="98"/>
      <c r="T433" s="98"/>
      <c r="U433" s="98"/>
      <c r="V433" s="98"/>
      <c r="W433" s="98"/>
      <c r="X433" s="98"/>
      <c r="Y433" s="98"/>
      <c r="Z433" s="98"/>
      <c r="AA433" s="98"/>
      <c r="AB433" s="98"/>
      <c r="AC433" s="98"/>
      <c r="AD433" s="98"/>
      <c r="AE433" s="98"/>
    </row>
    <row r="434" spans="1:31" ht="35.1" customHeight="1">
      <c r="A434" s="205">
        <v>432</v>
      </c>
      <c r="B434" s="206" t="s">
        <v>4903</v>
      </c>
      <c r="C434" s="207" t="s">
        <v>4904</v>
      </c>
      <c r="D434" s="232" t="s">
        <v>8986</v>
      </c>
      <c r="E434" s="232" t="s">
        <v>2732</v>
      </c>
      <c r="F434" s="232" t="s">
        <v>7286</v>
      </c>
      <c r="G434" s="206" t="s">
        <v>6116</v>
      </c>
      <c r="H434" s="208">
        <v>5947</v>
      </c>
      <c r="I434" s="90">
        <f t="shared" si="24"/>
        <v>0</v>
      </c>
      <c r="J434" s="91">
        <f t="shared" si="25"/>
        <v>0</v>
      </c>
      <c r="K434" s="92"/>
      <c r="L434" s="93"/>
      <c r="M434" s="216">
        <f t="shared" si="26"/>
        <v>0</v>
      </c>
      <c r="N434" s="94"/>
      <c r="O434" s="95"/>
      <c r="P434" s="96">
        <f t="shared" si="27"/>
        <v>0</v>
      </c>
      <c r="Q434" s="94"/>
      <c r="R434" s="97"/>
      <c r="S434" s="98"/>
      <c r="T434" s="98"/>
      <c r="U434" s="98"/>
      <c r="V434" s="98"/>
      <c r="W434" s="98"/>
      <c r="X434" s="98"/>
      <c r="Y434" s="98"/>
      <c r="Z434" s="98"/>
      <c r="AA434" s="98"/>
      <c r="AB434" s="98"/>
      <c r="AC434" s="98"/>
      <c r="AD434" s="98"/>
      <c r="AE434" s="98"/>
    </row>
    <row r="435" spans="1:31" ht="35.1" customHeight="1">
      <c r="A435" s="205">
        <v>433</v>
      </c>
      <c r="B435" s="206" t="s">
        <v>1165</v>
      </c>
      <c r="C435" s="207" t="s">
        <v>2745</v>
      </c>
      <c r="D435" s="232" t="s">
        <v>9025</v>
      </c>
      <c r="E435" s="232" t="s">
        <v>2732</v>
      </c>
      <c r="F435" s="232" t="s">
        <v>7287</v>
      </c>
      <c r="G435" s="206" t="s">
        <v>6119</v>
      </c>
      <c r="H435" s="208">
        <v>5099</v>
      </c>
      <c r="I435" s="90">
        <f t="shared" si="24"/>
        <v>0</v>
      </c>
      <c r="J435" s="91">
        <f t="shared" si="25"/>
        <v>0</v>
      </c>
      <c r="K435" s="92"/>
      <c r="L435" s="93"/>
      <c r="M435" s="216">
        <f t="shared" si="26"/>
        <v>0</v>
      </c>
      <c r="N435" s="94"/>
      <c r="O435" s="95"/>
      <c r="P435" s="96">
        <f t="shared" si="27"/>
        <v>0</v>
      </c>
      <c r="Q435" s="94"/>
      <c r="R435" s="97"/>
      <c r="S435" s="98"/>
      <c r="T435" s="98"/>
      <c r="U435" s="98"/>
      <c r="V435" s="98"/>
      <c r="W435" s="98"/>
      <c r="X435" s="98"/>
      <c r="Y435" s="98"/>
      <c r="Z435" s="98"/>
      <c r="AA435" s="98"/>
      <c r="AB435" s="98"/>
      <c r="AC435" s="98"/>
      <c r="AD435" s="98"/>
      <c r="AE435" s="98"/>
    </row>
    <row r="436" spans="1:31" ht="35.1" customHeight="1">
      <c r="A436" s="205">
        <v>434</v>
      </c>
      <c r="B436" s="206" t="s">
        <v>2746</v>
      </c>
      <c r="C436" s="207" t="s">
        <v>2747</v>
      </c>
      <c r="D436" s="232" t="s">
        <v>6957</v>
      </c>
      <c r="E436" s="232" t="s">
        <v>2732</v>
      </c>
      <c r="F436" s="232" t="s">
        <v>7288</v>
      </c>
      <c r="G436" s="206" t="s">
        <v>6135</v>
      </c>
      <c r="H436" s="208">
        <v>10377</v>
      </c>
      <c r="I436" s="90">
        <f t="shared" si="24"/>
        <v>0</v>
      </c>
      <c r="J436" s="91">
        <f t="shared" si="25"/>
        <v>0</v>
      </c>
      <c r="K436" s="92"/>
      <c r="L436" s="93"/>
      <c r="M436" s="216">
        <f t="shared" si="26"/>
        <v>0</v>
      </c>
      <c r="N436" s="94"/>
      <c r="O436" s="95"/>
      <c r="P436" s="96">
        <f t="shared" si="27"/>
        <v>0</v>
      </c>
      <c r="Q436" s="94"/>
      <c r="R436" s="97"/>
      <c r="S436" s="98"/>
      <c r="T436" s="98"/>
      <c r="U436" s="98"/>
      <c r="V436" s="98"/>
      <c r="W436" s="98"/>
      <c r="X436" s="98"/>
      <c r="Y436" s="98"/>
      <c r="Z436" s="98"/>
      <c r="AA436" s="98"/>
      <c r="AB436" s="98"/>
      <c r="AC436" s="98"/>
      <c r="AD436" s="98"/>
      <c r="AE436" s="98"/>
    </row>
    <row r="437" spans="1:31" ht="35.1" customHeight="1">
      <c r="A437" s="205">
        <v>435</v>
      </c>
      <c r="B437" s="206" t="s">
        <v>2748</v>
      </c>
      <c r="C437" s="207" t="s">
        <v>2749</v>
      </c>
      <c r="D437" s="232" t="s">
        <v>8840</v>
      </c>
      <c r="E437" s="232" t="s">
        <v>2732</v>
      </c>
      <c r="F437" s="232" t="s">
        <v>7289</v>
      </c>
      <c r="G437" s="206" t="s">
        <v>6135</v>
      </c>
      <c r="H437" s="208">
        <v>4977</v>
      </c>
      <c r="I437" s="90">
        <f t="shared" si="24"/>
        <v>0</v>
      </c>
      <c r="J437" s="91">
        <f t="shared" si="25"/>
        <v>0</v>
      </c>
      <c r="K437" s="92"/>
      <c r="L437" s="93"/>
      <c r="M437" s="216">
        <f t="shared" si="26"/>
        <v>0</v>
      </c>
      <c r="N437" s="94"/>
      <c r="O437" s="95"/>
      <c r="P437" s="96">
        <f t="shared" si="27"/>
        <v>0</v>
      </c>
      <c r="Q437" s="94"/>
      <c r="R437" s="97"/>
      <c r="S437" s="98"/>
      <c r="T437" s="98"/>
      <c r="U437" s="98"/>
      <c r="V437" s="98"/>
      <c r="W437" s="98"/>
      <c r="X437" s="98"/>
      <c r="Y437" s="98"/>
      <c r="Z437" s="98"/>
      <c r="AA437" s="98"/>
      <c r="AB437" s="98"/>
      <c r="AC437" s="98"/>
      <c r="AD437" s="98"/>
      <c r="AE437" s="98"/>
    </row>
    <row r="438" spans="1:31" ht="35.1" customHeight="1">
      <c r="A438" s="205">
        <v>436</v>
      </c>
      <c r="B438" s="206" t="s">
        <v>2750</v>
      </c>
      <c r="C438" s="207" t="s">
        <v>2751</v>
      </c>
      <c r="D438" s="232" t="s">
        <v>2752</v>
      </c>
      <c r="E438" s="232" t="s">
        <v>2732</v>
      </c>
      <c r="F438" s="232" t="s">
        <v>7290</v>
      </c>
      <c r="G438" s="206" t="s">
        <v>6146</v>
      </c>
      <c r="H438" s="208">
        <v>5022</v>
      </c>
      <c r="I438" s="90">
        <f t="shared" si="24"/>
        <v>0</v>
      </c>
      <c r="J438" s="91">
        <f t="shared" si="25"/>
        <v>0</v>
      </c>
      <c r="K438" s="92"/>
      <c r="L438" s="93"/>
      <c r="M438" s="216">
        <f t="shared" si="26"/>
        <v>0</v>
      </c>
      <c r="N438" s="94"/>
      <c r="O438" s="95"/>
      <c r="P438" s="96">
        <f t="shared" si="27"/>
        <v>0</v>
      </c>
      <c r="Q438" s="94"/>
      <c r="R438" s="97"/>
      <c r="S438" s="98"/>
      <c r="T438" s="98"/>
      <c r="U438" s="98"/>
      <c r="V438" s="98"/>
      <c r="W438" s="98"/>
      <c r="X438" s="98"/>
      <c r="Y438" s="98"/>
      <c r="Z438" s="98"/>
      <c r="AA438" s="98"/>
      <c r="AB438" s="98"/>
      <c r="AC438" s="98"/>
      <c r="AD438" s="98"/>
      <c r="AE438" s="98"/>
    </row>
    <row r="439" spans="1:31" ht="35.1" customHeight="1">
      <c r="A439" s="205">
        <v>437</v>
      </c>
      <c r="B439" s="206" t="s">
        <v>7291</v>
      </c>
      <c r="C439" s="207" t="s">
        <v>6110</v>
      </c>
      <c r="D439" s="232" t="s">
        <v>2752</v>
      </c>
      <c r="E439" s="232" t="s">
        <v>2732</v>
      </c>
      <c r="F439" s="232" t="s">
        <v>7292</v>
      </c>
      <c r="G439" s="206" t="s">
        <v>6115</v>
      </c>
      <c r="H439" s="208">
        <v>3578</v>
      </c>
      <c r="I439" s="90">
        <f t="shared" si="24"/>
        <v>0</v>
      </c>
      <c r="J439" s="91">
        <f t="shared" si="25"/>
        <v>0</v>
      </c>
      <c r="K439" s="92"/>
      <c r="L439" s="93"/>
      <c r="M439" s="216">
        <f t="shared" si="26"/>
        <v>0</v>
      </c>
      <c r="N439" s="94"/>
      <c r="O439" s="95"/>
      <c r="P439" s="96">
        <f t="shared" si="27"/>
        <v>0</v>
      </c>
      <c r="Q439" s="94"/>
      <c r="R439" s="97"/>
      <c r="S439" s="98"/>
      <c r="T439" s="98"/>
      <c r="U439" s="98"/>
      <c r="V439" s="98"/>
      <c r="W439" s="98"/>
      <c r="X439" s="98"/>
      <c r="Y439" s="98"/>
      <c r="Z439" s="98"/>
      <c r="AA439" s="98"/>
      <c r="AB439" s="98"/>
      <c r="AC439" s="98"/>
      <c r="AD439" s="98"/>
      <c r="AE439" s="98"/>
    </row>
    <row r="440" spans="1:31" ht="35.1" customHeight="1">
      <c r="A440" s="205">
        <v>438</v>
      </c>
      <c r="B440" s="206" t="s">
        <v>4905</v>
      </c>
      <c r="C440" s="207" t="s">
        <v>4906</v>
      </c>
      <c r="D440" s="232" t="s">
        <v>9010</v>
      </c>
      <c r="E440" s="232" t="s">
        <v>2732</v>
      </c>
      <c r="F440" s="232" t="s">
        <v>7293</v>
      </c>
      <c r="G440" s="206" t="s">
        <v>6116</v>
      </c>
      <c r="H440" s="208">
        <v>6429</v>
      </c>
      <c r="I440" s="90">
        <f t="shared" si="24"/>
        <v>0</v>
      </c>
      <c r="J440" s="91">
        <f t="shared" si="25"/>
        <v>0</v>
      </c>
      <c r="K440" s="92"/>
      <c r="L440" s="93"/>
      <c r="M440" s="216">
        <f t="shared" si="26"/>
        <v>0</v>
      </c>
      <c r="N440" s="94"/>
      <c r="O440" s="95"/>
      <c r="P440" s="96">
        <f t="shared" si="27"/>
        <v>0</v>
      </c>
      <c r="Q440" s="94"/>
      <c r="R440" s="97"/>
      <c r="S440" s="98"/>
      <c r="T440" s="98"/>
      <c r="U440" s="98"/>
      <c r="V440" s="98"/>
      <c r="W440" s="98"/>
      <c r="X440" s="98"/>
      <c r="Y440" s="98"/>
      <c r="Z440" s="98"/>
      <c r="AA440" s="98"/>
      <c r="AB440" s="98"/>
      <c r="AC440" s="98"/>
      <c r="AD440" s="98"/>
      <c r="AE440" s="98"/>
    </row>
    <row r="441" spans="1:31" ht="35.1" customHeight="1">
      <c r="A441" s="205">
        <v>439</v>
      </c>
      <c r="B441" s="206" t="s">
        <v>4908</v>
      </c>
      <c r="C441" s="207" t="s">
        <v>4909</v>
      </c>
      <c r="D441" s="232" t="s">
        <v>790</v>
      </c>
      <c r="E441" s="232" t="s">
        <v>2732</v>
      </c>
      <c r="F441" s="232" t="s">
        <v>7294</v>
      </c>
      <c r="G441" s="206" t="s">
        <v>6116</v>
      </c>
      <c r="H441" s="208">
        <v>4541</v>
      </c>
      <c r="I441" s="90">
        <f t="shared" si="24"/>
        <v>0</v>
      </c>
      <c r="J441" s="91">
        <f t="shared" si="25"/>
        <v>0</v>
      </c>
      <c r="K441" s="92"/>
      <c r="L441" s="93"/>
      <c r="M441" s="216">
        <f t="shared" si="26"/>
        <v>0</v>
      </c>
      <c r="N441" s="94"/>
      <c r="O441" s="95"/>
      <c r="P441" s="96">
        <f t="shared" si="27"/>
        <v>0</v>
      </c>
      <c r="Q441" s="94"/>
      <c r="R441" s="97"/>
      <c r="S441" s="98"/>
      <c r="T441" s="98"/>
      <c r="U441" s="98"/>
      <c r="V441" s="98"/>
      <c r="W441" s="98"/>
      <c r="X441" s="98"/>
      <c r="Y441" s="98"/>
      <c r="Z441" s="98"/>
      <c r="AA441" s="98"/>
      <c r="AB441" s="98"/>
      <c r="AC441" s="98"/>
      <c r="AD441" s="98"/>
      <c r="AE441" s="98"/>
    </row>
    <row r="442" spans="1:31" ht="35.1" customHeight="1">
      <c r="A442" s="205">
        <v>440</v>
      </c>
      <c r="B442" s="206" t="s">
        <v>1166</v>
      </c>
      <c r="C442" s="207" t="s">
        <v>2753</v>
      </c>
      <c r="D442" s="232" t="s">
        <v>9026</v>
      </c>
      <c r="E442" s="232" t="s">
        <v>1163</v>
      </c>
      <c r="F442" s="232" t="s">
        <v>7295</v>
      </c>
      <c r="G442" s="206" t="s">
        <v>6119</v>
      </c>
      <c r="H442" s="208">
        <v>3721</v>
      </c>
      <c r="I442" s="90">
        <f t="shared" si="24"/>
        <v>0</v>
      </c>
      <c r="J442" s="91">
        <f t="shared" si="25"/>
        <v>0</v>
      </c>
      <c r="K442" s="92"/>
      <c r="L442" s="93"/>
      <c r="M442" s="216">
        <f t="shared" si="26"/>
        <v>0</v>
      </c>
      <c r="N442" s="94"/>
      <c r="O442" s="95"/>
      <c r="P442" s="96">
        <f t="shared" si="27"/>
        <v>0</v>
      </c>
      <c r="Q442" s="94"/>
      <c r="R442" s="97"/>
      <c r="S442" s="98"/>
      <c r="T442" s="98"/>
      <c r="U442" s="98"/>
      <c r="V442" s="98"/>
      <c r="W442" s="98"/>
      <c r="X442" s="98"/>
      <c r="Y442" s="98"/>
      <c r="Z442" s="98"/>
      <c r="AA442" s="98"/>
      <c r="AB442" s="98"/>
      <c r="AC442" s="98"/>
      <c r="AD442" s="98"/>
      <c r="AE442" s="98"/>
    </row>
    <row r="443" spans="1:31" ht="35.1" customHeight="1">
      <c r="A443" s="205">
        <v>441</v>
      </c>
      <c r="B443" s="206" t="s">
        <v>2754</v>
      </c>
      <c r="C443" s="207" t="s">
        <v>9027</v>
      </c>
      <c r="D443" s="232" t="s">
        <v>8987</v>
      </c>
      <c r="E443" s="232" t="s">
        <v>2755</v>
      </c>
      <c r="F443" s="232" t="s">
        <v>7296</v>
      </c>
      <c r="G443" s="206" t="s">
        <v>6146</v>
      </c>
      <c r="H443" s="208">
        <v>3912</v>
      </c>
      <c r="I443" s="90">
        <f t="shared" si="24"/>
        <v>0</v>
      </c>
      <c r="J443" s="91">
        <f t="shared" si="25"/>
        <v>0</v>
      </c>
      <c r="K443" s="92"/>
      <c r="L443" s="93"/>
      <c r="M443" s="216">
        <f t="shared" si="26"/>
        <v>0</v>
      </c>
      <c r="N443" s="94"/>
      <c r="O443" s="95"/>
      <c r="P443" s="96">
        <f t="shared" si="27"/>
        <v>0</v>
      </c>
      <c r="Q443" s="94"/>
      <c r="R443" s="97"/>
      <c r="S443" s="98"/>
      <c r="T443" s="98"/>
      <c r="U443" s="98"/>
      <c r="V443" s="98"/>
      <c r="W443" s="98"/>
      <c r="X443" s="98"/>
      <c r="Y443" s="98"/>
      <c r="Z443" s="98"/>
      <c r="AA443" s="98"/>
      <c r="AB443" s="98"/>
      <c r="AC443" s="98"/>
      <c r="AD443" s="98"/>
      <c r="AE443" s="98"/>
    </row>
    <row r="444" spans="1:31" ht="35.1" customHeight="1">
      <c r="A444" s="205">
        <v>442</v>
      </c>
      <c r="B444" s="206" t="s">
        <v>2756</v>
      </c>
      <c r="C444" s="207" t="s">
        <v>9028</v>
      </c>
      <c r="D444" s="232" t="s">
        <v>8987</v>
      </c>
      <c r="E444" s="232" t="s">
        <v>2755</v>
      </c>
      <c r="F444" s="232" t="s">
        <v>7297</v>
      </c>
      <c r="G444" s="206" t="s">
        <v>6146</v>
      </c>
      <c r="H444" s="208">
        <v>3953</v>
      </c>
      <c r="I444" s="90">
        <f t="shared" si="24"/>
        <v>0</v>
      </c>
      <c r="J444" s="91">
        <f t="shared" si="25"/>
        <v>0</v>
      </c>
      <c r="K444" s="92"/>
      <c r="L444" s="93"/>
      <c r="M444" s="216">
        <f t="shared" si="26"/>
        <v>0</v>
      </c>
      <c r="N444" s="94"/>
      <c r="O444" s="95"/>
      <c r="P444" s="96">
        <f t="shared" si="27"/>
        <v>0</v>
      </c>
      <c r="Q444" s="94"/>
      <c r="R444" s="97"/>
      <c r="S444" s="98"/>
      <c r="T444" s="98"/>
      <c r="U444" s="98"/>
      <c r="V444" s="98"/>
      <c r="W444" s="98"/>
      <c r="X444" s="98"/>
      <c r="Y444" s="98"/>
      <c r="Z444" s="98"/>
      <c r="AA444" s="98"/>
      <c r="AB444" s="98"/>
      <c r="AC444" s="98"/>
      <c r="AD444" s="98"/>
      <c r="AE444" s="98"/>
    </row>
    <row r="445" spans="1:31" ht="35.1" customHeight="1">
      <c r="A445" s="205">
        <v>443</v>
      </c>
      <c r="B445" s="206" t="s">
        <v>2757</v>
      </c>
      <c r="C445" s="207" t="s">
        <v>9029</v>
      </c>
      <c r="D445" s="232" t="s">
        <v>8987</v>
      </c>
      <c r="E445" s="232" t="s">
        <v>2755</v>
      </c>
      <c r="F445" s="232" t="s">
        <v>7298</v>
      </c>
      <c r="G445" s="206" t="s">
        <v>6146</v>
      </c>
      <c r="H445" s="208">
        <v>3912</v>
      </c>
      <c r="I445" s="90">
        <f t="shared" si="24"/>
        <v>0</v>
      </c>
      <c r="J445" s="91">
        <f t="shared" si="25"/>
        <v>0</v>
      </c>
      <c r="K445" s="92"/>
      <c r="L445" s="93"/>
      <c r="M445" s="216">
        <f t="shared" si="26"/>
        <v>0</v>
      </c>
      <c r="N445" s="94"/>
      <c r="O445" s="95"/>
      <c r="P445" s="96">
        <f t="shared" si="27"/>
        <v>0</v>
      </c>
      <c r="Q445" s="94"/>
      <c r="R445" s="97"/>
      <c r="S445" s="98"/>
      <c r="T445" s="98"/>
      <c r="U445" s="98"/>
      <c r="V445" s="98"/>
      <c r="W445" s="98"/>
      <c r="X445" s="98"/>
      <c r="Y445" s="98"/>
      <c r="Z445" s="98"/>
      <c r="AA445" s="98"/>
      <c r="AB445" s="98"/>
      <c r="AC445" s="98"/>
      <c r="AD445" s="98"/>
      <c r="AE445" s="98"/>
    </row>
    <row r="446" spans="1:31" ht="35.1" customHeight="1">
      <c r="A446" s="205">
        <v>444</v>
      </c>
      <c r="B446" s="206" t="s">
        <v>4910</v>
      </c>
      <c r="C446" s="207" t="s">
        <v>4911</v>
      </c>
      <c r="D446" s="232" t="s">
        <v>8840</v>
      </c>
      <c r="E446" s="232" t="s">
        <v>2755</v>
      </c>
      <c r="F446" s="232" t="s">
        <v>7299</v>
      </c>
      <c r="G446" s="206" t="s">
        <v>6116</v>
      </c>
      <c r="H446" s="208">
        <v>5750</v>
      </c>
      <c r="I446" s="90">
        <f t="shared" si="24"/>
        <v>0</v>
      </c>
      <c r="J446" s="91">
        <f t="shared" si="25"/>
        <v>0</v>
      </c>
      <c r="K446" s="92"/>
      <c r="L446" s="93"/>
      <c r="M446" s="216">
        <f t="shared" si="26"/>
        <v>0</v>
      </c>
      <c r="N446" s="94"/>
      <c r="O446" s="95"/>
      <c r="P446" s="96">
        <f t="shared" si="27"/>
        <v>0</v>
      </c>
      <c r="Q446" s="94"/>
      <c r="R446" s="97"/>
      <c r="S446" s="98"/>
      <c r="T446" s="98"/>
      <c r="U446" s="98"/>
      <c r="V446" s="98"/>
      <c r="W446" s="98"/>
      <c r="X446" s="98"/>
      <c r="Y446" s="98"/>
      <c r="Z446" s="98"/>
      <c r="AA446" s="98"/>
      <c r="AB446" s="98"/>
      <c r="AC446" s="98"/>
      <c r="AD446" s="98"/>
      <c r="AE446" s="98"/>
    </row>
    <row r="447" spans="1:31" ht="35.1" customHeight="1">
      <c r="A447" s="205">
        <v>445</v>
      </c>
      <c r="B447" s="206" t="s">
        <v>2758</v>
      </c>
      <c r="C447" s="207" t="s">
        <v>9030</v>
      </c>
      <c r="D447" s="232" t="s">
        <v>8987</v>
      </c>
      <c r="E447" s="232" t="s">
        <v>2755</v>
      </c>
      <c r="F447" s="232" t="s">
        <v>7300</v>
      </c>
      <c r="G447" s="206" t="s">
        <v>6146</v>
      </c>
      <c r="H447" s="208">
        <v>3912</v>
      </c>
      <c r="I447" s="90">
        <f t="shared" si="24"/>
        <v>0</v>
      </c>
      <c r="J447" s="91">
        <f t="shared" si="25"/>
        <v>0</v>
      </c>
      <c r="K447" s="92"/>
      <c r="L447" s="93"/>
      <c r="M447" s="216">
        <f t="shared" si="26"/>
        <v>0</v>
      </c>
      <c r="N447" s="94"/>
      <c r="O447" s="95"/>
      <c r="P447" s="96">
        <f t="shared" si="27"/>
        <v>0</v>
      </c>
      <c r="Q447" s="94"/>
      <c r="R447" s="97"/>
      <c r="S447" s="98"/>
      <c r="T447" s="98"/>
      <c r="U447" s="98"/>
      <c r="V447" s="98"/>
      <c r="W447" s="98"/>
      <c r="X447" s="98"/>
      <c r="Y447" s="98"/>
      <c r="Z447" s="98"/>
      <c r="AA447" s="98"/>
      <c r="AB447" s="98"/>
      <c r="AC447" s="98"/>
      <c r="AD447" s="98"/>
      <c r="AE447" s="98"/>
    </row>
    <row r="448" spans="1:31" ht="35.1" customHeight="1">
      <c r="A448" s="205">
        <v>446</v>
      </c>
      <c r="B448" s="206" t="s">
        <v>1167</v>
      </c>
      <c r="C448" s="207" t="s">
        <v>2759</v>
      </c>
      <c r="D448" s="232" t="s">
        <v>9031</v>
      </c>
      <c r="E448" s="232" t="s">
        <v>6070</v>
      </c>
      <c r="F448" s="232" t="s">
        <v>7301</v>
      </c>
      <c r="G448" s="206" t="s">
        <v>6119</v>
      </c>
      <c r="H448" s="208">
        <v>4265</v>
      </c>
      <c r="I448" s="90">
        <f t="shared" si="24"/>
        <v>0</v>
      </c>
      <c r="J448" s="91">
        <f t="shared" si="25"/>
        <v>0</v>
      </c>
      <c r="K448" s="92"/>
      <c r="L448" s="93"/>
      <c r="M448" s="216">
        <f t="shared" si="26"/>
        <v>0</v>
      </c>
      <c r="N448" s="94"/>
      <c r="O448" s="95"/>
      <c r="P448" s="96">
        <f t="shared" si="27"/>
        <v>0</v>
      </c>
      <c r="Q448" s="94"/>
      <c r="R448" s="97"/>
      <c r="S448" s="98"/>
      <c r="T448" s="98"/>
      <c r="U448" s="98"/>
      <c r="V448" s="98"/>
      <c r="W448" s="98"/>
      <c r="X448" s="98"/>
      <c r="Y448" s="98"/>
      <c r="Z448" s="98"/>
      <c r="AA448" s="98"/>
      <c r="AB448" s="98"/>
      <c r="AC448" s="98"/>
      <c r="AD448" s="98"/>
      <c r="AE448" s="98"/>
    </row>
    <row r="449" spans="1:31" ht="35.1" customHeight="1">
      <c r="A449" s="205">
        <v>447</v>
      </c>
      <c r="B449" s="206" t="s">
        <v>1168</v>
      </c>
      <c r="C449" s="207" t="s">
        <v>2760</v>
      </c>
      <c r="D449" s="232" t="s">
        <v>9032</v>
      </c>
      <c r="E449" s="232" t="s">
        <v>6070</v>
      </c>
      <c r="F449" s="232" t="s">
        <v>7302</v>
      </c>
      <c r="G449" s="206" t="s">
        <v>6119</v>
      </c>
      <c r="H449" s="208">
        <v>4265</v>
      </c>
      <c r="I449" s="90">
        <f t="shared" si="24"/>
        <v>0</v>
      </c>
      <c r="J449" s="91">
        <f t="shared" si="25"/>
        <v>0</v>
      </c>
      <c r="K449" s="92"/>
      <c r="L449" s="93"/>
      <c r="M449" s="216">
        <f t="shared" si="26"/>
        <v>0</v>
      </c>
      <c r="N449" s="94"/>
      <c r="O449" s="95"/>
      <c r="P449" s="96">
        <f t="shared" si="27"/>
        <v>0</v>
      </c>
      <c r="Q449" s="94"/>
      <c r="R449" s="97"/>
      <c r="S449" s="98"/>
      <c r="T449" s="98"/>
      <c r="U449" s="98"/>
      <c r="V449" s="98"/>
      <c r="W449" s="98"/>
      <c r="X449" s="98"/>
      <c r="Y449" s="98"/>
      <c r="Z449" s="98"/>
      <c r="AA449" s="98"/>
      <c r="AB449" s="98"/>
      <c r="AC449" s="98"/>
      <c r="AD449" s="98"/>
      <c r="AE449" s="98"/>
    </row>
    <row r="450" spans="1:31" ht="35.1" customHeight="1">
      <c r="A450" s="205">
        <v>448</v>
      </c>
      <c r="B450" s="206" t="s">
        <v>1169</v>
      </c>
      <c r="C450" s="207" t="s">
        <v>2761</v>
      </c>
      <c r="D450" s="232" t="s">
        <v>9033</v>
      </c>
      <c r="E450" s="232" t="s">
        <v>6070</v>
      </c>
      <c r="F450" s="232" t="s">
        <v>7303</v>
      </c>
      <c r="G450" s="206" t="s">
        <v>6119</v>
      </c>
      <c r="H450" s="208">
        <v>4265</v>
      </c>
      <c r="I450" s="90">
        <f t="shared" si="24"/>
        <v>0</v>
      </c>
      <c r="J450" s="91">
        <f t="shared" si="25"/>
        <v>0</v>
      </c>
      <c r="K450" s="92"/>
      <c r="L450" s="93"/>
      <c r="M450" s="216">
        <f t="shared" si="26"/>
        <v>0</v>
      </c>
      <c r="N450" s="94"/>
      <c r="O450" s="95"/>
      <c r="P450" s="96">
        <f t="shared" si="27"/>
        <v>0</v>
      </c>
      <c r="Q450" s="94"/>
      <c r="R450" s="97"/>
      <c r="S450" s="98"/>
      <c r="T450" s="98"/>
      <c r="U450" s="98"/>
      <c r="V450" s="98"/>
      <c r="W450" s="98"/>
      <c r="X450" s="98"/>
      <c r="Y450" s="98"/>
      <c r="Z450" s="98"/>
      <c r="AA450" s="98"/>
      <c r="AB450" s="98"/>
      <c r="AC450" s="98"/>
      <c r="AD450" s="98"/>
      <c r="AE450" s="98"/>
    </row>
    <row r="451" spans="1:31" ht="35.1" customHeight="1">
      <c r="A451" s="205">
        <v>449</v>
      </c>
      <c r="B451" s="206" t="s">
        <v>1170</v>
      </c>
      <c r="C451" s="207" t="s">
        <v>2762</v>
      </c>
      <c r="D451" s="232" t="s">
        <v>9034</v>
      </c>
      <c r="E451" s="232" t="s">
        <v>6070</v>
      </c>
      <c r="F451" s="232" t="s">
        <v>7304</v>
      </c>
      <c r="G451" s="206" t="s">
        <v>6119</v>
      </c>
      <c r="H451" s="208">
        <v>4265</v>
      </c>
      <c r="I451" s="90">
        <f t="shared" si="24"/>
        <v>0</v>
      </c>
      <c r="J451" s="91">
        <f t="shared" si="25"/>
        <v>0</v>
      </c>
      <c r="K451" s="92"/>
      <c r="L451" s="93"/>
      <c r="M451" s="216">
        <f t="shared" si="26"/>
        <v>0</v>
      </c>
      <c r="N451" s="94"/>
      <c r="O451" s="95"/>
      <c r="P451" s="96">
        <f t="shared" si="27"/>
        <v>0</v>
      </c>
      <c r="Q451" s="94"/>
      <c r="R451" s="97"/>
      <c r="S451" s="98"/>
      <c r="T451" s="98"/>
      <c r="U451" s="98"/>
      <c r="V451" s="98"/>
      <c r="W451" s="98"/>
      <c r="X451" s="98"/>
      <c r="Y451" s="98"/>
      <c r="Z451" s="98"/>
      <c r="AA451" s="98"/>
      <c r="AB451" s="98"/>
      <c r="AC451" s="98"/>
      <c r="AD451" s="98"/>
      <c r="AE451" s="98"/>
    </row>
    <row r="452" spans="1:31" ht="35.1" customHeight="1">
      <c r="A452" s="205">
        <v>450</v>
      </c>
      <c r="B452" s="206" t="s">
        <v>1171</v>
      </c>
      <c r="C452" s="207" t="s">
        <v>2763</v>
      </c>
      <c r="D452" s="232" t="s">
        <v>9035</v>
      </c>
      <c r="E452" s="232" t="s">
        <v>6070</v>
      </c>
      <c r="F452" s="232" t="s">
        <v>7305</v>
      </c>
      <c r="G452" s="206" t="s">
        <v>6119</v>
      </c>
      <c r="H452" s="208">
        <v>4265</v>
      </c>
      <c r="I452" s="90">
        <f t="shared" ref="I452:I515" si="28">O452+L452</f>
        <v>0</v>
      </c>
      <c r="J452" s="91">
        <f t="shared" ref="J452:J515" si="29">I452*H452</f>
        <v>0</v>
      </c>
      <c r="K452" s="92"/>
      <c r="L452" s="93"/>
      <c r="M452" s="216">
        <f t="shared" ref="M452:M515" si="30">L452*H452</f>
        <v>0</v>
      </c>
      <c r="N452" s="94"/>
      <c r="O452" s="95"/>
      <c r="P452" s="96">
        <f t="shared" ref="P452:P515" si="31">O452*H452</f>
        <v>0</v>
      </c>
      <c r="Q452" s="94"/>
      <c r="R452" s="97"/>
      <c r="S452" s="98"/>
      <c r="T452" s="98"/>
      <c r="U452" s="98"/>
      <c r="V452" s="98"/>
      <c r="W452" s="98"/>
      <c r="X452" s="98"/>
      <c r="Y452" s="98"/>
      <c r="Z452" s="98"/>
      <c r="AA452" s="98"/>
      <c r="AB452" s="98"/>
      <c r="AC452" s="98"/>
      <c r="AD452" s="98"/>
      <c r="AE452" s="98"/>
    </row>
    <row r="453" spans="1:31" ht="35.1" customHeight="1">
      <c r="A453" s="205">
        <v>451</v>
      </c>
      <c r="B453" s="206" t="s">
        <v>4912</v>
      </c>
      <c r="C453" s="207" t="s">
        <v>6009</v>
      </c>
      <c r="D453" s="232" t="s">
        <v>9016</v>
      </c>
      <c r="E453" s="232" t="s">
        <v>4913</v>
      </c>
      <c r="F453" s="232" t="s">
        <v>7306</v>
      </c>
      <c r="G453" s="206" t="s">
        <v>6116</v>
      </c>
      <c r="H453" s="208">
        <v>11801</v>
      </c>
      <c r="I453" s="90">
        <f t="shared" si="28"/>
        <v>0</v>
      </c>
      <c r="J453" s="91">
        <f t="shared" si="29"/>
        <v>0</v>
      </c>
      <c r="K453" s="92"/>
      <c r="L453" s="93"/>
      <c r="M453" s="216">
        <f t="shared" si="30"/>
        <v>0</v>
      </c>
      <c r="N453" s="94"/>
      <c r="O453" s="95"/>
      <c r="P453" s="96">
        <f t="shared" si="31"/>
        <v>0</v>
      </c>
      <c r="Q453" s="94"/>
      <c r="R453" s="97"/>
      <c r="S453" s="98"/>
      <c r="T453" s="98"/>
      <c r="U453" s="98"/>
      <c r="V453" s="98"/>
      <c r="W453" s="98"/>
      <c r="X453" s="98"/>
      <c r="Y453" s="98"/>
      <c r="Z453" s="98"/>
      <c r="AA453" s="98"/>
      <c r="AB453" s="98"/>
      <c r="AC453" s="98"/>
      <c r="AD453" s="98"/>
      <c r="AE453" s="98"/>
    </row>
    <row r="454" spans="1:31" ht="35.1" customHeight="1">
      <c r="A454" s="205">
        <v>452</v>
      </c>
      <c r="B454" s="206" t="s">
        <v>4914</v>
      </c>
      <c r="C454" s="207" t="s">
        <v>4915</v>
      </c>
      <c r="D454" s="232" t="s">
        <v>9016</v>
      </c>
      <c r="E454" s="232" t="s">
        <v>4916</v>
      </c>
      <c r="F454" s="232" t="s">
        <v>7307</v>
      </c>
      <c r="G454" s="206" t="s">
        <v>6116</v>
      </c>
      <c r="H454" s="208">
        <v>12272</v>
      </c>
      <c r="I454" s="90">
        <f t="shared" si="28"/>
        <v>0</v>
      </c>
      <c r="J454" s="91">
        <f t="shared" si="29"/>
        <v>0</v>
      </c>
      <c r="K454" s="92"/>
      <c r="L454" s="93"/>
      <c r="M454" s="216">
        <f t="shared" si="30"/>
        <v>0</v>
      </c>
      <c r="N454" s="94"/>
      <c r="O454" s="95"/>
      <c r="P454" s="96">
        <f t="shared" si="31"/>
        <v>0</v>
      </c>
      <c r="Q454" s="94"/>
      <c r="R454" s="97"/>
      <c r="S454" s="98"/>
      <c r="T454" s="98"/>
      <c r="U454" s="98"/>
      <c r="V454" s="98"/>
      <c r="W454" s="98"/>
      <c r="X454" s="98"/>
      <c r="Y454" s="98"/>
      <c r="Z454" s="98"/>
      <c r="AA454" s="98"/>
      <c r="AB454" s="98"/>
      <c r="AC454" s="98"/>
      <c r="AD454" s="98"/>
      <c r="AE454" s="98"/>
    </row>
    <row r="455" spans="1:31" ht="35.1" customHeight="1">
      <c r="A455" s="205">
        <v>453</v>
      </c>
      <c r="B455" s="206" t="s">
        <v>2764</v>
      </c>
      <c r="C455" s="207" t="s">
        <v>2765</v>
      </c>
      <c r="D455" s="232" t="s">
        <v>379</v>
      </c>
      <c r="E455" s="232" t="s">
        <v>2766</v>
      </c>
      <c r="F455" s="232" t="s">
        <v>7308</v>
      </c>
      <c r="G455" s="206" t="s">
        <v>6146</v>
      </c>
      <c r="H455" s="208">
        <v>7355</v>
      </c>
      <c r="I455" s="90">
        <f t="shared" si="28"/>
        <v>0</v>
      </c>
      <c r="J455" s="91">
        <f t="shared" si="29"/>
        <v>0</v>
      </c>
      <c r="K455" s="92"/>
      <c r="L455" s="93"/>
      <c r="M455" s="216">
        <f t="shared" si="30"/>
        <v>0</v>
      </c>
      <c r="N455" s="94"/>
      <c r="O455" s="95"/>
      <c r="P455" s="96">
        <f t="shared" si="31"/>
        <v>0</v>
      </c>
      <c r="Q455" s="94"/>
      <c r="R455" s="97"/>
      <c r="S455" s="98"/>
      <c r="T455" s="98"/>
      <c r="U455" s="98"/>
      <c r="V455" s="98"/>
      <c r="W455" s="98"/>
      <c r="X455" s="98"/>
      <c r="Y455" s="98"/>
      <c r="Z455" s="98"/>
      <c r="AA455" s="98"/>
      <c r="AB455" s="98"/>
      <c r="AC455" s="98"/>
      <c r="AD455" s="98"/>
      <c r="AE455" s="98"/>
    </row>
    <row r="456" spans="1:31" ht="35.1" customHeight="1">
      <c r="A456" s="205">
        <v>454</v>
      </c>
      <c r="B456" s="206" t="s">
        <v>4917</v>
      </c>
      <c r="C456" s="207" t="s">
        <v>4918</v>
      </c>
      <c r="D456" s="232" t="s">
        <v>9016</v>
      </c>
      <c r="E456" s="232" t="s">
        <v>4919</v>
      </c>
      <c r="F456" s="232" t="s">
        <v>7309</v>
      </c>
      <c r="G456" s="206" t="s">
        <v>6122</v>
      </c>
      <c r="H456" s="208">
        <v>10691</v>
      </c>
      <c r="I456" s="90">
        <f t="shared" si="28"/>
        <v>0</v>
      </c>
      <c r="J456" s="91">
        <f t="shared" si="29"/>
        <v>0</v>
      </c>
      <c r="K456" s="92"/>
      <c r="L456" s="93"/>
      <c r="M456" s="216">
        <f t="shared" si="30"/>
        <v>0</v>
      </c>
      <c r="N456" s="94"/>
      <c r="O456" s="95"/>
      <c r="P456" s="96">
        <f t="shared" si="31"/>
        <v>0</v>
      </c>
      <c r="Q456" s="94"/>
      <c r="R456" s="97"/>
      <c r="S456" s="98"/>
      <c r="T456" s="98"/>
      <c r="U456" s="98"/>
      <c r="V456" s="98"/>
      <c r="W456" s="98"/>
      <c r="X456" s="98"/>
      <c r="Y456" s="98"/>
      <c r="Z456" s="98"/>
      <c r="AA456" s="98"/>
      <c r="AB456" s="98"/>
      <c r="AC456" s="98"/>
      <c r="AD456" s="98"/>
      <c r="AE456" s="98"/>
    </row>
    <row r="457" spans="1:31" ht="35.1" customHeight="1">
      <c r="A457" s="205">
        <v>455</v>
      </c>
      <c r="B457" s="206" t="s">
        <v>7310</v>
      </c>
      <c r="C457" s="207" t="s">
        <v>7311</v>
      </c>
      <c r="D457" s="232" t="s">
        <v>9036</v>
      </c>
      <c r="E457" s="232" t="s">
        <v>4368</v>
      </c>
      <c r="F457" s="232" t="s">
        <v>7312</v>
      </c>
      <c r="G457" s="206" t="s">
        <v>6122</v>
      </c>
      <c r="H457" s="208">
        <v>10278.01</v>
      </c>
      <c r="I457" s="90">
        <f t="shared" si="28"/>
        <v>0</v>
      </c>
      <c r="J457" s="91">
        <f t="shared" si="29"/>
        <v>0</v>
      </c>
      <c r="K457" s="92"/>
      <c r="L457" s="93"/>
      <c r="M457" s="216">
        <f t="shared" si="30"/>
        <v>0</v>
      </c>
      <c r="N457" s="94"/>
      <c r="O457" s="95"/>
      <c r="P457" s="96">
        <f t="shared" si="31"/>
        <v>0</v>
      </c>
      <c r="Q457" s="94"/>
      <c r="R457" s="97"/>
      <c r="S457" s="98"/>
      <c r="T457" s="98"/>
      <c r="U457" s="98"/>
      <c r="V457" s="98"/>
      <c r="W457" s="98"/>
      <c r="X457" s="98"/>
      <c r="Y457" s="98"/>
      <c r="Z457" s="98"/>
      <c r="AA457" s="98"/>
      <c r="AB457" s="98"/>
      <c r="AC457" s="98"/>
      <c r="AD457" s="98"/>
      <c r="AE457" s="98"/>
    </row>
    <row r="458" spans="1:31" ht="35.1" customHeight="1">
      <c r="A458" s="205">
        <v>456</v>
      </c>
      <c r="B458" s="206" t="s">
        <v>7313</v>
      </c>
      <c r="C458" s="207" t="s">
        <v>7314</v>
      </c>
      <c r="D458" s="232" t="s">
        <v>5584</v>
      </c>
      <c r="E458" s="232" t="s">
        <v>4368</v>
      </c>
      <c r="F458" s="232" t="s">
        <v>7315</v>
      </c>
      <c r="G458" s="206" t="s">
        <v>6115</v>
      </c>
      <c r="H458" s="208">
        <v>19803</v>
      </c>
      <c r="I458" s="90">
        <f t="shared" si="28"/>
        <v>0</v>
      </c>
      <c r="J458" s="91">
        <f t="shared" si="29"/>
        <v>0</v>
      </c>
      <c r="K458" s="92"/>
      <c r="L458" s="93"/>
      <c r="M458" s="216">
        <f t="shared" si="30"/>
        <v>0</v>
      </c>
      <c r="N458" s="94"/>
      <c r="O458" s="95"/>
      <c r="P458" s="96">
        <f t="shared" si="31"/>
        <v>0</v>
      </c>
      <c r="Q458" s="94"/>
      <c r="R458" s="97"/>
      <c r="S458" s="98"/>
      <c r="T458" s="98"/>
      <c r="U458" s="98"/>
      <c r="V458" s="98"/>
      <c r="W458" s="98"/>
      <c r="X458" s="98"/>
      <c r="Y458" s="98"/>
      <c r="Z458" s="98"/>
      <c r="AA458" s="98"/>
      <c r="AB458" s="98"/>
      <c r="AC458" s="98"/>
      <c r="AD458" s="98"/>
      <c r="AE458" s="98"/>
    </row>
    <row r="459" spans="1:31" ht="35.1" customHeight="1">
      <c r="A459" s="205">
        <v>457</v>
      </c>
      <c r="B459" s="206" t="s">
        <v>7316</v>
      </c>
      <c r="C459" s="207" t="s">
        <v>7317</v>
      </c>
      <c r="D459" s="232" t="s">
        <v>9037</v>
      </c>
      <c r="E459" s="232" t="s">
        <v>4368</v>
      </c>
      <c r="F459" s="232" t="s">
        <v>7318</v>
      </c>
      <c r="G459" s="206" t="s">
        <v>6115</v>
      </c>
      <c r="H459" s="208">
        <v>16319</v>
      </c>
      <c r="I459" s="90">
        <f t="shared" si="28"/>
        <v>0</v>
      </c>
      <c r="J459" s="91">
        <f t="shared" si="29"/>
        <v>0</v>
      </c>
      <c r="K459" s="92"/>
      <c r="L459" s="93"/>
      <c r="M459" s="216">
        <f t="shared" si="30"/>
        <v>0</v>
      </c>
      <c r="N459" s="94"/>
      <c r="O459" s="95"/>
      <c r="P459" s="96">
        <f t="shared" si="31"/>
        <v>0</v>
      </c>
      <c r="Q459" s="94"/>
      <c r="R459" s="97"/>
      <c r="S459" s="98"/>
      <c r="T459" s="98"/>
      <c r="U459" s="98"/>
      <c r="V459" s="98"/>
      <c r="W459" s="98"/>
      <c r="X459" s="98"/>
      <c r="Y459" s="98"/>
      <c r="Z459" s="98"/>
      <c r="AA459" s="98"/>
      <c r="AB459" s="98"/>
      <c r="AC459" s="98"/>
      <c r="AD459" s="98"/>
      <c r="AE459" s="98"/>
    </row>
    <row r="460" spans="1:31" ht="35.1" customHeight="1">
      <c r="A460" s="205">
        <v>458</v>
      </c>
      <c r="B460" s="206" t="s">
        <v>7319</v>
      </c>
      <c r="C460" s="207" t="s">
        <v>7320</v>
      </c>
      <c r="D460" s="232" t="s">
        <v>9037</v>
      </c>
      <c r="E460" s="232" t="s">
        <v>4368</v>
      </c>
      <c r="F460" s="232" t="s">
        <v>7321</v>
      </c>
      <c r="G460" s="206" t="s">
        <v>6115</v>
      </c>
      <c r="H460" s="208">
        <v>21230</v>
      </c>
      <c r="I460" s="90">
        <f t="shared" si="28"/>
        <v>0</v>
      </c>
      <c r="J460" s="91">
        <f t="shared" si="29"/>
        <v>0</v>
      </c>
      <c r="K460" s="92"/>
      <c r="L460" s="93"/>
      <c r="M460" s="216">
        <f t="shared" si="30"/>
        <v>0</v>
      </c>
      <c r="N460" s="94"/>
      <c r="O460" s="95"/>
      <c r="P460" s="96">
        <f t="shared" si="31"/>
        <v>0</v>
      </c>
      <c r="Q460" s="94"/>
      <c r="R460" s="97"/>
      <c r="S460" s="98"/>
      <c r="T460" s="98"/>
      <c r="U460" s="98"/>
      <c r="V460" s="98"/>
      <c r="W460" s="98"/>
      <c r="X460" s="98"/>
      <c r="Y460" s="98"/>
      <c r="Z460" s="98"/>
      <c r="AA460" s="98"/>
      <c r="AB460" s="98"/>
      <c r="AC460" s="98"/>
      <c r="AD460" s="98"/>
      <c r="AE460" s="98"/>
    </row>
    <row r="461" spans="1:31" ht="35.1" customHeight="1">
      <c r="A461" s="205">
        <v>459</v>
      </c>
      <c r="B461" s="206" t="s">
        <v>7322</v>
      </c>
      <c r="C461" s="207" t="s">
        <v>7323</v>
      </c>
      <c r="D461" s="232" t="s">
        <v>5584</v>
      </c>
      <c r="E461" s="232" t="s">
        <v>4368</v>
      </c>
      <c r="F461" s="232" t="s">
        <v>7324</v>
      </c>
      <c r="G461" s="206" t="s">
        <v>6115</v>
      </c>
      <c r="H461" s="208">
        <v>19803</v>
      </c>
      <c r="I461" s="90">
        <f t="shared" si="28"/>
        <v>0</v>
      </c>
      <c r="J461" s="91">
        <f t="shared" si="29"/>
        <v>0</v>
      </c>
      <c r="K461" s="92"/>
      <c r="L461" s="93"/>
      <c r="M461" s="216">
        <f t="shared" si="30"/>
        <v>0</v>
      </c>
      <c r="N461" s="94"/>
      <c r="O461" s="95"/>
      <c r="P461" s="96">
        <f t="shared" si="31"/>
        <v>0</v>
      </c>
      <c r="Q461" s="94"/>
      <c r="R461" s="97"/>
      <c r="S461" s="98"/>
      <c r="T461" s="98"/>
      <c r="U461" s="98"/>
      <c r="V461" s="98"/>
      <c r="W461" s="98"/>
      <c r="X461" s="98"/>
      <c r="Y461" s="98"/>
      <c r="Z461" s="98"/>
      <c r="AA461" s="98"/>
      <c r="AB461" s="98"/>
      <c r="AC461" s="98"/>
      <c r="AD461" s="98"/>
      <c r="AE461" s="98"/>
    </row>
    <row r="462" spans="1:31" ht="35.1" customHeight="1">
      <c r="A462" s="205">
        <v>460</v>
      </c>
      <c r="B462" s="206" t="s">
        <v>7325</v>
      </c>
      <c r="C462" s="207" t="s">
        <v>7326</v>
      </c>
      <c r="D462" s="232" t="s">
        <v>9037</v>
      </c>
      <c r="E462" s="232" t="s">
        <v>4368</v>
      </c>
      <c r="F462" s="232" t="s">
        <v>7327</v>
      </c>
      <c r="G462" s="206" t="s">
        <v>6115</v>
      </c>
      <c r="H462" s="208">
        <v>20798</v>
      </c>
      <c r="I462" s="90">
        <f t="shared" si="28"/>
        <v>0</v>
      </c>
      <c r="J462" s="91">
        <f t="shared" si="29"/>
        <v>0</v>
      </c>
      <c r="K462" s="92"/>
      <c r="L462" s="93"/>
      <c r="M462" s="216">
        <f t="shared" si="30"/>
        <v>0</v>
      </c>
      <c r="N462" s="94"/>
      <c r="O462" s="95"/>
      <c r="P462" s="96">
        <f t="shared" si="31"/>
        <v>0</v>
      </c>
      <c r="Q462" s="94"/>
      <c r="R462" s="97"/>
      <c r="S462" s="98"/>
      <c r="T462" s="98"/>
      <c r="U462" s="98"/>
      <c r="V462" s="98"/>
      <c r="W462" s="98"/>
      <c r="X462" s="98"/>
      <c r="Y462" s="98"/>
      <c r="Z462" s="98"/>
      <c r="AA462" s="98"/>
      <c r="AB462" s="98"/>
      <c r="AC462" s="98"/>
      <c r="AD462" s="98"/>
      <c r="AE462" s="98"/>
    </row>
    <row r="463" spans="1:31" ht="35.1" customHeight="1">
      <c r="A463" s="205">
        <v>461</v>
      </c>
      <c r="B463" s="206" t="s">
        <v>7328</v>
      </c>
      <c r="C463" s="207" t="s">
        <v>7329</v>
      </c>
      <c r="D463" s="232" t="s">
        <v>9037</v>
      </c>
      <c r="E463" s="232" t="s">
        <v>4368</v>
      </c>
      <c r="F463" s="232" t="s">
        <v>7330</v>
      </c>
      <c r="G463" s="206" t="s">
        <v>6115</v>
      </c>
      <c r="H463" s="208">
        <v>17315</v>
      </c>
      <c r="I463" s="90">
        <f t="shared" si="28"/>
        <v>0</v>
      </c>
      <c r="J463" s="91">
        <f t="shared" si="29"/>
        <v>0</v>
      </c>
      <c r="K463" s="92"/>
      <c r="L463" s="93"/>
      <c r="M463" s="216">
        <f t="shared" si="30"/>
        <v>0</v>
      </c>
      <c r="N463" s="94"/>
      <c r="O463" s="95"/>
      <c r="P463" s="96">
        <f t="shared" si="31"/>
        <v>0</v>
      </c>
      <c r="Q463" s="94"/>
      <c r="R463" s="97"/>
      <c r="S463" s="98"/>
      <c r="T463" s="98"/>
      <c r="U463" s="98"/>
      <c r="V463" s="98"/>
      <c r="W463" s="98"/>
      <c r="X463" s="98"/>
      <c r="Y463" s="98"/>
      <c r="Z463" s="98"/>
      <c r="AA463" s="98"/>
      <c r="AB463" s="98"/>
      <c r="AC463" s="98"/>
      <c r="AD463" s="98"/>
      <c r="AE463" s="98"/>
    </row>
    <row r="464" spans="1:31" ht="35.1" customHeight="1">
      <c r="A464" s="205">
        <v>462</v>
      </c>
      <c r="B464" s="206" t="s">
        <v>7331</v>
      </c>
      <c r="C464" s="207" t="s">
        <v>7332</v>
      </c>
      <c r="D464" s="232" t="s">
        <v>9037</v>
      </c>
      <c r="E464" s="232" t="s">
        <v>4368</v>
      </c>
      <c r="F464" s="232" t="s">
        <v>7333</v>
      </c>
      <c r="G464" s="206" t="s">
        <v>6122</v>
      </c>
      <c r="H464" s="208">
        <v>15567.43</v>
      </c>
      <c r="I464" s="90">
        <f t="shared" si="28"/>
        <v>0</v>
      </c>
      <c r="J464" s="91">
        <f t="shared" si="29"/>
        <v>0</v>
      </c>
      <c r="K464" s="92"/>
      <c r="L464" s="93"/>
      <c r="M464" s="216">
        <f t="shared" si="30"/>
        <v>0</v>
      </c>
      <c r="N464" s="94"/>
      <c r="O464" s="95"/>
      <c r="P464" s="96">
        <f t="shared" si="31"/>
        <v>0</v>
      </c>
      <c r="Q464" s="94"/>
      <c r="R464" s="97"/>
      <c r="S464" s="98"/>
      <c r="T464" s="98"/>
      <c r="U464" s="98"/>
      <c r="V464" s="98"/>
      <c r="W464" s="98"/>
      <c r="X464" s="98"/>
      <c r="Y464" s="98"/>
      <c r="Z464" s="98"/>
      <c r="AA464" s="98"/>
      <c r="AB464" s="98"/>
      <c r="AC464" s="98"/>
      <c r="AD464" s="98"/>
      <c r="AE464" s="98"/>
    </row>
    <row r="465" spans="1:31" ht="35.1" customHeight="1">
      <c r="A465" s="205">
        <v>463</v>
      </c>
      <c r="B465" s="206" t="s">
        <v>7334</v>
      </c>
      <c r="C465" s="207" t="s">
        <v>7335</v>
      </c>
      <c r="D465" s="232" t="s">
        <v>474</v>
      </c>
      <c r="E465" s="232" t="s">
        <v>4368</v>
      </c>
      <c r="F465" s="232" t="s">
        <v>7336</v>
      </c>
      <c r="G465" s="206" t="s">
        <v>6115</v>
      </c>
      <c r="H465" s="208">
        <v>17912</v>
      </c>
      <c r="I465" s="90">
        <f t="shared" si="28"/>
        <v>0</v>
      </c>
      <c r="J465" s="91">
        <f t="shared" si="29"/>
        <v>0</v>
      </c>
      <c r="K465" s="92"/>
      <c r="L465" s="93"/>
      <c r="M465" s="216">
        <f t="shared" si="30"/>
        <v>0</v>
      </c>
      <c r="N465" s="94"/>
      <c r="O465" s="95"/>
      <c r="P465" s="96">
        <f t="shared" si="31"/>
        <v>0</v>
      </c>
      <c r="Q465" s="94"/>
      <c r="R465" s="97"/>
      <c r="S465" s="98"/>
      <c r="T465" s="98"/>
      <c r="U465" s="98"/>
      <c r="V465" s="98"/>
      <c r="W465" s="98"/>
      <c r="X465" s="98"/>
      <c r="Y465" s="98"/>
      <c r="Z465" s="98"/>
      <c r="AA465" s="98"/>
      <c r="AB465" s="98"/>
      <c r="AC465" s="98"/>
      <c r="AD465" s="98"/>
      <c r="AE465" s="98"/>
    </row>
    <row r="466" spans="1:31" ht="35.1" customHeight="1">
      <c r="A466" s="205">
        <v>464</v>
      </c>
      <c r="B466" s="206" t="s">
        <v>7337</v>
      </c>
      <c r="C466" s="207" t="s">
        <v>7338</v>
      </c>
      <c r="D466" s="232" t="s">
        <v>5584</v>
      </c>
      <c r="E466" s="232" t="s">
        <v>4368</v>
      </c>
      <c r="F466" s="232" t="s">
        <v>7339</v>
      </c>
      <c r="G466" s="206" t="s">
        <v>6115</v>
      </c>
      <c r="H466" s="208">
        <v>21661</v>
      </c>
      <c r="I466" s="90">
        <f t="shared" si="28"/>
        <v>0</v>
      </c>
      <c r="J466" s="91">
        <f t="shared" si="29"/>
        <v>0</v>
      </c>
      <c r="K466" s="92"/>
      <c r="L466" s="93"/>
      <c r="M466" s="216">
        <f t="shared" si="30"/>
        <v>0</v>
      </c>
      <c r="N466" s="94"/>
      <c r="O466" s="95"/>
      <c r="P466" s="96">
        <f t="shared" si="31"/>
        <v>0</v>
      </c>
      <c r="Q466" s="94"/>
      <c r="R466" s="97"/>
      <c r="S466" s="98"/>
      <c r="T466" s="98"/>
      <c r="U466" s="98"/>
      <c r="V466" s="98"/>
      <c r="W466" s="98"/>
      <c r="X466" s="98"/>
      <c r="Y466" s="98"/>
      <c r="Z466" s="98"/>
      <c r="AA466" s="98"/>
      <c r="AB466" s="98"/>
      <c r="AC466" s="98"/>
      <c r="AD466" s="98"/>
      <c r="AE466" s="98"/>
    </row>
    <row r="467" spans="1:31" ht="35.1" customHeight="1">
      <c r="A467" s="205">
        <v>465</v>
      </c>
      <c r="B467" s="206" t="s">
        <v>9038</v>
      </c>
      <c r="C467" s="207" t="s">
        <v>9039</v>
      </c>
      <c r="D467" s="232" t="s">
        <v>9040</v>
      </c>
      <c r="E467" s="232" t="s">
        <v>4368</v>
      </c>
      <c r="F467" s="232" t="s">
        <v>9041</v>
      </c>
      <c r="G467" s="206" t="s">
        <v>8770</v>
      </c>
      <c r="H467" s="208">
        <v>728</v>
      </c>
      <c r="I467" s="90">
        <f t="shared" si="28"/>
        <v>0</v>
      </c>
      <c r="J467" s="91">
        <f t="shared" si="29"/>
        <v>0</v>
      </c>
      <c r="K467" s="92"/>
      <c r="L467" s="93"/>
      <c r="M467" s="216">
        <f t="shared" si="30"/>
        <v>0</v>
      </c>
      <c r="N467" s="94"/>
      <c r="O467" s="95"/>
      <c r="P467" s="96">
        <f t="shared" si="31"/>
        <v>0</v>
      </c>
      <c r="Q467" s="94"/>
      <c r="R467" s="97"/>
      <c r="S467" s="98"/>
      <c r="T467" s="98"/>
      <c r="U467" s="98"/>
      <c r="V467" s="98"/>
      <c r="W467" s="98"/>
      <c r="X467" s="98"/>
      <c r="Y467" s="98"/>
      <c r="Z467" s="98"/>
      <c r="AA467" s="98"/>
      <c r="AB467" s="98"/>
      <c r="AC467" s="98"/>
      <c r="AD467" s="98"/>
      <c r="AE467" s="98"/>
    </row>
    <row r="468" spans="1:31" ht="35.1" customHeight="1">
      <c r="A468" s="205">
        <v>466</v>
      </c>
      <c r="B468" s="206" t="s">
        <v>9042</v>
      </c>
      <c r="C468" s="207" t="s">
        <v>9043</v>
      </c>
      <c r="D468" s="232" t="s">
        <v>9044</v>
      </c>
      <c r="E468" s="232" t="s">
        <v>4368</v>
      </c>
      <c r="F468" s="232" t="s">
        <v>9045</v>
      </c>
      <c r="G468" s="206" t="s">
        <v>8770</v>
      </c>
      <c r="H468" s="208">
        <v>5077</v>
      </c>
      <c r="I468" s="90">
        <f t="shared" si="28"/>
        <v>0</v>
      </c>
      <c r="J468" s="91">
        <f t="shared" si="29"/>
        <v>0</v>
      </c>
      <c r="K468" s="92"/>
      <c r="L468" s="93"/>
      <c r="M468" s="216">
        <f t="shared" si="30"/>
        <v>0</v>
      </c>
      <c r="N468" s="94"/>
      <c r="O468" s="95"/>
      <c r="P468" s="96">
        <f t="shared" si="31"/>
        <v>0</v>
      </c>
      <c r="Q468" s="94"/>
      <c r="R468" s="97"/>
      <c r="S468" s="98"/>
      <c r="T468" s="98"/>
      <c r="U468" s="98"/>
      <c r="V468" s="98"/>
      <c r="W468" s="98"/>
      <c r="X468" s="98"/>
      <c r="Y468" s="98"/>
      <c r="Z468" s="98"/>
      <c r="AA468" s="98"/>
      <c r="AB468" s="98"/>
      <c r="AC468" s="98"/>
      <c r="AD468" s="98"/>
      <c r="AE468" s="98"/>
    </row>
    <row r="469" spans="1:31" ht="35.1" customHeight="1">
      <c r="A469" s="205">
        <v>467</v>
      </c>
      <c r="B469" s="206" t="s">
        <v>9046</v>
      </c>
      <c r="C469" s="207" t="s">
        <v>9047</v>
      </c>
      <c r="D469" s="232" t="s">
        <v>2850</v>
      </c>
      <c r="E469" s="232" t="s">
        <v>4368</v>
      </c>
      <c r="F469" s="232" t="s">
        <v>9048</v>
      </c>
      <c r="G469" s="206" t="s">
        <v>8770</v>
      </c>
      <c r="H469" s="208">
        <v>972</v>
      </c>
      <c r="I469" s="90">
        <f t="shared" si="28"/>
        <v>0</v>
      </c>
      <c r="J469" s="91">
        <f t="shared" si="29"/>
        <v>0</v>
      </c>
      <c r="K469" s="92"/>
      <c r="L469" s="93"/>
      <c r="M469" s="216">
        <f t="shared" si="30"/>
        <v>0</v>
      </c>
      <c r="N469" s="94"/>
      <c r="O469" s="95"/>
      <c r="P469" s="96">
        <f t="shared" si="31"/>
        <v>0</v>
      </c>
      <c r="Q469" s="94"/>
      <c r="R469" s="97"/>
      <c r="S469" s="98"/>
      <c r="T469" s="98"/>
      <c r="U469" s="98"/>
      <c r="V469" s="98"/>
      <c r="W469" s="98"/>
      <c r="X469" s="98"/>
      <c r="Y469" s="98"/>
      <c r="Z469" s="98"/>
      <c r="AA469" s="98"/>
      <c r="AB469" s="98"/>
      <c r="AC469" s="98"/>
      <c r="AD469" s="98"/>
      <c r="AE469" s="98"/>
    </row>
    <row r="470" spans="1:31" ht="35.1" customHeight="1">
      <c r="A470" s="205">
        <v>468</v>
      </c>
      <c r="B470" s="206" t="s">
        <v>9049</v>
      </c>
      <c r="C470" s="207" t="s">
        <v>9050</v>
      </c>
      <c r="D470" s="232" t="s">
        <v>9051</v>
      </c>
      <c r="E470" s="232" t="s">
        <v>4368</v>
      </c>
      <c r="F470" s="232" t="s">
        <v>9052</v>
      </c>
      <c r="G470" s="206" t="s">
        <v>8770</v>
      </c>
      <c r="H470" s="208">
        <v>8449</v>
      </c>
      <c r="I470" s="90">
        <f t="shared" si="28"/>
        <v>0</v>
      </c>
      <c r="J470" s="91">
        <f t="shared" si="29"/>
        <v>0</v>
      </c>
      <c r="K470" s="92"/>
      <c r="L470" s="93"/>
      <c r="M470" s="216">
        <f t="shared" si="30"/>
        <v>0</v>
      </c>
      <c r="N470" s="94"/>
      <c r="O470" s="95"/>
      <c r="P470" s="96">
        <f t="shared" si="31"/>
        <v>0</v>
      </c>
      <c r="Q470" s="94"/>
      <c r="R470" s="97"/>
      <c r="S470" s="98"/>
      <c r="T470" s="98"/>
      <c r="U470" s="98"/>
      <c r="V470" s="98"/>
      <c r="W470" s="98"/>
      <c r="X470" s="98"/>
      <c r="Y470" s="98"/>
      <c r="Z470" s="98"/>
      <c r="AA470" s="98"/>
      <c r="AB470" s="98"/>
      <c r="AC470" s="98"/>
      <c r="AD470" s="98"/>
      <c r="AE470" s="98"/>
    </row>
    <row r="471" spans="1:31" ht="35.1" customHeight="1">
      <c r="A471" s="205">
        <v>469</v>
      </c>
      <c r="B471" s="206" t="s">
        <v>7340</v>
      </c>
      <c r="C471" s="207" t="s">
        <v>7341</v>
      </c>
      <c r="D471" s="232" t="s">
        <v>441</v>
      </c>
      <c r="E471" s="232" t="s">
        <v>443</v>
      </c>
      <c r="F471" s="232" t="s">
        <v>7342</v>
      </c>
      <c r="G471" s="206" t="s">
        <v>8770</v>
      </c>
      <c r="H471" s="208">
        <v>1802</v>
      </c>
      <c r="I471" s="90">
        <f t="shared" si="28"/>
        <v>0</v>
      </c>
      <c r="J471" s="91">
        <f t="shared" si="29"/>
        <v>0</v>
      </c>
      <c r="K471" s="92"/>
      <c r="L471" s="93"/>
      <c r="M471" s="216">
        <f t="shared" si="30"/>
        <v>0</v>
      </c>
      <c r="N471" s="94"/>
      <c r="O471" s="95"/>
      <c r="P471" s="96">
        <f t="shared" si="31"/>
        <v>0</v>
      </c>
      <c r="Q471" s="94"/>
      <c r="R471" s="97"/>
      <c r="S471" s="98"/>
      <c r="T471" s="98"/>
      <c r="U471" s="98"/>
      <c r="V471" s="98"/>
      <c r="W471" s="98"/>
      <c r="X471" s="98"/>
      <c r="Y471" s="98"/>
      <c r="Z471" s="98"/>
      <c r="AA471" s="98"/>
      <c r="AB471" s="98"/>
      <c r="AC471" s="98"/>
      <c r="AD471" s="98"/>
      <c r="AE471" s="98"/>
    </row>
    <row r="472" spans="1:31" ht="35.1" customHeight="1">
      <c r="A472" s="205">
        <v>470</v>
      </c>
      <c r="B472" s="206" t="s">
        <v>433</v>
      </c>
      <c r="C472" s="207" t="s">
        <v>434</v>
      </c>
      <c r="D472" s="232" t="s">
        <v>436</v>
      </c>
      <c r="E472" s="232" t="s">
        <v>443</v>
      </c>
      <c r="F472" s="232" t="s">
        <v>7343</v>
      </c>
      <c r="G472" s="206" t="s">
        <v>6146</v>
      </c>
      <c r="H472" s="208">
        <v>1638</v>
      </c>
      <c r="I472" s="90">
        <f t="shared" si="28"/>
        <v>0</v>
      </c>
      <c r="J472" s="91">
        <f t="shared" si="29"/>
        <v>0</v>
      </c>
      <c r="K472" s="92"/>
      <c r="L472" s="93"/>
      <c r="M472" s="216">
        <f t="shared" si="30"/>
        <v>0</v>
      </c>
      <c r="N472" s="94"/>
      <c r="O472" s="95"/>
      <c r="P472" s="96">
        <f t="shared" si="31"/>
        <v>0</v>
      </c>
      <c r="Q472" s="94"/>
      <c r="R472" s="97"/>
      <c r="S472" s="98"/>
      <c r="T472" s="98"/>
      <c r="U472" s="98"/>
      <c r="V472" s="98"/>
      <c r="W472" s="98"/>
      <c r="X472" s="98"/>
      <c r="Y472" s="98"/>
      <c r="Z472" s="98"/>
      <c r="AA472" s="98"/>
      <c r="AB472" s="98"/>
      <c r="AC472" s="98"/>
      <c r="AD472" s="98"/>
      <c r="AE472" s="98"/>
    </row>
    <row r="473" spans="1:31" ht="35.1" customHeight="1">
      <c r="A473" s="205">
        <v>471</v>
      </c>
      <c r="B473" s="206" t="s">
        <v>7344</v>
      </c>
      <c r="C473" s="207" t="s">
        <v>7345</v>
      </c>
      <c r="D473" s="232" t="s">
        <v>7226</v>
      </c>
      <c r="E473" s="232" t="s">
        <v>443</v>
      </c>
      <c r="F473" s="232" t="s">
        <v>7346</v>
      </c>
      <c r="G473" s="206" t="s">
        <v>6115</v>
      </c>
      <c r="H473" s="208">
        <v>1402</v>
      </c>
      <c r="I473" s="90">
        <f t="shared" si="28"/>
        <v>0</v>
      </c>
      <c r="J473" s="91">
        <f t="shared" si="29"/>
        <v>0</v>
      </c>
      <c r="K473" s="92"/>
      <c r="L473" s="93"/>
      <c r="M473" s="216">
        <f t="shared" si="30"/>
        <v>0</v>
      </c>
      <c r="N473" s="94"/>
      <c r="O473" s="95"/>
      <c r="P473" s="96">
        <f t="shared" si="31"/>
        <v>0</v>
      </c>
      <c r="Q473" s="94"/>
      <c r="R473" s="97"/>
      <c r="S473" s="98"/>
      <c r="T473" s="98"/>
      <c r="U473" s="98"/>
      <c r="V473" s="98"/>
      <c r="W473" s="98"/>
      <c r="X473" s="98"/>
      <c r="Y473" s="98"/>
      <c r="Z473" s="98"/>
      <c r="AA473" s="98"/>
      <c r="AB473" s="98"/>
      <c r="AC473" s="98"/>
      <c r="AD473" s="98"/>
      <c r="AE473" s="98"/>
    </row>
    <row r="474" spans="1:31" ht="35.1" customHeight="1">
      <c r="A474" s="205">
        <v>472</v>
      </c>
      <c r="B474" s="206" t="s">
        <v>4921</v>
      </c>
      <c r="C474" s="207" t="s">
        <v>7347</v>
      </c>
      <c r="D474" s="232" t="s">
        <v>7197</v>
      </c>
      <c r="E474" s="232" t="s">
        <v>443</v>
      </c>
      <c r="F474" s="232" t="s">
        <v>7348</v>
      </c>
      <c r="G474" s="206" t="s">
        <v>6115</v>
      </c>
      <c r="H474" s="208">
        <v>2201</v>
      </c>
      <c r="I474" s="90">
        <f t="shared" si="28"/>
        <v>0</v>
      </c>
      <c r="J474" s="91">
        <f t="shared" si="29"/>
        <v>0</v>
      </c>
      <c r="K474" s="92"/>
      <c r="L474" s="93"/>
      <c r="M474" s="216">
        <f t="shared" si="30"/>
        <v>0</v>
      </c>
      <c r="N474" s="94"/>
      <c r="O474" s="95"/>
      <c r="P474" s="96">
        <f t="shared" si="31"/>
        <v>0</v>
      </c>
      <c r="Q474" s="94"/>
      <c r="R474" s="97"/>
      <c r="S474" s="98"/>
      <c r="T474" s="98"/>
      <c r="U474" s="98"/>
      <c r="V474" s="98"/>
      <c r="W474" s="98"/>
      <c r="X474" s="98"/>
      <c r="Y474" s="98"/>
      <c r="Z474" s="98"/>
      <c r="AA474" s="98"/>
      <c r="AB474" s="98"/>
      <c r="AC474" s="98"/>
      <c r="AD474" s="98"/>
      <c r="AE474" s="98"/>
    </row>
    <row r="475" spans="1:31" ht="35.1" customHeight="1">
      <c r="A475" s="205">
        <v>473</v>
      </c>
      <c r="B475" s="206" t="s">
        <v>9053</v>
      </c>
      <c r="C475" s="207" t="s">
        <v>4851</v>
      </c>
      <c r="D475" s="232" t="s">
        <v>436</v>
      </c>
      <c r="E475" s="232" t="s">
        <v>443</v>
      </c>
      <c r="F475" s="232" t="s">
        <v>7180</v>
      </c>
      <c r="G475" s="206" t="s">
        <v>8770</v>
      </c>
      <c r="H475" s="208">
        <v>1828</v>
      </c>
      <c r="I475" s="90">
        <f t="shared" si="28"/>
        <v>0</v>
      </c>
      <c r="J475" s="91">
        <f t="shared" si="29"/>
        <v>0</v>
      </c>
      <c r="K475" s="92"/>
      <c r="L475" s="93"/>
      <c r="M475" s="216">
        <f t="shared" si="30"/>
        <v>0</v>
      </c>
      <c r="N475" s="94"/>
      <c r="O475" s="95"/>
      <c r="P475" s="96">
        <f t="shared" si="31"/>
        <v>0</v>
      </c>
      <c r="Q475" s="94"/>
      <c r="R475" s="97"/>
      <c r="S475" s="98"/>
      <c r="T475" s="98"/>
      <c r="U475" s="98"/>
      <c r="V475" s="98"/>
      <c r="W475" s="98"/>
      <c r="X475" s="98"/>
      <c r="Y475" s="98"/>
      <c r="Z475" s="98"/>
      <c r="AA475" s="98"/>
      <c r="AB475" s="98"/>
      <c r="AC475" s="98"/>
      <c r="AD475" s="98"/>
      <c r="AE475" s="98"/>
    </row>
    <row r="476" spans="1:31" ht="35.1" customHeight="1">
      <c r="A476" s="205">
        <v>474</v>
      </c>
      <c r="B476" s="206" t="s">
        <v>4922</v>
      </c>
      <c r="C476" s="207" t="s">
        <v>7349</v>
      </c>
      <c r="D476" s="232" t="s">
        <v>7197</v>
      </c>
      <c r="E476" s="232" t="s">
        <v>443</v>
      </c>
      <c r="F476" s="232" t="s">
        <v>7350</v>
      </c>
      <c r="G476" s="206" t="s">
        <v>6115</v>
      </c>
      <c r="H476" s="208">
        <v>2319</v>
      </c>
      <c r="I476" s="90">
        <f t="shared" si="28"/>
        <v>0</v>
      </c>
      <c r="J476" s="91">
        <f t="shared" si="29"/>
        <v>0</v>
      </c>
      <c r="K476" s="92"/>
      <c r="L476" s="93"/>
      <c r="M476" s="216">
        <f t="shared" si="30"/>
        <v>0</v>
      </c>
      <c r="N476" s="94"/>
      <c r="O476" s="95"/>
      <c r="P476" s="96">
        <f t="shared" si="31"/>
        <v>0</v>
      </c>
      <c r="Q476" s="94"/>
      <c r="R476" s="97"/>
      <c r="S476" s="98"/>
      <c r="T476" s="98"/>
      <c r="U476" s="98"/>
      <c r="V476" s="98"/>
      <c r="W476" s="98"/>
      <c r="X476" s="98"/>
      <c r="Y476" s="98"/>
      <c r="Z476" s="98"/>
      <c r="AA476" s="98"/>
      <c r="AB476" s="98"/>
      <c r="AC476" s="98"/>
      <c r="AD476" s="98"/>
      <c r="AE476" s="98"/>
    </row>
    <row r="477" spans="1:31" ht="35.1" customHeight="1">
      <c r="A477" s="205">
        <v>475</v>
      </c>
      <c r="B477" s="206" t="s">
        <v>2767</v>
      </c>
      <c r="C477" s="207" t="s">
        <v>2768</v>
      </c>
      <c r="D477" s="232" t="s">
        <v>2769</v>
      </c>
      <c r="E477" s="232" t="s">
        <v>443</v>
      </c>
      <c r="F477" s="232" t="s">
        <v>2770</v>
      </c>
      <c r="G477" s="206" t="s">
        <v>6135</v>
      </c>
      <c r="H477" s="208">
        <v>900</v>
      </c>
      <c r="I477" s="90">
        <f t="shared" si="28"/>
        <v>0</v>
      </c>
      <c r="J477" s="91">
        <f t="shared" si="29"/>
        <v>0</v>
      </c>
      <c r="K477" s="92"/>
      <c r="L477" s="93"/>
      <c r="M477" s="216">
        <f t="shared" si="30"/>
        <v>0</v>
      </c>
      <c r="N477" s="94"/>
      <c r="O477" s="95"/>
      <c r="P477" s="96">
        <f t="shared" si="31"/>
        <v>0</v>
      </c>
      <c r="Q477" s="94"/>
      <c r="R477" s="97"/>
      <c r="S477" s="98"/>
      <c r="T477" s="98"/>
      <c r="U477" s="98"/>
      <c r="V477" s="98"/>
      <c r="W477" s="98"/>
      <c r="X477" s="98"/>
      <c r="Y477" s="98"/>
      <c r="Z477" s="98"/>
      <c r="AA477" s="98"/>
      <c r="AB477" s="98"/>
      <c r="AC477" s="98"/>
      <c r="AD477" s="98"/>
      <c r="AE477" s="98"/>
    </row>
    <row r="478" spans="1:31" ht="35.1" customHeight="1">
      <c r="A478" s="205">
        <v>476</v>
      </c>
      <c r="B478" s="206" t="s">
        <v>446</v>
      </c>
      <c r="C478" s="207" t="s">
        <v>4920</v>
      </c>
      <c r="D478" s="232" t="s">
        <v>447</v>
      </c>
      <c r="E478" s="232" t="s">
        <v>443</v>
      </c>
      <c r="F478" s="232" t="s">
        <v>7351</v>
      </c>
      <c r="G478" s="206" t="s">
        <v>6116</v>
      </c>
      <c r="H478" s="208">
        <v>5188</v>
      </c>
      <c r="I478" s="90">
        <f t="shared" si="28"/>
        <v>0</v>
      </c>
      <c r="J478" s="91">
        <f t="shared" si="29"/>
        <v>0</v>
      </c>
      <c r="K478" s="92"/>
      <c r="L478" s="93"/>
      <c r="M478" s="216">
        <f t="shared" si="30"/>
        <v>0</v>
      </c>
      <c r="N478" s="94"/>
      <c r="O478" s="95"/>
      <c r="P478" s="96">
        <f t="shared" si="31"/>
        <v>0</v>
      </c>
      <c r="Q478" s="94"/>
      <c r="R478" s="97"/>
      <c r="S478" s="98"/>
      <c r="T478" s="98"/>
      <c r="U478" s="98"/>
      <c r="V478" s="98"/>
      <c r="W478" s="98"/>
      <c r="X478" s="98"/>
      <c r="Y478" s="98"/>
      <c r="Z478" s="98"/>
      <c r="AA478" s="98"/>
      <c r="AB478" s="98"/>
      <c r="AC478" s="98"/>
      <c r="AD478" s="98"/>
      <c r="AE478" s="98"/>
    </row>
    <row r="479" spans="1:31" ht="35.1" customHeight="1">
      <c r="A479" s="205">
        <v>477</v>
      </c>
      <c r="B479" s="206" t="s">
        <v>2771</v>
      </c>
      <c r="C479" s="207" t="s">
        <v>2772</v>
      </c>
      <c r="D479" s="232" t="s">
        <v>2773</v>
      </c>
      <c r="E479" s="232" t="s">
        <v>443</v>
      </c>
      <c r="F479" s="232" t="s">
        <v>7352</v>
      </c>
      <c r="G479" s="206" t="s">
        <v>6135</v>
      </c>
      <c r="H479" s="208">
        <v>1400</v>
      </c>
      <c r="I479" s="90">
        <f t="shared" si="28"/>
        <v>0</v>
      </c>
      <c r="J479" s="91">
        <f t="shared" si="29"/>
        <v>0</v>
      </c>
      <c r="K479" s="92"/>
      <c r="L479" s="93"/>
      <c r="M479" s="216">
        <f t="shared" si="30"/>
        <v>0</v>
      </c>
      <c r="N479" s="94"/>
      <c r="O479" s="95"/>
      <c r="P479" s="96">
        <f t="shared" si="31"/>
        <v>0</v>
      </c>
      <c r="Q479" s="94"/>
      <c r="R479" s="97"/>
      <c r="S479" s="98"/>
      <c r="T479" s="98"/>
      <c r="U479" s="98"/>
      <c r="V479" s="98"/>
      <c r="W479" s="98"/>
      <c r="X479" s="98"/>
      <c r="Y479" s="98"/>
      <c r="Z479" s="98"/>
      <c r="AA479" s="98"/>
      <c r="AB479" s="98"/>
      <c r="AC479" s="98"/>
      <c r="AD479" s="98"/>
      <c r="AE479" s="98"/>
    </row>
    <row r="480" spans="1:31" ht="35.1" customHeight="1">
      <c r="A480" s="205">
        <v>478</v>
      </c>
      <c r="B480" s="206" t="s">
        <v>437</v>
      </c>
      <c r="C480" s="207" t="s">
        <v>438</v>
      </c>
      <c r="D480" s="232" t="s">
        <v>371</v>
      </c>
      <c r="E480" s="232" t="s">
        <v>443</v>
      </c>
      <c r="F480" s="232" t="s">
        <v>7353</v>
      </c>
      <c r="G480" s="206" t="s">
        <v>6146</v>
      </c>
      <c r="H480" s="208">
        <v>9787</v>
      </c>
      <c r="I480" s="90">
        <f t="shared" si="28"/>
        <v>0</v>
      </c>
      <c r="J480" s="91">
        <f t="shared" si="29"/>
        <v>0</v>
      </c>
      <c r="K480" s="92"/>
      <c r="L480" s="93"/>
      <c r="M480" s="216">
        <f t="shared" si="30"/>
        <v>0</v>
      </c>
      <c r="N480" s="94"/>
      <c r="O480" s="95"/>
      <c r="P480" s="96">
        <f t="shared" si="31"/>
        <v>0</v>
      </c>
      <c r="Q480" s="94"/>
      <c r="R480" s="97"/>
      <c r="S480" s="98"/>
      <c r="T480" s="98"/>
      <c r="U480" s="98"/>
      <c r="V480" s="98"/>
      <c r="W480" s="98"/>
      <c r="X480" s="98"/>
      <c r="Y480" s="98"/>
      <c r="Z480" s="98"/>
      <c r="AA480" s="98"/>
      <c r="AB480" s="98"/>
      <c r="AC480" s="98"/>
      <c r="AD480" s="98"/>
      <c r="AE480" s="98"/>
    </row>
    <row r="481" spans="1:31" ht="35.1" customHeight="1">
      <c r="A481" s="205">
        <v>479</v>
      </c>
      <c r="B481" s="206" t="s">
        <v>2774</v>
      </c>
      <c r="C481" s="207" t="s">
        <v>2775</v>
      </c>
      <c r="D481" s="232" t="s">
        <v>69</v>
      </c>
      <c r="E481" s="232" t="s">
        <v>443</v>
      </c>
      <c r="F481" s="232" t="s">
        <v>7354</v>
      </c>
      <c r="G481" s="206" t="s">
        <v>6146</v>
      </c>
      <c r="H481" s="208">
        <v>4107</v>
      </c>
      <c r="I481" s="90">
        <f t="shared" si="28"/>
        <v>0</v>
      </c>
      <c r="J481" s="91">
        <f t="shared" si="29"/>
        <v>0</v>
      </c>
      <c r="K481" s="92"/>
      <c r="L481" s="93"/>
      <c r="M481" s="216">
        <f t="shared" si="30"/>
        <v>0</v>
      </c>
      <c r="N481" s="94"/>
      <c r="O481" s="95"/>
      <c r="P481" s="96">
        <f t="shared" si="31"/>
        <v>0</v>
      </c>
      <c r="Q481" s="94"/>
      <c r="R481" s="97"/>
      <c r="S481" s="98"/>
      <c r="T481" s="98"/>
      <c r="U481" s="98"/>
      <c r="V481" s="98"/>
      <c r="W481" s="98"/>
      <c r="X481" s="98"/>
      <c r="Y481" s="98"/>
      <c r="Z481" s="98"/>
      <c r="AA481" s="98"/>
      <c r="AB481" s="98"/>
      <c r="AC481" s="98"/>
      <c r="AD481" s="98"/>
      <c r="AE481" s="98"/>
    </row>
    <row r="482" spans="1:31" ht="35.1" customHeight="1">
      <c r="A482" s="205">
        <v>480</v>
      </c>
      <c r="B482" s="206" t="s">
        <v>439</v>
      </c>
      <c r="C482" s="207" t="s">
        <v>440</v>
      </c>
      <c r="D482" s="232" t="s">
        <v>441</v>
      </c>
      <c r="E482" s="232" t="s">
        <v>443</v>
      </c>
      <c r="F482" s="232" t="s">
        <v>7355</v>
      </c>
      <c r="G482" s="206" t="s">
        <v>6122</v>
      </c>
      <c r="H482" s="208">
        <v>1051</v>
      </c>
      <c r="I482" s="90">
        <f t="shared" si="28"/>
        <v>0</v>
      </c>
      <c r="J482" s="91">
        <f t="shared" si="29"/>
        <v>0</v>
      </c>
      <c r="K482" s="92"/>
      <c r="L482" s="93"/>
      <c r="M482" s="216">
        <f t="shared" si="30"/>
        <v>0</v>
      </c>
      <c r="N482" s="94"/>
      <c r="O482" s="95"/>
      <c r="P482" s="96">
        <f t="shared" si="31"/>
        <v>0</v>
      </c>
      <c r="Q482" s="94"/>
      <c r="R482" s="97"/>
      <c r="S482" s="98"/>
      <c r="T482" s="98"/>
      <c r="U482" s="98"/>
      <c r="V482" s="98"/>
      <c r="W482" s="98"/>
      <c r="X482" s="98"/>
      <c r="Y482" s="98"/>
      <c r="Z482" s="98"/>
      <c r="AA482" s="98"/>
      <c r="AB482" s="98"/>
      <c r="AC482" s="98"/>
      <c r="AD482" s="98"/>
      <c r="AE482" s="98"/>
    </row>
    <row r="483" spans="1:31" ht="35.1" customHeight="1">
      <c r="A483" s="205">
        <v>481</v>
      </c>
      <c r="B483" s="206" t="s">
        <v>2776</v>
      </c>
      <c r="C483" s="207" t="s">
        <v>2777</v>
      </c>
      <c r="D483" s="232" t="s">
        <v>69</v>
      </c>
      <c r="E483" s="232" t="s">
        <v>443</v>
      </c>
      <c r="F483" s="232" t="s">
        <v>7356</v>
      </c>
      <c r="G483" s="206" t="s">
        <v>6146</v>
      </c>
      <c r="H483" s="208">
        <v>3912</v>
      </c>
      <c r="I483" s="90">
        <f t="shared" si="28"/>
        <v>0</v>
      </c>
      <c r="J483" s="91">
        <f t="shared" si="29"/>
        <v>0</v>
      </c>
      <c r="K483" s="92"/>
      <c r="L483" s="93"/>
      <c r="M483" s="216">
        <f t="shared" si="30"/>
        <v>0</v>
      </c>
      <c r="N483" s="94"/>
      <c r="O483" s="95"/>
      <c r="P483" s="96">
        <f t="shared" si="31"/>
        <v>0</v>
      </c>
      <c r="Q483" s="94"/>
      <c r="R483" s="97"/>
      <c r="S483" s="98"/>
      <c r="T483" s="98"/>
      <c r="U483" s="98"/>
      <c r="V483" s="98"/>
      <c r="W483" s="98"/>
      <c r="X483" s="98"/>
      <c r="Y483" s="98"/>
      <c r="Z483" s="98"/>
      <c r="AA483" s="98"/>
      <c r="AB483" s="98"/>
      <c r="AC483" s="98"/>
      <c r="AD483" s="98"/>
      <c r="AE483" s="98"/>
    </row>
    <row r="484" spans="1:31" ht="35.1" customHeight="1">
      <c r="A484" s="205">
        <v>482</v>
      </c>
      <c r="B484" s="206" t="s">
        <v>2778</v>
      </c>
      <c r="C484" s="207" t="s">
        <v>9054</v>
      </c>
      <c r="D484" s="232" t="s">
        <v>69</v>
      </c>
      <c r="E484" s="232" t="s">
        <v>443</v>
      </c>
      <c r="F484" s="232" t="s">
        <v>7357</v>
      </c>
      <c r="G484" s="206" t="s">
        <v>6146</v>
      </c>
      <c r="H484" s="208">
        <v>6160</v>
      </c>
      <c r="I484" s="90">
        <f t="shared" si="28"/>
        <v>0</v>
      </c>
      <c r="J484" s="91">
        <f t="shared" si="29"/>
        <v>0</v>
      </c>
      <c r="K484" s="92"/>
      <c r="L484" s="93"/>
      <c r="M484" s="216">
        <f t="shared" si="30"/>
        <v>0</v>
      </c>
      <c r="N484" s="94"/>
      <c r="O484" s="95"/>
      <c r="P484" s="96">
        <f t="shared" si="31"/>
        <v>0</v>
      </c>
      <c r="Q484" s="94"/>
      <c r="R484" s="97"/>
      <c r="S484" s="98"/>
      <c r="T484" s="98"/>
      <c r="U484" s="98"/>
      <c r="V484" s="98"/>
      <c r="W484" s="98"/>
      <c r="X484" s="98"/>
      <c r="Y484" s="98"/>
      <c r="Z484" s="98"/>
      <c r="AA484" s="98"/>
      <c r="AB484" s="98"/>
      <c r="AC484" s="98"/>
      <c r="AD484" s="98"/>
      <c r="AE484" s="98"/>
    </row>
    <row r="485" spans="1:31" ht="35.1" customHeight="1">
      <c r="A485" s="205">
        <v>483</v>
      </c>
      <c r="B485" s="206" t="s">
        <v>2779</v>
      </c>
      <c r="C485" s="207" t="s">
        <v>2780</v>
      </c>
      <c r="D485" s="232" t="s">
        <v>68</v>
      </c>
      <c r="E485" s="232" t="s">
        <v>443</v>
      </c>
      <c r="F485" s="232" t="s">
        <v>7358</v>
      </c>
      <c r="G485" s="206" t="s">
        <v>6146</v>
      </c>
      <c r="H485" s="208">
        <v>1564</v>
      </c>
      <c r="I485" s="90">
        <f t="shared" si="28"/>
        <v>0</v>
      </c>
      <c r="J485" s="91">
        <f t="shared" si="29"/>
        <v>0</v>
      </c>
      <c r="K485" s="92"/>
      <c r="L485" s="93"/>
      <c r="M485" s="216">
        <f t="shared" si="30"/>
        <v>0</v>
      </c>
      <c r="N485" s="94"/>
      <c r="O485" s="95"/>
      <c r="P485" s="96">
        <f t="shared" si="31"/>
        <v>0</v>
      </c>
      <c r="Q485" s="94"/>
      <c r="R485" s="97"/>
      <c r="S485" s="98"/>
      <c r="T485" s="98"/>
      <c r="U485" s="98"/>
      <c r="V485" s="98"/>
      <c r="W485" s="98"/>
      <c r="X485" s="98"/>
      <c r="Y485" s="98"/>
      <c r="Z485" s="98"/>
      <c r="AA485" s="98"/>
      <c r="AB485" s="98"/>
      <c r="AC485" s="98"/>
      <c r="AD485" s="98"/>
      <c r="AE485" s="98"/>
    </row>
    <row r="486" spans="1:31" ht="35.1" customHeight="1">
      <c r="A486" s="205">
        <v>484</v>
      </c>
      <c r="B486" s="206" t="s">
        <v>2781</v>
      </c>
      <c r="C486" s="207" t="s">
        <v>2782</v>
      </c>
      <c r="D486" s="232" t="s">
        <v>590</v>
      </c>
      <c r="E486" s="232" t="s">
        <v>2783</v>
      </c>
      <c r="F486" s="232" t="s">
        <v>2784</v>
      </c>
      <c r="G486" s="206" t="s">
        <v>6146</v>
      </c>
      <c r="H486" s="208">
        <v>80</v>
      </c>
      <c r="I486" s="90">
        <f t="shared" si="28"/>
        <v>0</v>
      </c>
      <c r="J486" s="91">
        <f t="shared" si="29"/>
        <v>0</v>
      </c>
      <c r="K486" s="92"/>
      <c r="L486" s="93"/>
      <c r="M486" s="216">
        <f t="shared" si="30"/>
        <v>0</v>
      </c>
      <c r="N486" s="94"/>
      <c r="O486" s="95"/>
      <c r="P486" s="96">
        <f t="shared" si="31"/>
        <v>0</v>
      </c>
      <c r="Q486" s="94"/>
      <c r="R486" s="97"/>
      <c r="S486" s="98"/>
      <c r="T486" s="98"/>
      <c r="U486" s="98"/>
      <c r="V486" s="98"/>
      <c r="W486" s="98"/>
      <c r="X486" s="98"/>
      <c r="Y486" s="98"/>
      <c r="Z486" s="98"/>
      <c r="AA486" s="98"/>
      <c r="AB486" s="98"/>
      <c r="AC486" s="98"/>
      <c r="AD486" s="98"/>
      <c r="AE486" s="98"/>
    </row>
    <row r="487" spans="1:31" ht="35.1" customHeight="1">
      <c r="A487" s="205">
        <v>485</v>
      </c>
      <c r="B487" s="206" t="s">
        <v>448</v>
      </c>
      <c r="C487" s="207" t="s">
        <v>449</v>
      </c>
      <c r="D487" s="232" t="s">
        <v>9055</v>
      </c>
      <c r="E487" s="232" t="s">
        <v>1175</v>
      </c>
      <c r="F487" s="232" t="s">
        <v>450</v>
      </c>
      <c r="G487" s="206" t="s">
        <v>6122</v>
      </c>
      <c r="H487" s="208">
        <v>6600</v>
      </c>
      <c r="I487" s="90">
        <f t="shared" si="28"/>
        <v>0</v>
      </c>
      <c r="J487" s="91">
        <f t="shared" si="29"/>
        <v>0</v>
      </c>
      <c r="K487" s="92"/>
      <c r="L487" s="93"/>
      <c r="M487" s="216">
        <f t="shared" si="30"/>
        <v>0</v>
      </c>
      <c r="N487" s="94"/>
      <c r="O487" s="95"/>
      <c r="P487" s="96">
        <f t="shared" si="31"/>
        <v>0</v>
      </c>
      <c r="Q487" s="94"/>
      <c r="R487" s="97"/>
      <c r="S487" s="98"/>
      <c r="T487" s="98"/>
      <c r="U487" s="98"/>
      <c r="V487" s="98"/>
      <c r="W487" s="98"/>
      <c r="X487" s="98"/>
      <c r="Y487" s="98"/>
      <c r="Z487" s="98"/>
      <c r="AA487" s="98"/>
      <c r="AB487" s="98"/>
      <c r="AC487" s="98"/>
      <c r="AD487" s="98"/>
      <c r="AE487" s="98"/>
    </row>
    <row r="488" spans="1:31" ht="35.1" customHeight="1">
      <c r="A488" s="205">
        <v>486</v>
      </c>
      <c r="B488" s="206" t="s">
        <v>1176</v>
      </c>
      <c r="C488" s="207" t="s">
        <v>1177</v>
      </c>
      <c r="D488" s="232" t="s">
        <v>1178</v>
      </c>
      <c r="E488" s="232" t="s">
        <v>1175</v>
      </c>
      <c r="F488" s="232" t="s">
        <v>1179</v>
      </c>
      <c r="G488" s="206" t="s">
        <v>6115</v>
      </c>
      <c r="H488" s="208">
        <v>8991</v>
      </c>
      <c r="I488" s="90">
        <f t="shared" si="28"/>
        <v>0</v>
      </c>
      <c r="J488" s="91">
        <f t="shared" si="29"/>
        <v>0</v>
      </c>
      <c r="K488" s="92"/>
      <c r="L488" s="93"/>
      <c r="M488" s="216">
        <f t="shared" si="30"/>
        <v>0</v>
      </c>
      <c r="N488" s="94"/>
      <c r="O488" s="95"/>
      <c r="P488" s="96">
        <f t="shared" si="31"/>
        <v>0</v>
      </c>
      <c r="Q488" s="94"/>
      <c r="R488" s="97"/>
      <c r="S488" s="98"/>
      <c r="T488" s="98"/>
      <c r="U488" s="98"/>
      <c r="V488" s="98"/>
      <c r="W488" s="98"/>
      <c r="X488" s="98"/>
      <c r="Y488" s="98"/>
      <c r="Z488" s="98"/>
      <c r="AA488" s="98"/>
      <c r="AB488" s="98"/>
      <c r="AC488" s="98"/>
      <c r="AD488" s="98"/>
      <c r="AE488" s="98"/>
    </row>
    <row r="489" spans="1:31" ht="35.1" customHeight="1">
      <c r="A489" s="205">
        <v>487</v>
      </c>
      <c r="B489" s="206" t="s">
        <v>2835</v>
      </c>
      <c r="C489" s="207" t="s">
        <v>2836</v>
      </c>
      <c r="D489" s="232" t="s">
        <v>474</v>
      </c>
      <c r="E489" s="232" t="s">
        <v>1215</v>
      </c>
      <c r="F489" s="232" t="s">
        <v>2837</v>
      </c>
      <c r="G489" s="206" t="s">
        <v>6115</v>
      </c>
      <c r="H489" s="208">
        <v>1100</v>
      </c>
      <c r="I489" s="90">
        <f t="shared" si="28"/>
        <v>0</v>
      </c>
      <c r="J489" s="91">
        <f t="shared" si="29"/>
        <v>0</v>
      </c>
      <c r="K489" s="92"/>
      <c r="L489" s="93"/>
      <c r="M489" s="216">
        <f t="shared" si="30"/>
        <v>0</v>
      </c>
      <c r="N489" s="94"/>
      <c r="O489" s="95"/>
      <c r="P489" s="96">
        <f t="shared" si="31"/>
        <v>0</v>
      </c>
      <c r="Q489" s="94"/>
      <c r="R489" s="97"/>
      <c r="S489" s="98"/>
      <c r="T489" s="98"/>
      <c r="U489" s="98"/>
      <c r="V489" s="98"/>
      <c r="W489" s="98"/>
      <c r="X489" s="98"/>
      <c r="Y489" s="98"/>
      <c r="Z489" s="98"/>
      <c r="AA489" s="98"/>
      <c r="AB489" s="98"/>
      <c r="AC489" s="98"/>
      <c r="AD489" s="98"/>
      <c r="AE489" s="98"/>
    </row>
    <row r="490" spans="1:31" ht="35.1" customHeight="1">
      <c r="A490" s="205">
        <v>488</v>
      </c>
      <c r="B490" s="206" t="s">
        <v>1202</v>
      </c>
      <c r="C490" s="207" t="s">
        <v>1203</v>
      </c>
      <c r="D490" s="232" t="s">
        <v>164</v>
      </c>
      <c r="E490" s="232" t="s">
        <v>1215</v>
      </c>
      <c r="F490" s="232" t="s">
        <v>7465</v>
      </c>
      <c r="G490" s="206" t="s">
        <v>6119</v>
      </c>
      <c r="H490" s="208">
        <v>6040.42</v>
      </c>
      <c r="I490" s="90">
        <f t="shared" si="28"/>
        <v>0</v>
      </c>
      <c r="J490" s="91">
        <f t="shared" si="29"/>
        <v>0</v>
      </c>
      <c r="K490" s="92"/>
      <c r="L490" s="93"/>
      <c r="M490" s="216">
        <f t="shared" si="30"/>
        <v>0</v>
      </c>
      <c r="N490" s="94"/>
      <c r="O490" s="95"/>
      <c r="P490" s="96">
        <f t="shared" si="31"/>
        <v>0</v>
      </c>
      <c r="Q490" s="94"/>
      <c r="R490" s="97"/>
      <c r="S490" s="98"/>
      <c r="T490" s="98"/>
      <c r="U490" s="98"/>
      <c r="V490" s="98"/>
      <c r="W490" s="98"/>
      <c r="X490" s="98"/>
      <c r="Y490" s="98"/>
      <c r="Z490" s="98"/>
      <c r="AA490" s="98"/>
      <c r="AB490" s="98"/>
      <c r="AC490" s="98"/>
      <c r="AD490" s="98"/>
      <c r="AE490" s="98"/>
    </row>
    <row r="491" spans="1:31" ht="35.1" customHeight="1">
      <c r="A491" s="205">
        <v>489</v>
      </c>
      <c r="B491" s="206" t="s">
        <v>1204</v>
      </c>
      <c r="C491" s="207" t="s">
        <v>1205</v>
      </c>
      <c r="D491" s="232" t="s">
        <v>164</v>
      </c>
      <c r="E491" s="232" t="s">
        <v>1215</v>
      </c>
      <c r="F491" s="232" t="s">
        <v>7466</v>
      </c>
      <c r="G491" s="206" t="s">
        <v>6119</v>
      </c>
      <c r="H491" s="208">
        <v>6043.61</v>
      </c>
      <c r="I491" s="90">
        <f t="shared" si="28"/>
        <v>0</v>
      </c>
      <c r="J491" s="91">
        <f t="shared" si="29"/>
        <v>0</v>
      </c>
      <c r="K491" s="92"/>
      <c r="L491" s="93"/>
      <c r="M491" s="216">
        <f t="shared" si="30"/>
        <v>0</v>
      </c>
      <c r="N491" s="94"/>
      <c r="O491" s="95"/>
      <c r="P491" s="96">
        <f t="shared" si="31"/>
        <v>0</v>
      </c>
      <c r="Q491" s="94"/>
      <c r="R491" s="97"/>
      <c r="S491" s="98"/>
      <c r="T491" s="98"/>
      <c r="U491" s="98"/>
      <c r="V491" s="98"/>
      <c r="W491" s="98"/>
      <c r="X491" s="98"/>
      <c r="Y491" s="98"/>
      <c r="Z491" s="98"/>
      <c r="AA491" s="98"/>
      <c r="AB491" s="98"/>
      <c r="AC491" s="98"/>
      <c r="AD491" s="98"/>
      <c r="AE491" s="98"/>
    </row>
    <row r="492" spans="1:31" ht="35.1" customHeight="1">
      <c r="A492" s="205">
        <v>490</v>
      </c>
      <c r="B492" s="206" t="s">
        <v>451</v>
      </c>
      <c r="C492" s="207" t="s">
        <v>452</v>
      </c>
      <c r="D492" s="232" t="s">
        <v>421</v>
      </c>
      <c r="E492" s="232" t="s">
        <v>1215</v>
      </c>
      <c r="F492" s="232" t="s">
        <v>453</v>
      </c>
      <c r="G492" s="206" t="s">
        <v>6115</v>
      </c>
      <c r="H492" s="208">
        <v>1382.5</v>
      </c>
      <c r="I492" s="90">
        <f t="shared" si="28"/>
        <v>0</v>
      </c>
      <c r="J492" s="91">
        <f t="shared" si="29"/>
        <v>0</v>
      </c>
      <c r="K492" s="92"/>
      <c r="L492" s="93"/>
      <c r="M492" s="216">
        <f t="shared" si="30"/>
        <v>0</v>
      </c>
      <c r="N492" s="94"/>
      <c r="O492" s="95"/>
      <c r="P492" s="96">
        <f t="shared" si="31"/>
        <v>0</v>
      </c>
      <c r="Q492" s="94"/>
      <c r="R492" s="97"/>
      <c r="S492" s="98"/>
      <c r="T492" s="98"/>
      <c r="U492" s="98"/>
      <c r="V492" s="98"/>
      <c r="W492" s="98"/>
      <c r="X492" s="98"/>
      <c r="Y492" s="98"/>
      <c r="Z492" s="98"/>
      <c r="AA492" s="98"/>
      <c r="AB492" s="98"/>
      <c r="AC492" s="98"/>
      <c r="AD492" s="98"/>
      <c r="AE492" s="98"/>
    </row>
    <row r="493" spans="1:31" ht="35.1" customHeight="1">
      <c r="A493" s="205">
        <v>491</v>
      </c>
      <c r="B493" s="206" t="s">
        <v>2838</v>
      </c>
      <c r="C493" s="207" t="s">
        <v>4923</v>
      </c>
      <c r="D493" s="232" t="s">
        <v>421</v>
      </c>
      <c r="E493" s="232" t="s">
        <v>1215</v>
      </c>
      <c r="F493" s="232" t="s">
        <v>7467</v>
      </c>
      <c r="G493" s="206" t="s">
        <v>6122</v>
      </c>
      <c r="H493" s="208">
        <v>1225</v>
      </c>
      <c r="I493" s="90">
        <f t="shared" si="28"/>
        <v>0</v>
      </c>
      <c r="J493" s="91">
        <f t="shared" si="29"/>
        <v>0</v>
      </c>
      <c r="K493" s="92"/>
      <c r="L493" s="93"/>
      <c r="M493" s="216">
        <f t="shared" si="30"/>
        <v>0</v>
      </c>
      <c r="N493" s="94"/>
      <c r="O493" s="95"/>
      <c r="P493" s="96">
        <f t="shared" si="31"/>
        <v>0</v>
      </c>
      <c r="Q493" s="94"/>
      <c r="R493" s="97"/>
      <c r="S493" s="98"/>
      <c r="T493" s="98"/>
      <c r="U493" s="98"/>
      <c r="V493" s="98"/>
      <c r="W493" s="98"/>
      <c r="X493" s="98"/>
      <c r="Y493" s="98"/>
      <c r="Z493" s="98"/>
      <c r="AA493" s="98"/>
      <c r="AB493" s="98"/>
      <c r="AC493" s="98"/>
      <c r="AD493" s="98"/>
      <c r="AE493" s="98"/>
    </row>
    <row r="494" spans="1:31" ht="35.1" customHeight="1">
      <c r="A494" s="205">
        <v>492</v>
      </c>
      <c r="B494" s="206" t="s">
        <v>454</v>
      </c>
      <c r="C494" s="207" t="s">
        <v>4923</v>
      </c>
      <c r="D494" s="232" t="s">
        <v>9056</v>
      </c>
      <c r="E494" s="232" t="s">
        <v>1215</v>
      </c>
      <c r="F494" s="232" t="s">
        <v>455</v>
      </c>
      <c r="G494" s="206" t="s">
        <v>6115</v>
      </c>
      <c r="H494" s="208">
        <v>2813.2</v>
      </c>
      <c r="I494" s="90">
        <f t="shared" si="28"/>
        <v>0</v>
      </c>
      <c r="J494" s="91">
        <f t="shared" si="29"/>
        <v>0</v>
      </c>
      <c r="K494" s="92"/>
      <c r="L494" s="93"/>
      <c r="M494" s="216">
        <f t="shared" si="30"/>
        <v>0</v>
      </c>
      <c r="N494" s="94"/>
      <c r="O494" s="95"/>
      <c r="P494" s="96">
        <f t="shared" si="31"/>
        <v>0</v>
      </c>
      <c r="Q494" s="94"/>
      <c r="R494" s="97"/>
      <c r="S494" s="98"/>
      <c r="T494" s="98"/>
      <c r="U494" s="98"/>
      <c r="V494" s="98"/>
      <c r="W494" s="98"/>
      <c r="X494" s="98"/>
      <c r="Y494" s="98"/>
      <c r="Z494" s="98"/>
      <c r="AA494" s="98"/>
      <c r="AB494" s="98"/>
      <c r="AC494" s="98"/>
      <c r="AD494" s="98"/>
      <c r="AE494" s="98"/>
    </row>
    <row r="495" spans="1:31" ht="35.1" customHeight="1">
      <c r="A495" s="205">
        <v>493</v>
      </c>
      <c r="B495" s="206" t="s">
        <v>7468</v>
      </c>
      <c r="C495" s="207" t="s">
        <v>7469</v>
      </c>
      <c r="D495" s="232" t="s">
        <v>647</v>
      </c>
      <c r="E495" s="232" t="s">
        <v>1215</v>
      </c>
      <c r="F495" s="232" t="s">
        <v>7470</v>
      </c>
      <c r="G495" s="206" t="s">
        <v>6115</v>
      </c>
      <c r="H495" s="208">
        <v>5657.4</v>
      </c>
      <c r="I495" s="90">
        <f t="shared" si="28"/>
        <v>0</v>
      </c>
      <c r="J495" s="91">
        <f t="shared" si="29"/>
        <v>0</v>
      </c>
      <c r="K495" s="92"/>
      <c r="L495" s="93"/>
      <c r="M495" s="216">
        <f t="shared" si="30"/>
        <v>0</v>
      </c>
      <c r="N495" s="94"/>
      <c r="O495" s="95"/>
      <c r="P495" s="96">
        <f t="shared" si="31"/>
        <v>0</v>
      </c>
      <c r="Q495" s="94"/>
      <c r="R495" s="97"/>
      <c r="S495" s="98"/>
      <c r="T495" s="98"/>
      <c r="U495" s="98"/>
      <c r="V495" s="98"/>
      <c r="W495" s="98"/>
      <c r="X495" s="98"/>
      <c r="Y495" s="98"/>
      <c r="Z495" s="98"/>
      <c r="AA495" s="98"/>
      <c r="AB495" s="98"/>
      <c r="AC495" s="98"/>
      <c r="AD495" s="98"/>
      <c r="AE495" s="98"/>
    </row>
    <row r="496" spans="1:31" ht="35.1" customHeight="1">
      <c r="A496" s="205">
        <v>494</v>
      </c>
      <c r="B496" s="206" t="s">
        <v>2839</v>
      </c>
      <c r="C496" s="207" t="s">
        <v>2840</v>
      </c>
      <c r="D496" s="232" t="s">
        <v>432</v>
      </c>
      <c r="E496" s="232" t="s">
        <v>1215</v>
      </c>
      <c r="F496" s="232" t="s">
        <v>7471</v>
      </c>
      <c r="G496" s="206" t="s">
        <v>6135</v>
      </c>
      <c r="H496" s="208">
        <v>14704.96</v>
      </c>
      <c r="I496" s="90">
        <f t="shared" si="28"/>
        <v>0</v>
      </c>
      <c r="J496" s="91">
        <f t="shared" si="29"/>
        <v>0</v>
      </c>
      <c r="K496" s="92"/>
      <c r="L496" s="93"/>
      <c r="M496" s="216">
        <f t="shared" si="30"/>
        <v>0</v>
      </c>
      <c r="N496" s="94"/>
      <c r="O496" s="95"/>
      <c r="P496" s="96">
        <f t="shared" si="31"/>
        <v>0</v>
      </c>
      <c r="Q496" s="94"/>
      <c r="R496" s="97"/>
      <c r="S496" s="98"/>
      <c r="T496" s="98"/>
      <c r="U496" s="98"/>
      <c r="V496" s="98"/>
      <c r="W496" s="98"/>
      <c r="X496" s="98"/>
      <c r="Y496" s="98"/>
      <c r="Z496" s="98"/>
      <c r="AA496" s="98"/>
      <c r="AB496" s="98"/>
      <c r="AC496" s="98"/>
      <c r="AD496" s="98"/>
      <c r="AE496" s="98"/>
    </row>
    <row r="497" spans="1:31" ht="35.1" customHeight="1">
      <c r="A497" s="205">
        <v>495</v>
      </c>
      <c r="B497" s="206" t="s">
        <v>9057</v>
      </c>
      <c r="C497" s="207" t="s">
        <v>2841</v>
      </c>
      <c r="D497" s="232" t="s">
        <v>432</v>
      </c>
      <c r="E497" s="232" t="s">
        <v>1215</v>
      </c>
      <c r="F497" s="232" t="s">
        <v>7472</v>
      </c>
      <c r="G497" s="206" t="s">
        <v>6135</v>
      </c>
      <c r="H497" s="208">
        <v>15875</v>
      </c>
      <c r="I497" s="90">
        <f t="shared" si="28"/>
        <v>0</v>
      </c>
      <c r="J497" s="91">
        <f t="shared" si="29"/>
        <v>0</v>
      </c>
      <c r="K497" s="92"/>
      <c r="L497" s="93"/>
      <c r="M497" s="216">
        <f t="shared" si="30"/>
        <v>0</v>
      </c>
      <c r="N497" s="94"/>
      <c r="O497" s="95"/>
      <c r="P497" s="96">
        <f t="shared" si="31"/>
        <v>0</v>
      </c>
      <c r="Q497" s="94"/>
      <c r="R497" s="97"/>
      <c r="S497" s="98"/>
      <c r="T497" s="98"/>
      <c r="U497" s="98"/>
      <c r="V497" s="98"/>
      <c r="W497" s="98"/>
      <c r="X497" s="98"/>
      <c r="Y497" s="98"/>
      <c r="Z497" s="98"/>
      <c r="AA497" s="98"/>
      <c r="AB497" s="98"/>
      <c r="AC497" s="98"/>
      <c r="AD497" s="98"/>
      <c r="AE497" s="98"/>
    </row>
    <row r="498" spans="1:31" ht="35.1" customHeight="1">
      <c r="A498" s="205">
        <v>496</v>
      </c>
      <c r="B498" s="206" t="s">
        <v>4924</v>
      </c>
      <c r="C498" s="207" t="s">
        <v>4925</v>
      </c>
      <c r="D498" s="232" t="s">
        <v>4926</v>
      </c>
      <c r="E498" s="232" t="s">
        <v>1215</v>
      </c>
      <c r="F498" s="232" t="s">
        <v>7473</v>
      </c>
      <c r="G498" s="206" t="s">
        <v>6116</v>
      </c>
      <c r="H498" s="208">
        <v>4128.29</v>
      </c>
      <c r="I498" s="90">
        <f t="shared" si="28"/>
        <v>0</v>
      </c>
      <c r="J498" s="91">
        <f t="shared" si="29"/>
        <v>0</v>
      </c>
      <c r="K498" s="92"/>
      <c r="L498" s="93"/>
      <c r="M498" s="216">
        <f t="shared" si="30"/>
        <v>0</v>
      </c>
      <c r="N498" s="94"/>
      <c r="O498" s="95"/>
      <c r="P498" s="96">
        <f t="shared" si="31"/>
        <v>0</v>
      </c>
      <c r="Q498" s="94"/>
      <c r="R498" s="97"/>
      <c r="S498" s="98"/>
      <c r="T498" s="98"/>
      <c r="U498" s="98"/>
      <c r="V498" s="98"/>
      <c r="W498" s="98"/>
      <c r="X498" s="98"/>
      <c r="Y498" s="98"/>
      <c r="Z498" s="98"/>
      <c r="AA498" s="98"/>
      <c r="AB498" s="98"/>
      <c r="AC498" s="98"/>
      <c r="AD498" s="98"/>
      <c r="AE498" s="98"/>
    </row>
    <row r="499" spans="1:31" ht="35.1" customHeight="1">
      <c r="A499" s="205">
        <v>497</v>
      </c>
      <c r="B499" s="206" t="s">
        <v>1206</v>
      </c>
      <c r="C499" s="207" t="s">
        <v>1207</v>
      </c>
      <c r="D499" s="232" t="s">
        <v>164</v>
      </c>
      <c r="E499" s="232" t="s">
        <v>1215</v>
      </c>
      <c r="F499" s="232" t="s">
        <v>7474</v>
      </c>
      <c r="G499" s="206" t="s">
        <v>6119</v>
      </c>
      <c r="H499" s="208">
        <v>2417.29</v>
      </c>
      <c r="I499" s="90">
        <f t="shared" si="28"/>
        <v>0</v>
      </c>
      <c r="J499" s="91">
        <f t="shared" si="29"/>
        <v>0</v>
      </c>
      <c r="K499" s="92"/>
      <c r="L499" s="93"/>
      <c r="M499" s="216">
        <f t="shared" si="30"/>
        <v>0</v>
      </c>
      <c r="N499" s="94"/>
      <c r="O499" s="95"/>
      <c r="P499" s="96">
        <f t="shared" si="31"/>
        <v>0</v>
      </c>
      <c r="Q499" s="94"/>
      <c r="R499" s="97"/>
      <c r="S499" s="98"/>
      <c r="T499" s="98"/>
      <c r="U499" s="98"/>
      <c r="V499" s="98"/>
      <c r="W499" s="98"/>
      <c r="X499" s="98"/>
      <c r="Y499" s="98"/>
      <c r="Z499" s="98"/>
      <c r="AA499" s="98"/>
      <c r="AB499" s="98"/>
      <c r="AC499" s="98"/>
      <c r="AD499" s="98"/>
      <c r="AE499" s="98"/>
    </row>
    <row r="500" spans="1:31" ht="35.1" customHeight="1">
      <c r="A500" s="205">
        <v>498</v>
      </c>
      <c r="B500" s="206" t="s">
        <v>1208</v>
      </c>
      <c r="C500" s="207" t="s">
        <v>1209</v>
      </c>
      <c r="D500" s="232" t="s">
        <v>164</v>
      </c>
      <c r="E500" s="232" t="s">
        <v>1215</v>
      </c>
      <c r="F500" s="232" t="s">
        <v>7475</v>
      </c>
      <c r="G500" s="206" t="s">
        <v>6119</v>
      </c>
      <c r="H500" s="208">
        <v>10793</v>
      </c>
      <c r="I500" s="90">
        <f t="shared" si="28"/>
        <v>0</v>
      </c>
      <c r="J500" s="91">
        <f t="shared" si="29"/>
        <v>0</v>
      </c>
      <c r="K500" s="92"/>
      <c r="L500" s="93"/>
      <c r="M500" s="216">
        <f t="shared" si="30"/>
        <v>0</v>
      </c>
      <c r="N500" s="94"/>
      <c r="O500" s="95"/>
      <c r="P500" s="96">
        <f t="shared" si="31"/>
        <v>0</v>
      </c>
      <c r="Q500" s="94"/>
      <c r="R500" s="97"/>
      <c r="S500" s="98"/>
      <c r="T500" s="98"/>
      <c r="U500" s="98"/>
      <c r="V500" s="98"/>
      <c r="W500" s="98"/>
      <c r="X500" s="98"/>
      <c r="Y500" s="98"/>
      <c r="Z500" s="98"/>
      <c r="AA500" s="98"/>
      <c r="AB500" s="98"/>
      <c r="AC500" s="98"/>
      <c r="AD500" s="98"/>
      <c r="AE500" s="98"/>
    </row>
    <row r="501" spans="1:31" ht="35.1" customHeight="1">
      <c r="A501" s="205">
        <v>499</v>
      </c>
      <c r="B501" s="206" t="s">
        <v>1210</v>
      </c>
      <c r="C501" s="207" t="s">
        <v>1211</v>
      </c>
      <c r="D501" s="232" t="s">
        <v>164</v>
      </c>
      <c r="E501" s="232" t="s">
        <v>1215</v>
      </c>
      <c r="F501" s="232" t="s">
        <v>7476</v>
      </c>
      <c r="G501" s="206" t="s">
        <v>6119</v>
      </c>
      <c r="H501" s="208">
        <v>28173.98</v>
      </c>
      <c r="I501" s="90">
        <f t="shared" si="28"/>
        <v>0</v>
      </c>
      <c r="J501" s="91">
        <f t="shared" si="29"/>
        <v>0</v>
      </c>
      <c r="K501" s="92"/>
      <c r="L501" s="93"/>
      <c r="M501" s="216">
        <f t="shared" si="30"/>
        <v>0</v>
      </c>
      <c r="N501" s="94"/>
      <c r="O501" s="95"/>
      <c r="P501" s="96">
        <f t="shared" si="31"/>
        <v>0</v>
      </c>
      <c r="Q501" s="94"/>
      <c r="R501" s="97"/>
      <c r="S501" s="98"/>
      <c r="T501" s="98"/>
      <c r="U501" s="98"/>
      <c r="V501" s="98"/>
      <c r="W501" s="98"/>
      <c r="X501" s="98"/>
      <c r="Y501" s="98"/>
      <c r="Z501" s="98"/>
      <c r="AA501" s="98"/>
      <c r="AB501" s="98"/>
      <c r="AC501" s="98"/>
      <c r="AD501" s="98"/>
      <c r="AE501" s="98"/>
    </row>
    <row r="502" spans="1:31" ht="35.1" customHeight="1">
      <c r="A502" s="205">
        <v>500</v>
      </c>
      <c r="B502" s="206" t="s">
        <v>1212</v>
      </c>
      <c r="C502" s="207" t="s">
        <v>1213</v>
      </c>
      <c r="D502" s="232" t="s">
        <v>628</v>
      </c>
      <c r="E502" s="232" t="s">
        <v>1215</v>
      </c>
      <c r="F502" s="232" t="s">
        <v>7477</v>
      </c>
      <c r="G502" s="206" t="s">
        <v>6115</v>
      </c>
      <c r="H502" s="208">
        <v>1662.5</v>
      </c>
      <c r="I502" s="90">
        <f t="shared" si="28"/>
        <v>0</v>
      </c>
      <c r="J502" s="91">
        <f t="shared" si="29"/>
        <v>0</v>
      </c>
      <c r="K502" s="92"/>
      <c r="L502" s="93"/>
      <c r="M502" s="216">
        <f t="shared" si="30"/>
        <v>0</v>
      </c>
      <c r="N502" s="94"/>
      <c r="O502" s="95"/>
      <c r="P502" s="96">
        <f t="shared" si="31"/>
        <v>0</v>
      </c>
      <c r="Q502" s="94"/>
      <c r="R502" s="97"/>
      <c r="S502" s="98"/>
      <c r="T502" s="98"/>
      <c r="U502" s="98"/>
      <c r="V502" s="98"/>
      <c r="W502" s="98"/>
      <c r="X502" s="98"/>
      <c r="Y502" s="98"/>
      <c r="Z502" s="98"/>
      <c r="AA502" s="98"/>
      <c r="AB502" s="98"/>
      <c r="AC502" s="98"/>
      <c r="AD502" s="98"/>
      <c r="AE502" s="98"/>
    </row>
    <row r="503" spans="1:31" ht="35.1" customHeight="1">
      <c r="A503" s="205">
        <v>501</v>
      </c>
      <c r="B503" s="206" t="s">
        <v>7478</v>
      </c>
      <c r="C503" s="207" t="s">
        <v>4927</v>
      </c>
      <c r="D503" s="232" t="s">
        <v>71</v>
      </c>
      <c r="E503" s="232" t="s">
        <v>1215</v>
      </c>
      <c r="F503" s="232" t="s">
        <v>7479</v>
      </c>
      <c r="G503" s="206" t="s">
        <v>6115</v>
      </c>
      <c r="H503" s="208">
        <v>8295</v>
      </c>
      <c r="I503" s="90">
        <f t="shared" si="28"/>
        <v>0</v>
      </c>
      <c r="J503" s="91">
        <f t="shared" si="29"/>
        <v>0</v>
      </c>
      <c r="K503" s="92"/>
      <c r="L503" s="93"/>
      <c r="M503" s="216">
        <f t="shared" si="30"/>
        <v>0</v>
      </c>
      <c r="N503" s="94"/>
      <c r="O503" s="95"/>
      <c r="P503" s="96">
        <f t="shared" si="31"/>
        <v>0</v>
      </c>
      <c r="Q503" s="94"/>
      <c r="R503" s="97"/>
      <c r="S503" s="98"/>
      <c r="T503" s="98"/>
      <c r="U503" s="98"/>
      <c r="V503" s="98"/>
      <c r="W503" s="98"/>
      <c r="X503" s="98"/>
      <c r="Y503" s="98"/>
      <c r="Z503" s="98"/>
      <c r="AA503" s="98"/>
      <c r="AB503" s="98"/>
      <c r="AC503" s="98"/>
      <c r="AD503" s="98"/>
      <c r="AE503" s="98"/>
    </row>
    <row r="504" spans="1:31" ht="35.1" customHeight="1">
      <c r="A504" s="205">
        <v>502</v>
      </c>
      <c r="B504" s="206" t="s">
        <v>2842</v>
      </c>
      <c r="C504" s="207" t="s">
        <v>9058</v>
      </c>
      <c r="D504" s="232" t="s">
        <v>4928</v>
      </c>
      <c r="E504" s="232" t="s">
        <v>1215</v>
      </c>
      <c r="F504" s="232" t="s">
        <v>7480</v>
      </c>
      <c r="G504" s="206" t="s">
        <v>6122</v>
      </c>
      <c r="H504" s="208">
        <v>2193.71</v>
      </c>
      <c r="I504" s="90">
        <f t="shared" si="28"/>
        <v>0</v>
      </c>
      <c r="J504" s="91">
        <f t="shared" si="29"/>
        <v>0</v>
      </c>
      <c r="K504" s="92"/>
      <c r="L504" s="93"/>
      <c r="M504" s="216">
        <f t="shared" si="30"/>
        <v>0</v>
      </c>
      <c r="N504" s="94"/>
      <c r="O504" s="95"/>
      <c r="P504" s="96">
        <f t="shared" si="31"/>
        <v>0</v>
      </c>
      <c r="Q504" s="94"/>
      <c r="R504" s="97"/>
      <c r="S504" s="98"/>
      <c r="T504" s="98"/>
      <c r="U504" s="98"/>
      <c r="V504" s="98"/>
      <c r="W504" s="98"/>
      <c r="X504" s="98"/>
      <c r="Y504" s="98"/>
      <c r="Z504" s="98"/>
      <c r="AA504" s="98"/>
      <c r="AB504" s="98"/>
      <c r="AC504" s="98"/>
      <c r="AD504" s="98"/>
      <c r="AE504" s="98"/>
    </row>
    <row r="505" spans="1:31" ht="35.1" customHeight="1">
      <c r="A505" s="205">
        <v>503</v>
      </c>
      <c r="B505" s="206" t="s">
        <v>1214</v>
      </c>
      <c r="C505" s="207" t="s">
        <v>4929</v>
      </c>
      <c r="D505" s="232" t="s">
        <v>9059</v>
      </c>
      <c r="E505" s="232" t="s">
        <v>1215</v>
      </c>
      <c r="F505" s="232" t="s">
        <v>7481</v>
      </c>
      <c r="G505" s="206" t="s">
        <v>6115</v>
      </c>
      <c r="H505" s="208">
        <v>2065</v>
      </c>
      <c r="I505" s="90">
        <f t="shared" si="28"/>
        <v>0</v>
      </c>
      <c r="J505" s="91">
        <f t="shared" si="29"/>
        <v>0</v>
      </c>
      <c r="K505" s="92"/>
      <c r="L505" s="93"/>
      <c r="M505" s="216">
        <f t="shared" si="30"/>
        <v>0</v>
      </c>
      <c r="N505" s="94"/>
      <c r="O505" s="95"/>
      <c r="P505" s="96">
        <f t="shared" si="31"/>
        <v>0</v>
      </c>
      <c r="Q505" s="94"/>
      <c r="R505" s="97"/>
      <c r="S505" s="98"/>
      <c r="T505" s="98"/>
      <c r="U505" s="98"/>
      <c r="V505" s="98"/>
      <c r="W505" s="98"/>
      <c r="X505" s="98"/>
      <c r="Y505" s="98"/>
      <c r="Z505" s="98"/>
      <c r="AA505" s="98"/>
      <c r="AB505" s="98"/>
      <c r="AC505" s="98"/>
      <c r="AD505" s="98"/>
      <c r="AE505" s="98"/>
    </row>
    <row r="506" spans="1:31" ht="35.1" customHeight="1">
      <c r="A506" s="205">
        <v>504</v>
      </c>
      <c r="B506" s="206" t="s">
        <v>1216</v>
      </c>
      <c r="C506" s="207" t="s">
        <v>9060</v>
      </c>
      <c r="D506" s="232" t="s">
        <v>9061</v>
      </c>
      <c r="E506" s="232" t="s">
        <v>1215</v>
      </c>
      <c r="F506" s="232" t="s">
        <v>7482</v>
      </c>
      <c r="G506" s="206" t="s">
        <v>6115</v>
      </c>
      <c r="H506" s="208">
        <v>2852.5</v>
      </c>
      <c r="I506" s="90">
        <f t="shared" si="28"/>
        <v>0</v>
      </c>
      <c r="J506" s="91">
        <f t="shared" si="29"/>
        <v>0</v>
      </c>
      <c r="K506" s="92"/>
      <c r="L506" s="93"/>
      <c r="M506" s="216">
        <f t="shared" si="30"/>
        <v>0</v>
      </c>
      <c r="N506" s="94"/>
      <c r="O506" s="95"/>
      <c r="P506" s="96">
        <f t="shared" si="31"/>
        <v>0</v>
      </c>
      <c r="Q506" s="94"/>
      <c r="R506" s="97"/>
      <c r="S506" s="98"/>
      <c r="T506" s="98"/>
      <c r="U506" s="98"/>
      <c r="V506" s="98"/>
      <c r="W506" s="98"/>
      <c r="X506" s="98"/>
      <c r="Y506" s="98"/>
      <c r="Z506" s="98"/>
      <c r="AA506" s="98"/>
      <c r="AB506" s="98"/>
      <c r="AC506" s="98"/>
      <c r="AD506" s="98"/>
      <c r="AE506" s="98"/>
    </row>
    <row r="507" spans="1:31" ht="35.1" customHeight="1">
      <c r="A507" s="205">
        <v>505</v>
      </c>
      <c r="B507" s="206" t="s">
        <v>456</v>
      </c>
      <c r="C507" s="207" t="s">
        <v>792</v>
      </c>
      <c r="D507" s="232" t="s">
        <v>457</v>
      </c>
      <c r="E507" s="232" t="s">
        <v>1215</v>
      </c>
      <c r="F507" s="232" t="s">
        <v>7483</v>
      </c>
      <c r="G507" s="206" t="s">
        <v>6115</v>
      </c>
      <c r="H507" s="208">
        <v>6803.6</v>
      </c>
      <c r="I507" s="90">
        <f t="shared" si="28"/>
        <v>0</v>
      </c>
      <c r="J507" s="91">
        <f t="shared" si="29"/>
        <v>0</v>
      </c>
      <c r="K507" s="92"/>
      <c r="L507" s="93"/>
      <c r="M507" s="216">
        <f t="shared" si="30"/>
        <v>0</v>
      </c>
      <c r="N507" s="94"/>
      <c r="O507" s="95"/>
      <c r="P507" s="96">
        <f t="shared" si="31"/>
        <v>0</v>
      </c>
      <c r="Q507" s="94"/>
      <c r="R507" s="97"/>
      <c r="S507" s="98"/>
      <c r="T507" s="98"/>
      <c r="U507" s="98"/>
      <c r="V507" s="98"/>
      <c r="W507" s="98"/>
      <c r="X507" s="98"/>
      <c r="Y507" s="98"/>
      <c r="Z507" s="98"/>
      <c r="AA507" s="98"/>
      <c r="AB507" s="98"/>
      <c r="AC507" s="98"/>
      <c r="AD507" s="98"/>
      <c r="AE507" s="98"/>
    </row>
    <row r="508" spans="1:31" ht="35.1" customHeight="1">
      <c r="A508" s="205">
        <v>506</v>
      </c>
      <c r="B508" s="206" t="s">
        <v>1217</v>
      </c>
      <c r="C508" s="207" t="s">
        <v>1218</v>
      </c>
      <c r="D508" s="232" t="s">
        <v>164</v>
      </c>
      <c r="E508" s="232" t="s">
        <v>1215</v>
      </c>
      <c r="F508" s="232" t="s">
        <v>7484</v>
      </c>
      <c r="G508" s="206" t="s">
        <v>6119</v>
      </c>
      <c r="H508" s="208">
        <v>9352.5</v>
      </c>
      <c r="I508" s="90">
        <f t="shared" si="28"/>
        <v>0</v>
      </c>
      <c r="J508" s="91">
        <f t="shared" si="29"/>
        <v>0</v>
      </c>
      <c r="K508" s="92"/>
      <c r="L508" s="93"/>
      <c r="M508" s="216">
        <f t="shared" si="30"/>
        <v>0</v>
      </c>
      <c r="N508" s="94"/>
      <c r="O508" s="95"/>
      <c r="P508" s="96">
        <f t="shared" si="31"/>
        <v>0</v>
      </c>
      <c r="Q508" s="94"/>
      <c r="R508" s="97"/>
      <c r="S508" s="98"/>
      <c r="T508" s="98"/>
      <c r="U508" s="98"/>
      <c r="V508" s="98"/>
      <c r="W508" s="98"/>
      <c r="X508" s="98"/>
      <c r="Y508" s="98"/>
      <c r="Z508" s="98"/>
      <c r="AA508" s="98"/>
      <c r="AB508" s="98"/>
      <c r="AC508" s="98"/>
      <c r="AD508" s="98"/>
      <c r="AE508" s="98"/>
    </row>
    <row r="509" spans="1:31" ht="35.1" customHeight="1">
      <c r="A509" s="205">
        <v>507</v>
      </c>
      <c r="B509" s="206" t="s">
        <v>2843</v>
      </c>
      <c r="C509" s="207" t="s">
        <v>2844</v>
      </c>
      <c r="D509" s="232" t="s">
        <v>2845</v>
      </c>
      <c r="E509" s="232" t="s">
        <v>1215</v>
      </c>
      <c r="F509" s="232" t="s">
        <v>7485</v>
      </c>
      <c r="G509" s="206" t="s">
        <v>6116</v>
      </c>
      <c r="H509" s="208">
        <v>2943.8</v>
      </c>
      <c r="I509" s="90">
        <f t="shared" si="28"/>
        <v>0</v>
      </c>
      <c r="J509" s="91">
        <f t="shared" si="29"/>
        <v>0</v>
      </c>
      <c r="K509" s="92"/>
      <c r="L509" s="93"/>
      <c r="M509" s="216">
        <f t="shared" si="30"/>
        <v>0</v>
      </c>
      <c r="N509" s="94"/>
      <c r="O509" s="95"/>
      <c r="P509" s="96">
        <f t="shared" si="31"/>
        <v>0</v>
      </c>
      <c r="Q509" s="94"/>
      <c r="R509" s="97"/>
      <c r="S509" s="98"/>
      <c r="T509" s="98"/>
      <c r="U509" s="98"/>
      <c r="V509" s="98"/>
      <c r="W509" s="98"/>
      <c r="X509" s="98"/>
      <c r="Y509" s="98"/>
      <c r="Z509" s="98"/>
      <c r="AA509" s="98"/>
      <c r="AB509" s="98"/>
      <c r="AC509" s="98"/>
      <c r="AD509" s="98"/>
      <c r="AE509" s="98"/>
    </row>
    <row r="510" spans="1:31" ht="35.1" customHeight="1">
      <c r="A510" s="205">
        <v>508</v>
      </c>
      <c r="B510" s="206" t="s">
        <v>2846</v>
      </c>
      <c r="C510" s="207" t="s">
        <v>2847</v>
      </c>
      <c r="D510" s="232" t="s">
        <v>2845</v>
      </c>
      <c r="E510" s="232" t="s">
        <v>1215</v>
      </c>
      <c r="F510" s="232" t="s">
        <v>7486</v>
      </c>
      <c r="G510" s="206" t="s">
        <v>6116</v>
      </c>
      <c r="H510" s="208">
        <v>2943.8</v>
      </c>
      <c r="I510" s="90">
        <f t="shared" si="28"/>
        <v>0</v>
      </c>
      <c r="J510" s="91">
        <f t="shared" si="29"/>
        <v>0</v>
      </c>
      <c r="K510" s="92"/>
      <c r="L510" s="93"/>
      <c r="M510" s="216">
        <f t="shared" si="30"/>
        <v>0</v>
      </c>
      <c r="N510" s="94"/>
      <c r="O510" s="95"/>
      <c r="P510" s="96">
        <f t="shared" si="31"/>
        <v>0</v>
      </c>
      <c r="Q510" s="94"/>
      <c r="R510" s="97"/>
      <c r="S510" s="98"/>
      <c r="T510" s="98"/>
      <c r="U510" s="98"/>
      <c r="V510" s="98"/>
      <c r="W510" s="98"/>
      <c r="X510" s="98"/>
      <c r="Y510" s="98"/>
      <c r="Z510" s="98"/>
      <c r="AA510" s="98"/>
      <c r="AB510" s="98"/>
      <c r="AC510" s="98"/>
      <c r="AD510" s="98"/>
      <c r="AE510" s="98"/>
    </row>
    <row r="511" spans="1:31" ht="35.1" customHeight="1">
      <c r="A511" s="205">
        <v>509</v>
      </c>
      <c r="B511" s="206" t="s">
        <v>793</v>
      </c>
      <c r="C511" s="207" t="s">
        <v>7487</v>
      </c>
      <c r="D511" s="232" t="s">
        <v>9062</v>
      </c>
      <c r="E511" s="232" t="s">
        <v>1215</v>
      </c>
      <c r="F511" s="232" t="s">
        <v>7488</v>
      </c>
      <c r="G511" s="206" t="s">
        <v>6115</v>
      </c>
      <c r="H511" s="208">
        <v>1032.5</v>
      </c>
      <c r="I511" s="90">
        <f t="shared" si="28"/>
        <v>0</v>
      </c>
      <c r="J511" s="91">
        <f t="shared" si="29"/>
        <v>0</v>
      </c>
      <c r="K511" s="92"/>
      <c r="L511" s="93"/>
      <c r="M511" s="216">
        <f t="shared" si="30"/>
        <v>0</v>
      </c>
      <c r="N511" s="94"/>
      <c r="O511" s="95"/>
      <c r="P511" s="96">
        <f t="shared" si="31"/>
        <v>0</v>
      </c>
      <c r="Q511" s="94"/>
      <c r="R511" s="97"/>
      <c r="S511" s="98"/>
      <c r="T511" s="98"/>
      <c r="U511" s="98"/>
      <c r="V511" s="98"/>
      <c r="W511" s="98"/>
      <c r="X511" s="98"/>
      <c r="Y511" s="98"/>
      <c r="Z511" s="98"/>
      <c r="AA511" s="98"/>
      <c r="AB511" s="98"/>
      <c r="AC511" s="98"/>
      <c r="AD511" s="98"/>
      <c r="AE511" s="98"/>
    </row>
    <row r="512" spans="1:31" ht="35.1" customHeight="1">
      <c r="A512" s="205">
        <v>510</v>
      </c>
      <c r="B512" s="206" t="s">
        <v>7489</v>
      </c>
      <c r="C512" s="207" t="s">
        <v>7490</v>
      </c>
      <c r="D512" s="232" t="s">
        <v>9063</v>
      </c>
      <c r="E512" s="232" t="s">
        <v>1215</v>
      </c>
      <c r="F512" s="232" t="s">
        <v>7491</v>
      </c>
      <c r="G512" s="206" t="s">
        <v>6115</v>
      </c>
      <c r="H512" s="208">
        <v>7491.7</v>
      </c>
      <c r="I512" s="90">
        <f t="shared" si="28"/>
        <v>0</v>
      </c>
      <c r="J512" s="91">
        <f t="shared" si="29"/>
        <v>0</v>
      </c>
      <c r="K512" s="92"/>
      <c r="L512" s="93"/>
      <c r="M512" s="216">
        <f t="shared" si="30"/>
        <v>0</v>
      </c>
      <c r="N512" s="94"/>
      <c r="O512" s="95"/>
      <c r="P512" s="96">
        <f t="shared" si="31"/>
        <v>0</v>
      </c>
      <c r="Q512" s="94"/>
      <c r="R512" s="97"/>
      <c r="S512" s="98"/>
      <c r="T512" s="98"/>
      <c r="U512" s="98"/>
      <c r="V512" s="98"/>
      <c r="W512" s="98"/>
      <c r="X512" s="98"/>
      <c r="Y512" s="98"/>
      <c r="Z512" s="98"/>
      <c r="AA512" s="98"/>
      <c r="AB512" s="98"/>
      <c r="AC512" s="98"/>
      <c r="AD512" s="98"/>
      <c r="AE512" s="98"/>
    </row>
    <row r="513" spans="1:31" ht="35.1" customHeight="1">
      <c r="A513" s="205">
        <v>511</v>
      </c>
      <c r="B513" s="206" t="s">
        <v>2849</v>
      </c>
      <c r="C513" s="207" t="s">
        <v>4930</v>
      </c>
      <c r="D513" s="232" t="s">
        <v>4931</v>
      </c>
      <c r="E513" s="232" t="s">
        <v>1215</v>
      </c>
      <c r="F513" s="232" t="s">
        <v>7492</v>
      </c>
      <c r="G513" s="206" t="s">
        <v>6122</v>
      </c>
      <c r="H513" s="208">
        <v>362.15</v>
      </c>
      <c r="I513" s="90">
        <f t="shared" si="28"/>
        <v>0</v>
      </c>
      <c r="J513" s="91">
        <f t="shared" si="29"/>
        <v>0</v>
      </c>
      <c r="K513" s="92"/>
      <c r="L513" s="93"/>
      <c r="M513" s="216">
        <f t="shared" si="30"/>
        <v>0</v>
      </c>
      <c r="N513" s="94"/>
      <c r="O513" s="95"/>
      <c r="P513" s="96">
        <f t="shared" si="31"/>
        <v>0</v>
      </c>
      <c r="Q513" s="94"/>
      <c r="R513" s="97"/>
      <c r="S513" s="98"/>
      <c r="T513" s="98"/>
      <c r="U513" s="98"/>
      <c r="V513" s="98"/>
      <c r="W513" s="98"/>
      <c r="X513" s="98"/>
      <c r="Y513" s="98"/>
      <c r="Z513" s="98"/>
      <c r="AA513" s="98"/>
      <c r="AB513" s="98"/>
      <c r="AC513" s="98"/>
      <c r="AD513" s="98"/>
      <c r="AE513" s="98"/>
    </row>
    <row r="514" spans="1:31" ht="35.1" customHeight="1">
      <c r="A514" s="205">
        <v>512</v>
      </c>
      <c r="B514" s="206" t="s">
        <v>9064</v>
      </c>
      <c r="C514" s="207" t="s">
        <v>9065</v>
      </c>
      <c r="D514" s="232" t="s">
        <v>441</v>
      </c>
      <c r="E514" s="232" t="s">
        <v>1215</v>
      </c>
      <c r="F514" s="232" t="s">
        <v>9066</v>
      </c>
      <c r="G514" s="206" t="s">
        <v>8770</v>
      </c>
      <c r="H514" s="208">
        <v>1557.5</v>
      </c>
      <c r="I514" s="90">
        <f t="shared" si="28"/>
        <v>0</v>
      </c>
      <c r="J514" s="91">
        <f t="shared" si="29"/>
        <v>0</v>
      </c>
      <c r="K514" s="92"/>
      <c r="L514" s="93"/>
      <c r="M514" s="216">
        <f t="shared" si="30"/>
        <v>0</v>
      </c>
      <c r="N514" s="94"/>
      <c r="O514" s="95"/>
      <c r="P514" s="96">
        <f t="shared" si="31"/>
        <v>0</v>
      </c>
      <c r="Q514" s="94"/>
      <c r="R514" s="97"/>
      <c r="S514" s="98"/>
      <c r="T514" s="98"/>
      <c r="U514" s="98"/>
      <c r="V514" s="98"/>
      <c r="W514" s="98"/>
      <c r="X514" s="98"/>
      <c r="Y514" s="98"/>
      <c r="Z514" s="98"/>
      <c r="AA514" s="98"/>
      <c r="AB514" s="98"/>
      <c r="AC514" s="98"/>
      <c r="AD514" s="98"/>
      <c r="AE514" s="98"/>
    </row>
    <row r="515" spans="1:31" ht="35.1" customHeight="1">
      <c r="A515" s="205">
        <v>513</v>
      </c>
      <c r="B515" s="206" t="s">
        <v>2848</v>
      </c>
      <c r="C515" s="207" t="s">
        <v>4932</v>
      </c>
      <c r="D515" s="232" t="s">
        <v>1241</v>
      </c>
      <c r="E515" s="232" t="s">
        <v>1215</v>
      </c>
      <c r="F515" s="232" t="s">
        <v>7493</v>
      </c>
      <c r="G515" s="206" t="s">
        <v>6116</v>
      </c>
      <c r="H515" s="208">
        <v>1925</v>
      </c>
      <c r="I515" s="90">
        <f t="shared" si="28"/>
        <v>0</v>
      </c>
      <c r="J515" s="91">
        <f t="shared" si="29"/>
        <v>0</v>
      </c>
      <c r="K515" s="92"/>
      <c r="L515" s="93"/>
      <c r="M515" s="216">
        <f t="shared" si="30"/>
        <v>0</v>
      </c>
      <c r="N515" s="94"/>
      <c r="O515" s="95"/>
      <c r="P515" s="96">
        <f t="shared" si="31"/>
        <v>0</v>
      </c>
      <c r="Q515" s="94"/>
      <c r="R515" s="97"/>
      <c r="S515" s="98"/>
      <c r="T515" s="98"/>
      <c r="U515" s="98"/>
      <c r="V515" s="98"/>
      <c r="W515" s="98"/>
      <c r="X515" s="98"/>
      <c r="Y515" s="98"/>
      <c r="Z515" s="98"/>
      <c r="AA515" s="98"/>
      <c r="AB515" s="98"/>
      <c r="AC515" s="98"/>
      <c r="AD515" s="98"/>
      <c r="AE515" s="98"/>
    </row>
    <row r="516" spans="1:31" ht="35.1" customHeight="1">
      <c r="A516" s="205">
        <v>514</v>
      </c>
      <c r="B516" s="206" t="s">
        <v>9067</v>
      </c>
      <c r="C516" s="207" t="s">
        <v>9068</v>
      </c>
      <c r="D516" s="232" t="s">
        <v>647</v>
      </c>
      <c r="E516" s="232" t="s">
        <v>1215</v>
      </c>
      <c r="F516" s="232" t="s">
        <v>9069</v>
      </c>
      <c r="G516" s="206" t="s">
        <v>8770</v>
      </c>
      <c r="H516" s="208">
        <v>2135</v>
      </c>
      <c r="I516" s="90">
        <f t="shared" ref="I516:I579" si="32">O516+L516</f>
        <v>0</v>
      </c>
      <c r="J516" s="91">
        <f t="shared" ref="J516:J579" si="33">I516*H516</f>
        <v>0</v>
      </c>
      <c r="K516" s="92"/>
      <c r="L516" s="93"/>
      <c r="M516" s="216">
        <f t="shared" ref="M516:M579" si="34">L516*H516</f>
        <v>0</v>
      </c>
      <c r="N516" s="94"/>
      <c r="O516" s="95"/>
      <c r="P516" s="96">
        <f t="shared" ref="P516:P579" si="35">O516*H516</f>
        <v>0</v>
      </c>
      <c r="Q516" s="94"/>
      <c r="R516" s="97"/>
      <c r="S516" s="98"/>
      <c r="T516" s="98"/>
      <c r="U516" s="98"/>
      <c r="V516" s="98"/>
      <c r="W516" s="98"/>
      <c r="X516" s="98"/>
      <c r="Y516" s="98"/>
      <c r="Z516" s="98"/>
      <c r="AA516" s="98"/>
      <c r="AB516" s="98"/>
      <c r="AC516" s="98"/>
      <c r="AD516" s="98"/>
      <c r="AE516" s="98"/>
    </row>
    <row r="517" spans="1:31" ht="35.1" customHeight="1">
      <c r="A517" s="205">
        <v>515</v>
      </c>
      <c r="B517" s="206" t="s">
        <v>9070</v>
      </c>
      <c r="C517" s="207" t="s">
        <v>9071</v>
      </c>
      <c r="D517" s="232" t="s">
        <v>9072</v>
      </c>
      <c r="E517" s="232" t="s">
        <v>1215</v>
      </c>
      <c r="F517" s="232" t="s">
        <v>9073</v>
      </c>
      <c r="G517" s="206" t="s">
        <v>8770</v>
      </c>
      <c r="H517" s="208">
        <v>4655</v>
      </c>
      <c r="I517" s="90">
        <f t="shared" si="32"/>
        <v>0</v>
      </c>
      <c r="J517" s="91">
        <f t="shared" si="33"/>
        <v>0</v>
      </c>
      <c r="K517" s="92"/>
      <c r="L517" s="93"/>
      <c r="M517" s="216">
        <f t="shared" si="34"/>
        <v>0</v>
      </c>
      <c r="N517" s="94"/>
      <c r="O517" s="95"/>
      <c r="P517" s="96">
        <f t="shared" si="35"/>
        <v>0</v>
      </c>
      <c r="Q517" s="94"/>
      <c r="R517" s="97"/>
      <c r="S517" s="98"/>
      <c r="T517" s="98"/>
      <c r="U517" s="98"/>
      <c r="V517" s="98"/>
      <c r="W517" s="98"/>
      <c r="X517" s="98"/>
      <c r="Y517" s="98"/>
      <c r="Z517" s="98"/>
      <c r="AA517" s="98"/>
      <c r="AB517" s="98"/>
      <c r="AC517" s="98"/>
      <c r="AD517" s="98"/>
      <c r="AE517" s="98"/>
    </row>
    <row r="518" spans="1:31" ht="35.1" customHeight="1">
      <c r="A518" s="205">
        <v>516</v>
      </c>
      <c r="B518" s="206" t="s">
        <v>9074</v>
      </c>
      <c r="C518" s="207" t="s">
        <v>9075</v>
      </c>
      <c r="D518" s="232" t="s">
        <v>6957</v>
      </c>
      <c r="E518" s="232" t="s">
        <v>1182</v>
      </c>
      <c r="F518" s="232" t="s">
        <v>9076</v>
      </c>
      <c r="G518" s="206" t="s">
        <v>6115</v>
      </c>
      <c r="H518" s="208">
        <v>9865</v>
      </c>
      <c r="I518" s="90">
        <f t="shared" si="32"/>
        <v>0</v>
      </c>
      <c r="J518" s="91">
        <f t="shared" si="33"/>
        <v>0</v>
      </c>
      <c r="K518" s="92"/>
      <c r="L518" s="93"/>
      <c r="M518" s="216">
        <f t="shared" si="34"/>
        <v>0</v>
      </c>
      <c r="N518" s="94"/>
      <c r="O518" s="95"/>
      <c r="P518" s="96">
        <f t="shared" si="35"/>
        <v>0</v>
      </c>
      <c r="Q518" s="94"/>
      <c r="R518" s="97"/>
      <c r="S518" s="98"/>
      <c r="T518" s="98"/>
      <c r="U518" s="98"/>
      <c r="V518" s="98"/>
      <c r="W518" s="98"/>
      <c r="X518" s="98"/>
      <c r="Y518" s="98"/>
      <c r="Z518" s="98"/>
      <c r="AA518" s="98"/>
      <c r="AB518" s="98"/>
      <c r="AC518" s="98"/>
      <c r="AD518" s="98"/>
      <c r="AE518" s="98"/>
    </row>
    <row r="519" spans="1:31" ht="35.1" customHeight="1">
      <c r="A519" s="205">
        <v>517</v>
      </c>
      <c r="B519" s="206" t="s">
        <v>1180</v>
      </c>
      <c r="C519" s="207" t="s">
        <v>1181</v>
      </c>
      <c r="D519" s="232" t="s">
        <v>2785</v>
      </c>
      <c r="E519" s="232" t="s">
        <v>1182</v>
      </c>
      <c r="F519" s="232" t="s">
        <v>1183</v>
      </c>
      <c r="G519" s="206" t="s">
        <v>6135</v>
      </c>
      <c r="H519" s="208">
        <v>12190</v>
      </c>
      <c r="I519" s="90">
        <f t="shared" si="32"/>
        <v>0</v>
      </c>
      <c r="J519" s="91">
        <f t="shared" si="33"/>
        <v>0</v>
      </c>
      <c r="K519" s="92"/>
      <c r="L519" s="93"/>
      <c r="M519" s="216">
        <f t="shared" si="34"/>
        <v>0</v>
      </c>
      <c r="N519" s="94"/>
      <c r="O519" s="95"/>
      <c r="P519" s="96">
        <f t="shared" si="35"/>
        <v>0</v>
      </c>
      <c r="Q519" s="94"/>
      <c r="R519" s="97"/>
      <c r="S519" s="98"/>
      <c r="T519" s="98"/>
      <c r="U519" s="98"/>
      <c r="V519" s="98"/>
      <c r="W519" s="98"/>
      <c r="X519" s="98"/>
      <c r="Y519" s="98"/>
      <c r="Z519" s="98"/>
      <c r="AA519" s="98"/>
      <c r="AB519" s="98"/>
      <c r="AC519" s="98"/>
      <c r="AD519" s="98"/>
      <c r="AE519" s="98"/>
    </row>
    <row r="520" spans="1:31" ht="35.1" customHeight="1">
      <c r="A520" s="205">
        <v>518</v>
      </c>
      <c r="B520" s="206" t="s">
        <v>7359</v>
      </c>
      <c r="C520" s="207" t="s">
        <v>7360</v>
      </c>
      <c r="D520" s="232" t="s">
        <v>6957</v>
      </c>
      <c r="E520" s="232" t="s">
        <v>7361</v>
      </c>
      <c r="F520" s="232" t="s">
        <v>7362</v>
      </c>
      <c r="G520" s="206" t="s">
        <v>6115</v>
      </c>
      <c r="H520" s="208">
        <v>9965</v>
      </c>
      <c r="I520" s="90">
        <f t="shared" si="32"/>
        <v>0</v>
      </c>
      <c r="J520" s="91">
        <f t="shared" si="33"/>
        <v>0</v>
      </c>
      <c r="K520" s="92"/>
      <c r="L520" s="93"/>
      <c r="M520" s="216">
        <f t="shared" si="34"/>
        <v>0</v>
      </c>
      <c r="N520" s="94"/>
      <c r="O520" s="95"/>
      <c r="P520" s="96">
        <f t="shared" si="35"/>
        <v>0</v>
      </c>
      <c r="Q520" s="94"/>
      <c r="R520" s="97"/>
      <c r="S520" s="98"/>
      <c r="T520" s="98"/>
      <c r="U520" s="98"/>
      <c r="V520" s="98"/>
      <c r="W520" s="98"/>
      <c r="X520" s="98"/>
      <c r="Y520" s="98"/>
      <c r="Z520" s="98"/>
      <c r="AA520" s="98"/>
      <c r="AB520" s="98"/>
      <c r="AC520" s="98"/>
      <c r="AD520" s="98"/>
      <c r="AE520" s="98"/>
    </row>
    <row r="521" spans="1:31" ht="35.1" customHeight="1">
      <c r="A521" s="205">
        <v>519</v>
      </c>
      <c r="B521" s="206" t="s">
        <v>458</v>
      </c>
      <c r="C521" s="207" t="s">
        <v>791</v>
      </c>
      <c r="D521" s="232" t="s">
        <v>395</v>
      </c>
      <c r="E521" s="232" t="s">
        <v>2787</v>
      </c>
      <c r="F521" s="232" t="s">
        <v>459</v>
      </c>
      <c r="G521" s="206" t="s">
        <v>6122</v>
      </c>
      <c r="H521" s="208">
        <v>14473</v>
      </c>
      <c r="I521" s="90">
        <f t="shared" si="32"/>
        <v>0</v>
      </c>
      <c r="J521" s="91">
        <f t="shared" si="33"/>
        <v>0</v>
      </c>
      <c r="K521" s="92"/>
      <c r="L521" s="93"/>
      <c r="M521" s="216">
        <f t="shared" si="34"/>
        <v>0</v>
      </c>
      <c r="N521" s="94"/>
      <c r="O521" s="95"/>
      <c r="P521" s="96">
        <f t="shared" si="35"/>
        <v>0</v>
      </c>
      <c r="Q521" s="94"/>
      <c r="R521" s="97"/>
      <c r="S521" s="98"/>
      <c r="T521" s="98"/>
      <c r="U521" s="98"/>
      <c r="V521" s="98"/>
      <c r="W521" s="98"/>
      <c r="X521" s="98"/>
      <c r="Y521" s="98"/>
      <c r="Z521" s="98"/>
      <c r="AA521" s="98"/>
      <c r="AB521" s="98"/>
      <c r="AC521" s="98"/>
      <c r="AD521" s="98"/>
      <c r="AE521" s="98"/>
    </row>
    <row r="522" spans="1:31" ht="35.1" customHeight="1">
      <c r="A522" s="205">
        <v>520</v>
      </c>
      <c r="B522" s="206" t="s">
        <v>7363</v>
      </c>
      <c r="C522" s="207" t="s">
        <v>7364</v>
      </c>
      <c r="D522" s="232" t="s">
        <v>7365</v>
      </c>
      <c r="E522" s="232" t="s">
        <v>2787</v>
      </c>
      <c r="F522" s="232" t="s">
        <v>2788</v>
      </c>
      <c r="G522" s="206" t="s">
        <v>6115</v>
      </c>
      <c r="H522" s="208">
        <v>9104</v>
      </c>
      <c r="I522" s="90">
        <f t="shared" si="32"/>
        <v>0</v>
      </c>
      <c r="J522" s="91">
        <f t="shared" si="33"/>
        <v>0</v>
      </c>
      <c r="K522" s="92"/>
      <c r="L522" s="93"/>
      <c r="M522" s="216">
        <f t="shared" si="34"/>
        <v>0</v>
      </c>
      <c r="N522" s="94"/>
      <c r="O522" s="95"/>
      <c r="P522" s="96">
        <f t="shared" si="35"/>
        <v>0</v>
      </c>
      <c r="Q522" s="94"/>
      <c r="R522" s="97"/>
      <c r="S522" s="98"/>
      <c r="T522" s="98"/>
      <c r="U522" s="98"/>
      <c r="V522" s="98"/>
      <c r="W522" s="98"/>
      <c r="X522" s="98"/>
      <c r="Y522" s="98"/>
      <c r="Z522" s="98"/>
      <c r="AA522" s="98"/>
      <c r="AB522" s="98"/>
      <c r="AC522" s="98"/>
      <c r="AD522" s="98"/>
      <c r="AE522" s="98"/>
    </row>
    <row r="523" spans="1:31" ht="35.1" customHeight="1">
      <c r="A523" s="205">
        <v>521</v>
      </c>
      <c r="B523" s="206" t="s">
        <v>7366</v>
      </c>
      <c r="C523" s="207" t="s">
        <v>7367</v>
      </c>
      <c r="D523" s="232" t="s">
        <v>7368</v>
      </c>
      <c r="E523" s="232" t="s">
        <v>2787</v>
      </c>
      <c r="F523" s="232" t="s">
        <v>7369</v>
      </c>
      <c r="G523" s="206" t="s">
        <v>6122</v>
      </c>
      <c r="H523" s="208">
        <v>37059.339999999997</v>
      </c>
      <c r="I523" s="90">
        <f t="shared" si="32"/>
        <v>0</v>
      </c>
      <c r="J523" s="91">
        <f t="shared" si="33"/>
        <v>0</v>
      </c>
      <c r="K523" s="92"/>
      <c r="L523" s="93"/>
      <c r="M523" s="216">
        <f t="shared" si="34"/>
        <v>0</v>
      </c>
      <c r="N523" s="94"/>
      <c r="O523" s="95"/>
      <c r="P523" s="96">
        <f t="shared" si="35"/>
        <v>0</v>
      </c>
      <c r="Q523" s="94"/>
      <c r="R523" s="97"/>
      <c r="S523" s="98"/>
      <c r="T523" s="98"/>
      <c r="U523" s="98"/>
      <c r="V523" s="98"/>
      <c r="W523" s="98"/>
      <c r="X523" s="98"/>
      <c r="Y523" s="98"/>
      <c r="Z523" s="98"/>
      <c r="AA523" s="98"/>
      <c r="AB523" s="98"/>
      <c r="AC523" s="98"/>
      <c r="AD523" s="98"/>
      <c r="AE523" s="98"/>
    </row>
    <row r="524" spans="1:31" ht="35.1" customHeight="1">
      <c r="A524" s="205">
        <v>522</v>
      </c>
      <c r="B524" s="206" t="s">
        <v>7370</v>
      </c>
      <c r="C524" s="207" t="s">
        <v>7371</v>
      </c>
      <c r="D524" s="232" t="s">
        <v>457</v>
      </c>
      <c r="E524" s="232" t="s">
        <v>2787</v>
      </c>
      <c r="F524" s="232" t="s">
        <v>7372</v>
      </c>
      <c r="G524" s="206" t="s">
        <v>8770</v>
      </c>
      <c r="H524" s="208">
        <v>31998</v>
      </c>
      <c r="I524" s="90">
        <f t="shared" si="32"/>
        <v>0</v>
      </c>
      <c r="J524" s="91">
        <f t="shared" si="33"/>
        <v>0</v>
      </c>
      <c r="K524" s="92"/>
      <c r="L524" s="93"/>
      <c r="M524" s="216">
        <f t="shared" si="34"/>
        <v>0</v>
      </c>
      <c r="N524" s="94"/>
      <c r="O524" s="95"/>
      <c r="P524" s="96">
        <f t="shared" si="35"/>
        <v>0</v>
      </c>
      <c r="Q524" s="94"/>
      <c r="R524" s="97"/>
      <c r="S524" s="98"/>
      <c r="T524" s="98"/>
      <c r="U524" s="98"/>
      <c r="V524" s="98"/>
      <c r="W524" s="98"/>
      <c r="X524" s="98"/>
      <c r="Y524" s="98"/>
      <c r="Z524" s="98"/>
      <c r="AA524" s="98"/>
      <c r="AB524" s="98"/>
      <c r="AC524" s="98"/>
      <c r="AD524" s="98"/>
      <c r="AE524" s="98"/>
    </row>
    <row r="525" spans="1:31" ht="35.1" customHeight="1">
      <c r="A525" s="205">
        <v>523</v>
      </c>
      <c r="B525" s="206" t="s">
        <v>9077</v>
      </c>
      <c r="C525" s="207" t="s">
        <v>9078</v>
      </c>
      <c r="D525" s="232" t="s">
        <v>9079</v>
      </c>
      <c r="E525" s="232" t="s">
        <v>2787</v>
      </c>
      <c r="F525" s="232" t="s">
        <v>9080</v>
      </c>
      <c r="G525" s="206" t="s">
        <v>8770</v>
      </c>
      <c r="H525" s="208">
        <v>124119</v>
      </c>
      <c r="I525" s="90">
        <f t="shared" si="32"/>
        <v>0</v>
      </c>
      <c r="J525" s="91">
        <f t="shared" si="33"/>
        <v>0</v>
      </c>
      <c r="K525" s="92"/>
      <c r="L525" s="93"/>
      <c r="M525" s="216">
        <f t="shared" si="34"/>
        <v>0</v>
      </c>
      <c r="N525" s="94"/>
      <c r="O525" s="95"/>
      <c r="P525" s="96">
        <f t="shared" si="35"/>
        <v>0</v>
      </c>
      <c r="Q525" s="94"/>
      <c r="R525" s="97"/>
      <c r="S525" s="98"/>
      <c r="T525" s="98"/>
      <c r="U525" s="98"/>
      <c r="V525" s="98"/>
      <c r="W525" s="98"/>
      <c r="X525" s="98"/>
      <c r="Y525" s="98"/>
      <c r="Z525" s="98"/>
      <c r="AA525" s="98"/>
      <c r="AB525" s="98"/>
      <c r="AC525" s="98"/>
      <c r="AD525" s="98"/>
      <c r="AE525" s="98"/>
    </row>
    <row r="526" spans="1:31" ht="35.1" customHeight="1">
      <c r="A526" s="205">
        <v>524</v>
      </c>
      <c r="B526" s="206" t="s">
        <v>4933</v>
      </c>
      <c r="C526" s="207" t="s">
        <v>4934</v>
      </c>
      <c r="D526" s="232" t="s">
        <v>9081</v>
      </c>
      <c r="E526" s="232" t="s">
        <v>4935</v>
      </c>
      <c r="F526" s="232" t="s">
        <v>6010</v>
      </c>
      <c r="G526" s="206" t="s">
        <v>6116</v>
      </c>
      <c r="H526" s="208">
        <v>9500</v>
      </c>
      <c r="I526" s="90">
        <f t="shared" si="32"/>
        <v>0</v>
      </c>
      <c r="J526" s="91">
        <f t="shared" si="33"/>
        <v>0</v>
      </c>
      <c r="K526" s="92"/>
      <c r="L526" s="93"/>
      <c r="M526" s="216">
        <f t="shared" si="34"/>
        <v>0</v>
      </c>
      <c r="N526" s="94"/>
      <c r="O526" s="95"/>
      <c r="P526" s="96">
        <f t="shared" si="35"/>
        <v>0</v>
      </c>
      <c r="Q526" s="94"/>
      <c r="R526" s="97"/>
      <c r="S526" s="98"/>
      <c r="T526" s="98"/>
      <c r="U526" s="98"/>
      <c r="V526" s="98"/>
      <c r="W526" s="98"/>
      <c r="X526" s="98"/>
      <c r="Y526" s="98"/>
      <c r="Z526" s="98"/>
      <c r="AA526" s="98"/>
      <c r="AB526" s="98"/>
      <c r="AC526" s="98"/>
      <c r="AD526" s="98"/>
      <c r="AE526" s="98"/>
    </row>
    <row r="527" spans="1:31" ht="35.1" customHeight="1">
      <c r="A527" s="205">
        <v>525</v>
      </c>
      <c r="B527" s="206" t="s">
        <v>2789</v>
      </c>
      <c r="C527" s="207" t="s">
        <v>2790</v>
      </c>
      <c r="D527" s="232" t="s">
        <v>9082</v>
      </c>
      <c r="E527" s="232" t="s">
        <v>2797</v>
      </c>
      <c r="F527" s="232" t="s">
        <v>7373</v>
      </c>
      <c r="G527" s="206" t="s">
        <v>6115</v>
      </c>
      <c r="H527" s="208">
        <v>1001</v>
      </c>
      <c r="I527" s="90">
        <f t="shared" si="32"/>
        <v>0</v>
      </c>
      <c r="J527" s="91">
        <f t="shared" si="33"/>
        <v>0</v>
      </c>
      <c r="K527" s="92"/>
      <c r="L527" s="93"/>
      <c r="M527" s="216">
        <f t="shared" si="34"/>
        <v>0</v>
      </c>
      <c r="N527" s="94"/>
      <c r="O527" s="95"/>
      <c r="P527" s="96">
        <f t="shared" si="35"/>
        <v>0</v>
      </c>
      <c r="Q527" s="94"/>
      <c r="R527" s="97"/>
      <c r="S527" s="98"/>
      <c r="T527" s="98"/>
      <c r="U527" s="98"/>
      <c r="V527" s="98"/>
      <c r="W527" s="98"/>
      <c r="X527" s="98"/>
      <c r="Y527" s="98"/>
      <c r="Z527" s="98"/>
      <c r="AA527" s="98"/>
      <c r="AB527" s="98"/>
      <c r="AC527" s="98"/>
      <c r="AD527" s="98"/>
      <c r="AE527" s="98"/>
    </row>
    <row r="528" spans="1:31" ht="35.1" customHeight="1">
      <c r="A528" s="205">
        <v>526</v>
      </c>
      <c r="B528" s="206" t="s">
        <v>2791</v>
      </c>
      <c r="C528" s="207" t="s">
        <v>2792</v>
      </c>
      <c r="D528" s="232" t="s">
        <v>370</v>
      </c>
      <c r="E528" s="232" t="s">
        <v>2797</v>
      </c>
      <c r="F528" s="232" t="s">
        <v>7374</v>
      </c>
      <c r="G528" s="206" t="s">
        <v>6115</v>
      </c>
      <c r="H528" s="208">
        <v>4703</v>
      </c>
      <c r="I528" s="90">
        <f t="shared" si="32"/>
        <v>0</v>
      </c>
      <c r="J528" s="91">
        <f t="shared" si="33"/>
        <v>0</v>
      </c>
      <c r="K528" s="92"/>
      <c r="L528" s="93"/>
      <c r="M528" s="216">
        <f t="shared" si="34"/>
        <v>0</v>
      </c>
      <c r="N528" s="94"/>
      <c r="O528" s="95"/>
      <c r="P528" s="96">
        <f t="shared" si="35"/>
        <v>0</v>
      </c>
      <c r="Q528" s="94"/>
      <c r="R528" s="97"/>
      <c r="S528" s="98"/>
      <c r="T528" s="98"/>
      <c r="U528" s="98"/>
      <c r="V528" s="98"/>
      <c r="W528" s="98"/>
      <c r="X528" s="98"/>
      <c r="Y528" s="98"/>
      <c r="Z528" s="98"/>
      <c r="AA528" s="98"/>
      <c r="AB528" s="98"/>
      <c r="AC528" s="98"/>
      <c r="AD528" s="98"/>
      <c r="AE528" s="98"/>
    </row>
    <row r="529" spans="1:31" ht="35.1" customHeight="1">
      <c r="A529" s="205">
        <v>527</v>
      </c>
      <c r="B529" s="206" t="s">
        <v>2795</v>
      </c>
      <c r="C529" s="207" t="s">
        <v>2796</v>
      </c>
      <c r="D529" s="232" t="s">
        <v>6957</v>
      </c>
      <c r="E529" s="232" t="s">
        <v>2797</v>
      </c>
      <c r="F529" s="232" t="s">
        <v>7375</v>
      </c>
      <c r="G529" s="206" t="s">
        <v>6135</v>
      </c>
      <c r="H529" s="208">
        <v>9092</v>
      </c>
      <c r="I529" s="90">
        <f t="shared" si="32"/>
        <v>0</v>
      </c>
      <c r="J529" s="91">
        <f t="shared" si="33"/>
        <v>0</v>
      </c>
      <c r="K529" s="92"/>
      <c r="L529" s="93"/>
      <c r="M529" s="216">
        <f t="shared" si="34"/>
        <v>0</v>
      </c>
      <c r="N529" s="94"/>
      <c r="O529" s="95"/>
      <c r="P529" s="96">
        <f t="shared" si="35"/>
        <v>0</v>
      </c>
      <c r="Q529" s="94"/>
      <c r="R529" s="97"/>
      <c r="S529" s="98"/>
      <c r="T529" s="98"/>
      <c r="U529" s="98"/>
      <c r="V529" s="98"/>
      <c r="W529" s="98"/>
      <c r="X529" s="98"/>
      <c r="Y529" s="98"/>
      <c r="Z529" s="98"/>
      <c r="AA529" s="98"/>
      <c r="AB529" s="98"/>
      <c r="AC529" s="98"/>
      <c r="AD529" s="98"/>
      <c r="AE529" s="98"/>
    </row>
    <row r="530" spans="1:31" ht="35.1" customHeight="1">
      <c r="A530" s="205">
        <v>528</v>
      </c>
      <c r="B530" s="206" t="s">
        <v>1184</v>
      </c>
      <c r="C530" s="207" t="s">
        <v>1185</v>
      </c>
      <c r="D530" s="232" t="s">
        <v>370</v>
      </c>
      <c r="E530" s="232" t="s">
        <v>2797</v>
      </c>
      <c r="F530" s="232" t="s">
        <v>7376</v>
      </c>
      <c r="G530" s="206" t="s">
        <v>6115</v>
      </c>
      <c r="H530" s="208">
        <v>4703</v>
      </c>
      <c r="I530" s="90">
        <f t="shared" si="32"/>
        <v>0</v>
      </c>
      <c r="J530" s="91">
        <f t="shared" si="33"/>
        <v>0</v>
      </c>
      <c r="K530" s="92"/>
      <c r="L530" s="93"/>
      <c r="M530" s="216">
        <f t="shared" si="34"/>
        <v>0</v>
      </c>
      <c r="N530" s="94"/>
      <c r="O530" s="95"/>
      <c r="P530" s="96">
        <f t="shared" si="35"/>
        <v>0</v>
      </c>
      <c r="Q530" s="94"/>
      <c r="R530" s="97"/>
      <c r="S530" s="98"/>
      <c r="T530" s="98"/>
      <c r="U530" s="98"/>
      <c r="V530" s="98"/>
      <c r="W530" s="98"/>
      <c r="X530" s="98"/>
      <c r="Y530" s="98"/>
      <c r="Z530" s="98"/>
      <c r="AA530" s="98"/>
      <c r="AB530" s="98"/>
      <c r="AC530" s="98"/>
      <c r="AD530" s="98"/>
      <c r="AE530" s="98"/>
    </row>
    <row r="531" spans="1:31" ht="35.1" customHeight="1">
      <c r="A531" s="205">
        <v>529</v>
      </c>
      <c r="B531" s="206" t="s">
        <v>2798</v>
      </c>
      <c r="C531" s="207" t="s">
        <v>2799</v>
      </c>
      <c r="D531" s="232" t="s">
        <v>395</v>
      </c>
      <c r="E531" s="232" t="s">
        <v>2797</v>
      </c>
      <c r="F531" s="232" t="s">
        <v>7377</v>
      </c>
      <c r="G531" s="206" t="s">
        <v>6135</v>
      </c>
      <c r="H531" s="208">
        <v>957</v>
      </c>
      <c r="I531" s="90">
        <f t="shared" si="32"/>
        <v>0</v>
      </c>
      <c r="J531" s="91">
        <f t="shared" si="33"/>
        <v>0</v>
      </c>
      <c r="K531" s="92"/>
      <c r="L531" s="93"/>
      <c r="M531" s="216">
        <f t="shared" si="34"/>
        <v>0</v>
      </c>
      <c r="N531" s="94"/>
      <c r="O531" s="95"/>
      <c r="P531" s="96">
        <f t="shared" si="35"/>
        <v>0</v>
      </c>
      <c r="Q531" s="94"/>
      <c r="R531" s="97"/>
      <c r="S531" s="98"/>
      <c r="T531" s="98"/>
      <c r="U531" s="98"/>
      <c r="V531" s="98"/>
      <c r="W531" s="98"/>
      <c r="X531" s="98"/>
      <c r="Y531" s="98"/>
      <c r="Z531" s="98"/>
      <c r="AA531" s="98"/>
      <c r="AB531" s="98"/>
      <c r="AC531" s="98"/>
      <c r="AD531" s="98"/>
      <c r="AE531" s="98"/>
    </row>
    <row r="532" spans="1:31" ht="35.1" customHeight="1">
      <c r="A532" s="205">
        <v>530</v>
      </c>
      <c r="B532" s="206" t="s">
        <v>9083</v>
      </c>
      <c r="C532" s="207" t="s">
        <v>9084</v>
      </c>
      <c r="D532" s="232" t="s">
        <v>9037</v>
      </c>
      <c r="E532" s="232" t="s">
        <v>2797</v>
      </c>
      <c r="F532" s="232" t="s">
        <v>9085</v>
      </c>
      <c r="G532" s="206" t="s">
        <v>8770</v>
      </c>
      <c r="H532" s="208">
        <v>11604</v>
      </c>
      <c r="I532" s="90">
        <f t="shared" si="32"/>
        <v>0</v>
      </c>
      <c r="J532" s="91">
        <f t="shared" si="33"/>
        <v>0</v>
      </c>
      <c r="K532" s="92"/>
      <c r="L532" s="93"/>
      <c r="M532" s="216">
        <f t="shared" si="34"/>
        <v>0</v>
      </c>
      <c r="N532" s="94"/>
      <c r="O532" s="95"/>
      <c r="P532" s="96">
        <f t="shared" si="35"/>
        <v>0</v>
      </c>
      <c r="Q532" s="94"/>
      <c r="R532" s="97"/>
      <c r="S532" s="98"/>
      <c r="T532" s="98"/>
      <c r="U532" s="98"/>
      <c r="V532" s="98"/>
      <c r="W532" s="98"/>
      <c r="X532" s="98"/>
      <c r="Y532" s="98"/>
      <c r="Z532" s="98"/>
      <c r="AA532" s="98"/>
      <c r="AB532" s="98"/>
      <c r="AC532" s="98"/>
      <c r="AD532" s="98"/>
      <c r="AE532" s="98"/>
    </row>
    <row r="533" spans="1:31" ht="35.1" customHeight="1">
      <c r="A533" s="205">
        <v>531</v>
      </c>
      <c r="B533" s="206" t="s">
        <v>9086</v>
      </c>
      <c r="C533" s="207" t="s">
        <v>9087</v>
      </c>
      <c r="D533" s="232" t="s">
        <v>9037</v>
      </c>
      <c r="E533" s="232" t="s">
        <v>2797</v>
      </c>
      <c r="F533" s="232" t="s">
        <v>9088</v>
      </c>
      <c r="G533" s="206" t="s">
        <v>8770</v>
      </c>
      <c r="H533" s="208">
        <v>11802</v>
      </c>
      <c r="I533" s="90">
        <f t="shared" si="32"/>
        <v>0</v>
      </c>
      <c r="J533" s="91">
        <f t="shared" si="33"/>
        <v>0</v>
      </c>
      <c r="K533" s="92"/>
      <c r="L533" s="93"/>
      <c r="M533" s="216">
        <f t="shared" si="34"/>
        <v>0</v>
      </c>
      <c r="N533" s="94"/>
      <c r="O533" s="95"/>
      <c r="P533" s="96">
        <f t="shared" si="35"/>
        <v>0</v>
      </c>
      <c r="Q533" s="94"/>
      <c r="R533" s="97"/>
      <c r="S533" s="98"/>
      <c r="T533" s="98"/>
      <c r="U533" s="98"/>
      <c r="V533" s="98"/>
      <c r="W533" s="98"/>
      <c r="X533" s="98"/>
      <c r="Y533" s="98"/>
      <c r="Z533" s="98"/>
      <c r="AA533" s="98"/>
      <c r="AB533" s="98"/>
      <c r="AC533" s="98"/>
      <c r="AD533" s="98"/>
      <c r="AE533" s="98"/>
    </row>
    <row r="534" spans="1:31" ht="35.1" customHeight="1">
      <c r="A534" s="205">
        <v>532</v>
      </c>
      <c r="B534" s="206" t="s">
        <v>9089</v>
      </c>
      <c r="C534" s="207" t="s">
        <v>9090</v>
      </c>
      <c r="D534" s="232" t="s">
        <v>9037</v>
      </c>
      <c r="E534" s="232" t="s">
        <v>2797</v>
      </c>
      <c r="F534" s="232" t="s">
        <v>9091</v>
      </c>
      <c r="G534" s="206" t="s">
        <v>8770</v>
      </c>
      <c r="H534" s="208">
        <v>3969</v>
      </c>
      <c r="I534" s="90">
        <f t="shared" si="32"/>
        <v>0</v>
      </c>
      <c r="J534" s="91">
        <f t="shared" si="33"/>
        <v>0</v>
      </c>
      <c r="K534" s="92"/>
      <c r="L534" s="93"/>
      <c r="M534" s="216">
        <f t="shared" si="34"/>
        <v>0</v>
      </c>
      <c r="N534" s="94"/>
      <c r="O534" s="95"/>
      <c r="P534" s="96">
        <f t="shared" si="35"/>
        <v>0</v>
      </c>
      <c r="Q534" s="94"/>
      <c r="R534" s="97"/>
      <c r="S534" s="98"/>
      <c r="T534" s="98"/>
      <c r="U534" s="98"/>
      <c r="V534" s="98"/>
      <c r="W534" s="98"/>
      <c r="X534" s="98"/>
      <c r="Y534" s="98"/>
      <c r="Z534" s="98"/>
      <c r="AA534" s="98"/>
      <c r="AB534" s="98"/>
      <c r="AC534" s="98"/>
      <c r="AD534" s="98"/>
      <c r="AE534" s="98"/>
    </row>
    <row r="535" spans="1:31" ht="35.1" customHeight="1">
      <c r="A535" s="205">
        <v>533</v>
      </c>
      <c r="B535" s="206" t="s">
        <v>9092</v>
      </c>
      <c r="C535" s="207" t="s">
        <v>9093</v>
      </c>
      <c r="D535" s="232" t="s">
        <v>9037</v>
      </c>
      <c r="E535" s="232" t="s">
        <v>2797</v>
      </c>
      <c r="F535" s="232" t="s">
        <v>9094</v>
      </c>
      <c r="G535" s="206" t="s">
        <v>8770</v>
      </c>
      <c r="H535" s="208">
        <v>11745</v>
      </c>
      <c r="I535" s="90">
        <f t="shared" si="32"/>
        <v>0</v>
      </c>
      <c r="J535" s="91">
        <f t="shared" si="33"/>
        <v>0</v>
      </c>
      <c r="K535" s="92"/>
      <c r="L535" s="93"/>
      <c r="M535" s="216">
        <f t="shared" si="34"/>
        <v>0</v>
      </c>
      <c r="N535" s="94"/>
      <c r="O535" s="95"/>
      <c r="P535" s="96">
        <f t="shared" si="35"/>
        <v>0</v>
      </c>
      <c r="Q535" s="94"/>
      <c r="R535" s="97"/>
      <c r="S535" s="98"/>
      <c r="T535" s="98"/>
      <c r="U535" s="98"/>
      <c r="V535" s="98"/>
      <c r="W535" s="98"/>
      <c r="X535" s="98"/>
      <c r="Y535" s="98"/>
      <c r="Z535" s="98"/>
      <c r="AA535" s="98"/>
      <c r="AB535" s="98"/>
      <c r="AC535" s="98"/>
      <c r="AD535" s="98"/>
      <c r="AE535" s="98"/>
    </row>
    <row r="536" spans="1:31" ht="35.1" customHeight="1">
      <c r="A536" s="205">
        <v>534</v>
      </c>
      <c r="B536" s="206" t="s">
        <v>9095</v>
      </c>
      <c r="C536" s="207" t="s">
        <v>9096</v>
      </c>
      <c r="D536" s="232" t="s">
        <v>9037</v>
      </c>
      <c r="E536" s="232" t="s">
        <v>2797</v>
      </c>
      <c r="F536" s="232" t="s">
        <v>9097</v>
      </c>
      <c r="G536" s="206" t="s">
        <v>8770</v>
      </c>
      <c r="H536" s="208">
        <v>3036</v>
      </c>
      <c r="I536" s="90">
        <f t="shared" si="32"/>
        <v>0</v>
      </c>
      <c r="J536" s="91">
        <f t="shared" si="33"/>
        <v>0</v>
      </c>
      <c r="K536" s="92"/>
      <c r="L536" s="93"/>
      <c r="M536" s="216">
        <f t="shared" si="34"/>
        <v>0</v>
      </c>
      <c r="N536" s="94"/>
      <c r="O536" s="95"/>
      <c r="P536" s="96">
        <f t="shared" si="35"/>
        <v>0</v>
      </c>
      <c r="Q536" s="94"/>
      <c r="R536" s="97"/>
      <c r="S536" s="98"/>
      <c r="T536" s="98"/>
      <c r="U536" s="98"/>
      <c r="V536" s="98"/>
      <c r="W536" s="98"/>
      <c r="X536" s="98"/>
      <c r="Y536" s="98"/>
      <c r="Z536" s="98"/>
      <c r="AA536" s="98"/>
      <c r="AB536" s="98"/>
      <c r="AC536" s="98"/>
      <c r="AD536" s="98"/>
      <c r="AE536" s="98"/>
    </row>
    <row r="537" spans="1:31" ht="35.1" customHeight="1">
      <c r="A537" s="205">
        <v>535</v>
      </c>
      <c r="B537" s="206" t="s">
        <v>9098</v>
      </c>
      <c r="C537" s="207" t="s">
        <v>9099</v>
      </c>
      <c r="D537" s="232" t="s">
        <v>9037</v>
      </c>
      <c r="E537" s="232" t="s">
        <v>2797</v>
      </c>
      <c r="F537" s="232" t="s">
        <v>9100</v>
      </c>
      <c r="G537" s="206" t="s">
        <v>8770</v>
      </c>
      <c r="H537" s="208">
        <v>9002</v>
      </c>
      <c r="I537" s="90">
        <f t="shared" si="32"/>
        <v>0</v>
      </c>
      <c r="J537" s="91">
        <f t="shared" si="33"/>
        <v>0</v>
      </c>
      <c r="K537" s="92"/>
      <c r="L537" s="93"/>
      <c r="M537" s="216">
        <f t="shared" si="34"/>
        <v>0</v>
      </c>
      <c r="N537" s="94"/>
      <c r="O537" s="95"/>
      <c r="P537" s="96">
        <f t="shared" si="35"/>
        <v>0</v>
      </c>
      <c r="Q537" s="94"/>
      <c r="R537" s="97"/>
      <c r="S537" s="98"/>
      <c r="T537" s="98"/>
      <c r="U537" s="98"/>
      <c r="V537" s="98"/>
      <c r="W537" s="98"/>
      <c r="X537" s="98"/>
      <c r="Y537" s="98"/>
      <c r="Z537" s="98"/>
      <c r="AA537" s="98"/>
      <c r="AB537" s="98"/>
      <c r="AC537" s="98"/>
      <c r="AD537" s="98"/>
      <c r="AE537" s="98"/>
    </row>
    <row r="538" spans="1:31" ht="35.1" customHeight="1">
      <c r="A538" s="205">
        <v>536</v>
      </c>
      <c r="B538" s="206" t="s">
        <v>9101</v>
      </c>
      <c r="C538" s="207" t="s">
        <v>9102</v>
      </c>
      <c r="D538" s="232" t="s">
        <v>9037</v>
      </c>
      <c r="E538" s="232" t="s">
        <v>2797</v>
      </c>
      <c r="F538" s="232" t="s">
        <v>9103</v>
      </c>
      <c r="G538" s="206" t="s">
        <v>8770</v>
      </c>
      <c r="H538" s="208">
        <v>12197</v>
      </c>
      <c r="I538" s="90">
        <f t="shared" si="32"/>
        <v>0</v>
      </c>
      <c r="J538" s="91">
        <f t="shared" si="33"/>
        <v>0</v>
      </c>
      <c r="K538" s="92"/>
      <c r="L538" s="93"/>
      <c r="M538" s="216">
        <f t="shared" si="34"/>
        <v>0</v>
      </c>
      <c r="N538" s="94"/>
      <c r="O538" s="95"/>
      <c r="P538" s="96">
        <f t="shared" si="35"/>
        <v>0</v>
      </c>
      <c r="Q538" s="94"/>
      <c r="R538" s="97"/>
      <c r="S538" s="98"/>
      <c r="T538" s="98"/>
      <c r="U538" s="98"/>
      <c r="V538" s="98"/>
      <c r="W538" s="98"/>
      <c r="X538" s="98"/>
      <c r="Y538" s="98"/>
      <c r="Z538" s="98"/>
      <c r="AA538" s="98"/>
      <c r="AB538" s="98"/>
      <c r="AC538" s="98"/>
      <c r="AD538" s="98"/>
      <c r="AE538" s="98"/>
    </row>
    <row r="539" spans="1:31" ht="35.1" customHeight="1">
      <c r="A539" s="205">
        <v>537</v>
      </c>
      <c r="B539" s="206" t="s">
        <v>7385</v>
      </c>
      <c r="C539" s="207" t="s">
        <v>6106</v>
      </c>
      <c r="D539" s="232" t="s">
        <v>3046</v>
      </c>
      <c r="E539" s="232" t="s">
        <v>2797</v>
      </c>
      <c r="F539" s="232" t="s">
        <v>7386</v>
      </c>
      <c r="G539" s="206" t="s">
        <v>6115</v>
      </c>
      <c r="H539" s="208">
        <v>10939</v>
      </c>
      <c r="I539" s="90">
        <f t="shared" si="32"/>
        <v>0</v>
      </c>
      <c r="J539" s="91">
        <f t="shared" si="33"/>
        <v>0</v>
      </c>
      <c r="K539" s="92"/>
      <c r="L539" s="93"/>
      <c r="M539" s="216">
        <f t="shared" si="34"/>
        <v>0</v>
      </c>
      <c r="N539" s="94"/>
      <c r="O539" s="95"/>
      <c r="P539" s="96">
        <f t="shared" si="35"/>
        <v>0</v>
      </c>
      <c r="Q539" s="94"/>
      <c r="R539" s="97"/>
      <c r="S539" s="98"/>
      <c r="T539" s="98"/>
      <c r="U539" s="98"/>
      <c r="V539" s="98"/>
      <c r="W539" s="98"/>
      <c r="X539" s="98"/>
      <c r="Y539" s="98"/>
      <c r="Z539" s="98"/>
      <c r="AA539" s="98"/>
      <c r="AB539" s="98"/>
      <c r="AC539" s="98"/>
      <c r="AD539" s="98"/>
      <c r="AE539" s="98"/>
    </row>
    <row r="540" spans="1:31" ht="35.1" customHeight="1">
      <c r="A540" s="205">
        <v>538</v>
      </c>
      <c r="B540" s="206" t="s">
        <v>9104</v>
      </c>
      <c r="C540" s="207" t="s">
        <v>9105</v>
      </c>
      <c r="D540" s="232" t="s">
        <v>9037</v>
      </c>
      <c r="E540" s="232" t="s">
        <v>2797</v>
      </c>
      <c r="F540" s="232" t="s">
        <v>9106</v>
      </c>
      <c r="G540" s="206" t="s">
        <v>8770</v>
      </c>
      <c r="H540" s="208">
        <v>9794</v>
      </c>
      <c r="I540" s="90">
        <f t="shared" si="32"/>
        <v>0</v>
      </c>
      <c r="J540" s="91">
        <f t="shared" si="33"/>
        <v>0</v>
      </c>
      <c r="K540" s="92"/>
      <c r="L540" s="93"/>
      <c r="M540" s="216">
        <f t="shared" si="34"/>
        <v>0</v>
      </c>
      <c r="N540" s="94"/>
      <c r="O540" s="95"/>
      <c r="P540" s="96">
        <f t="shared" si="35"/>
        <v>0</v>
      </c>
      <c r="Q540" s="94"/>
      <c r="R540" s="97"/>
      <c r="S540" s="98"/>
      <c r="T540" s="98"/>
      <c r="U540" s="98"/>
      <c r="V540" s="98"/>
      <c r="W540" s="98"/>
      <c r="X540" s="98"/>
      <c r="Y540" s="98"/>
      <c r="Z540" s="98"/>
      <c r="AA540" s="98"/>
      <c r="AB540" s="98"/>
      <c r="AC540" s="98"/>
      <c r="AD540" s="98"/>
      <c r="AE540" s="98"/>
    </row>
    <row r="541" spans="1:31" ht="35.1" customHeight="1">
      <c r="A541" s="205">
        <v>539</v>
      </c>
      <c r="B541" s="206" t="s">
        <v>7387</v>
      </c>
      <c r="C541" s="207" t="s">
        <v>6107</v>
      </c>
      <c r="D541" s="232" t="s">
        <v>379</v>
      </c>
      <c r="E541" s="232" t="s">
        <v>2797</v>
      </c>
      <c r="F541" s="232" t="s">
        <v>7388</v>
      </c>
      <c r="G541" s="206" t="s">
        <v>6115</v>
      </c>
      <c r="H541" s="208">
        <v>8838</v>
      </c>
      <c r="I541" s="90">
        <f t="shared" si="32"/>
        <v>0</v>
      </c>
      <c r="J541" s="91">
        <f t="shared" si="33"/>
        <v>0</v>
      </c>
      <c r="K541" s="92"/>
      <c r="L541" s="93"/>
      <c r="M541" s="216">
        <f t="shared" si="34"/>
        <v>0</v>
      </c>
      <c r="N541" s="94"/>
      <c r="O541" s="95"/>
      <c r="P541" s="96">
        <f t="shared" si="35"/>
        <v>0</v>
      </c>
      <c r="Q541" s="94"/>
      <c r="R541" s="97"/>
      <c r="S541" s="98"/>
      <c r="T541" s="98"/>
      <c r="U541" s="98"/>
      <c r="V541" s="98"/>
      <c r="W541" s="98"/>
      <c r="X541" s="98"/>
      <c r="Y541" s="98"/>
      <c r="Z541" s="98"/>
      <c r="AA541" s="98"/>
      <c r="AB541" s="98"/>
      <c r="AC541" s="98"/>
      <c r="AD541" s="98"/>
      <c r="AE541" s="98"/>
    </row>
    <row r="542" spans="1:31" ht="35.1" customHeight="1">
      <c r="A542" s="205">
        <v>540</v>
      </c>
      <c r="B542" s="206" t="s">
        <v>7389</v>
      </c>
      <c r="C542" s="207" t="s">
        <v>7390</v>
      </c>
      <c r="D542" s="232" t="s">
        <v>3046</v>
      </c>
      <c r="E542" s="232" t="s">
        <v>2797</v>
      </c>
      <c r="F542" s="232" t="s">
        <v>7391</v>
      </c>
      <c r="G542" s="206" t="s">
        <v>6115</v>
      </c>
      <c r="H542" s="208">
        <v>9105</v>
      </c>
      <c r="I542" s="90">
        <f t="shared" si="32"/>
        <v>0</v>
      </c>
      <c r="J542" s="91">
        <f t="shared" si="33"/>
        <v>0</v>
      </c>
      <c r="K542" s="92"/>
      <c r="L542" s="93"/>
      <c r="M542" s="216">
        <f t="shared" si="34"/>
        <v>0</v>
      </c>
      <c r="N542" s="94"/>
      <c r="O542" s="95"/>
      <c r="P542" s="96">
        <f t="shared" si="35"/>
        <v>0</v>
      </c>
      <c r="Q542" s="94"/>
      <c r="R542" s="97"/>
      <c r="S542" s="98"/>
      <c r="T542" s="98"/>
      <c r="U542" s="98"/>
      <c r="V542" s="98"/>
      <c r="W542" s="98"/>
      <c r="X542" s="98"/>
      <c r="Y542" s="98"/>
      <c r="Z542" s="98"/>
      <c r="AA542" s="98"/>
      <c r="AB542" s="98"/>
      <c r="AC542" s="98"/>
      <c r="AD542" s="98"/>
      <c r="AE542" s="98"/>
    </row>
    <row r="543" spans="1:31" ht="35.1" customHeight="1">
      <c r="A543" s="205">
        <v>541</v>
      </c>
      <c r="B543" s="206" t="s">
        <v>7378</v>
      </c>
      <c r="C543" s="207" t="s">
        <v>7379</v>
      </c>
      <c r="D543" s="232" t="s">
        <v>9107</v>
      </c>
      <c r="E543" s="232" t="s">
        <v>2797</v>
      </c>
      <c r="F543" s="232" t="s">
        <v>7380</v>
      </c>
      <c r="G543" s="206" t="s">
        <v>6115</v>
      </c>
      <c r="H543" s="208">
        <v>7137</v>
      </c>
      <c r="I543" s="90">
        <f t="shared" si="32"/>
        <v>0</v>
      </c>
      <c r="J543" s="91">
        <f t="shared" si="33"/>
        <v>0</v>
      </c>
      <c r="K543" s="92"/>
      <c r="L543" s="93"/>
      <c r="M543" s="216">
        <f t="shared" si="34"/>
        <v>0</v>
      </c>
      <c r="N543" s="94"/>
      <c r="O543" s="95"/>
      <c r="P543" s="96">
        <f t="shared" si="35"/>
        <v>0</v>
      </c>
      <c r="Q543" s="94"/>
      <c r="R543" s="97"/>
      <c r="S543" s="98"/>
      <c r="T543" s="98"/>
      <c r="U543" s="98"/>
      <c r="V543" s="98"/>
      <c r="W543" s="98"/>
      <c r="X543" s="98"/>
      <c r="Y543" s="98"/>
      <c r="Z543" s="98"/>
      <c r="AA543" s="98"/>
      <c r="AB543" s="98"/>
      <c r="AC543" s="98"/>
      <c r="AD543" s="98"/>
      <c r="AE543" s="98"/>
    </row>
    <row r="544" spans="1:31" ht="35.1" customHeight="1">
      <c r="A544" s="205">
        <v>542</v>
      </c>
      <c r="B544" s="206" t="s">
        <v>2800</v>
      </c>
      <c r="C544" s="207" t="s">
        <v>2801</v>
      </c>
      <c r="D544" s="232" t="s">
        <v>9010</v>
      </c>
      <c r="E544" s="232" t="s">
        <v>2797</v>
      </c>
      <c r="F544" s="232" t="s">
        <v>7381</v>
      </c>
      <c r="G544" s="206" t="s">
        <v>6135</v>
      </c>
      <c r="H544" s="208">
        <v>8454</v>
      </c>
      <c r="I544" s="90">
        <f t="shared" si="32"/>
        <v>0</v>
      </c>
      <c r="J544" s="91">
        <f t="shared" si="33"/>
        <v>0</v>
      </c>
      <c r="K544" s="92"/>
      <c r="L544" s="93"/>
      <c r="M544" s="216">
        <f t="shared" si="34"/>
        <v>0</v>
      </c>
      <c r="N544" s="94"/>
      <c r="O544" s="95"/>
      <c r="P544" s="96">
        <f t="shared" si="35"/>
        <v>0</v>
      </c>
      <c r="Q544" s="94"/>
      <c r="R544" s="97"/>
      <c r="S544" s="98"/>
      <c r="T544" s="98"/>
      <c r="U544" s="98"/>
      <c r="V544" s="98"/>
      <c r="W544" s="98"/>
      <c r="X544" s="98"/>
      <c r="Y544" s="98"/>
      <c r="Z544" s="98"/>
      <c r="AA544" s="98"/>
      <c r="AB544" s="98"/>
      <c r="AC544" s="98"/>
      <c r="AD544" s="98"/>
      <c r="AE544" s="98"/>
    </row>
    <row r="545" spans="1:31" ht="35.1" customHeight="1">
      <c r="A545" s="205">
        <v>543</v>
      </c>
      <c r="B545" s="206" t="s">
        <v>9108</v>
      </c>
      <c r="C545" s="207" t="s">
        <v>9109</v>
      </c>
      <c r="D545" s="232" t="s">
        <v>3268</v>
      </c>
      <c r="E545" s="232" t="s">
        <v>2797</v>
      </c>
      <c r="F545" s="232" t="s">
        <v>9110</v>
      </c>
      <c r="G545" s="206" t="s">
        <v>8770</v>
      </c>
      <c r="H545" s="208">
        <v>4280</v>
      </c>
      <c r="I545" s="90">
        <f t="shared" si="32"/>
        <v>0</v>
      </c>
      <c r="J545" s="91">
        <f t="shared" si="33"/>
        <v>0</v>
      </c>
      <c r="K545" s="92"/>
      <c r="L545" s="93"/>
      <c r="M545" s="216">
        <f t="shared" si="34"/>
        <v>0</v>
      </c>
      <c r="N545" s="94"/>
      <c r="O545" s="95"/>
      <c r="P545" s="96">
        <f t="shared" si="35"/>
        <v>0</v>
      </c>
      <c r="Q545" s="94"/>
      <c r="R545" s="97"/>
      <c r="S545" s="98"/>
      <c r="T545" s="98"/>
      <c r="U545" s="98"/>
      <c r="V545" s="98"/>
      <c r="W545" s="98"/>
      <c r="X545" s="98"/>
      <c r="Y545" s="98"/>
      <c r="Z545" s="98"/>
      <c r="AA545" s="98"/>
      <c r="AB545" s="98"/>
      <c r="AC545" s="98"/>
      <c r="AD545" s="98"/>
      <c r="AE545" s="98"/>
    </row>
    <row r="546" spans="1:31" ht="35.1" customHeight="1">
      <c r="A546" s="205">
        <v>544</v>
      </c>
      <c r="B546" s="206" t="s">
        <v>9111</v>
      </c>
      <c r="C546" s="207" t="s">
        <v>9112</v>
      </c>
      <c r="D546" s="232" t="s">
        <v>9113</v>
      </c>
      <c r="E546" s="232" t="s">
        <v>2797</v>
      </c>
      <c r="F546" s="232" t="s">
        <v>9114</v>
      </c>
      <c r="G546" s="206" t="s">
        <v>8770</v>
      </c>
      <c r="H546" s="208">
        <v>5213</v>
      </c>
      <c r="I546" s="90">
        <f t="shared" si="32"/>
        <v>0</v>
      </c>
      <c r="J546" s="91">
        <f t="shared" si="33"/>
        <v>0</v>
      </c>
      <c r="K546" s="92"/>
      <c r="L546" s="93"/>
      <c r="M546" s="216">
        <f t="shared" si="34"/>
        <v>0</v>
      </c>
      <c r="N546" s="94"/>
      <c r="O546" s="95"/>
      <c r="P546" s="96">
        <f t="shared" si="35"/>
        <v>0</v>
      </c>
      <c r="Q546" s="94"/>
      <c r="R546" s="97"/>
      <c r="S546" s="98"/>
      <c r="T546" s="98"/>
      <c r="U546" s="98"/>
      <c r="V546" s="98"/>
      <c r="W546" s="98"/>
      <c r="X546" s="98"/>
      <c r="Y546" s="98"/>
      <c r="Z546" s="98"/>
      <c r="AA546" s="98"/>
      <c r="AB546" s="98"/>
      <c r="AC546" s="98"/>
      <c r="AD546" s="98"/>
      <c r="AE546" s="98"/>
    </row>
    <row r="547" spans="1:31" ht="35.1" customHeight="1">
      <c r="A547" s="205">
        <v>545</v>
      </c>
      <c r="B547" s="206" t="s">
        <v>9115</v>
      </c>
      <c r="C547" s="207" t="s">
        <v>9116</v>
      </c>
      <c r="D547" s="232" t="s">
        <v>3268</v>
      </c>
      <c r="E547" s="232" t="s">
        <v>2797</v>
      </c>
      <c r="F547" s="232" t="s">
        <v>9117</v>
      </c>
      <c r="G547" s="206" t="s">
        <v>8770</v>
      </c>
      <c r="H547" s="208">
        <v>3687</v>
      </c>
      <c r="I547" s="90">
        <f t="shared" si="32"/>
        <v>0</v>
      </c>
      <c r="J547" s="91">
        <f t="shared" si="33"/>
        <v>0</v>
      </c>
      <c r="K547" s="92"/>
      <c r="L547" s="93"/>
      <c r="M547" s="216">
        <f t="shared" si="34"/>
        <v>0</v>
      </c>
      <c r="N547" s="94"/>
      <c r="O547" s="95"/>
      <c r="P547" s="96">
        <f t="shared" si="35"/>
        <v>0</v>
      </c>
      <c r="Q547" s="94"/>
      <c r="R547" s="97"/>
      <c r="S547" s="98"/>
      <c r="T547" s="98"/>
      <c r="U547" s="98"/>
      <c r="V547" s="98"/>
      <c r="W547" s="98"/>
      <c r="X547" s="98"/>
      <c r="Y547" s="98"/>
      <c r="Z547" s="98"/>
      <c r="AA547" s="98"/>
      <c r="AB547" s="98"/>
      <c r="AC547" s="98"/>
      <c r="AD547" s="98"/>
      <c r="AE547" s="98"/>
    </row>
    <row r="548" spans="1:31" ht="35.1" customHeight="1">
      <c r="A548" s="205">
        <v>546</v>
      </c>
      <c r="B548" s="206" t="s">
        <v>9118</v>
      </c>
      <c r="C548" s="207" t="s">
        <v>9116</v>
      </c>
      <c r="D548" s="232" t="s">
        <v>388</v>
      </c>
      <c r="E548" s="232" t="s">
        <v>2797</v>
      </c>
      <c r="F548" s="232" t="s">
        <v>9119</v>
      </c>
      <c r="G548" s="206" t="s">
        <v>8770</v>
      </c>
      <c r="H548" s="208">
        <v>5553</v>
      </c>
      <c r="I548" s="90">
        <f t="shared" si="32"/>
        <v>0</v>
      </c>
      <c r="J548" s="91">
        <f t="shared" si="33"/>
        <v>0</v>
      </c>
      <c r="K548" s="92"/>
      <c r="L548" s="93"/>
      <c r="M548" s="216">
        <f t="shared" si="34"/>
        <v>0</v>
      </c>
      <c r="N548" s="94"/>
      <c r="O548" s="95"/>
      <c r="P548" s="96">
        <f t="shared" si="35"/>
        <v>0</v>
      </c>
      <c r="Q548" s="94"/>
      <c r="R548" s="97"/>
      <c r="S548" s="98"/>
      <c r="T548" s="98"/>
      <c r="U548" s="98"/>
      <c r="V548" s="98"/>
      <c r="W548" s="98"/>
      <c r="X548" s="98"/>
      <c r="Y548" s="98"/>
      <c r="Z548" s="98"/>
      <c r="AA548" s="98"/>
      <c r="AB548" s="98"/>
      <c r="AC548" s="98"/>
      <c r="AD548" s="98"/>
      <c r="AE548" s="98"/>
    </row>
    <row r="549" spans="1:31" ht="35.1" customHeight="1">
      <c r="A549" s="205">
        <v>547</v>
      </c>
      <c r="B549" s="206" t="s">
        <v>9120</v>
      </c>
      <c r="C549" s="207" t="s">
        <v>9121</v>
      </c>
      <c r="D549" s="232" t="s">
        <v>9122</v>
      </c>
      <c r="E549" s="232" t="s">
        <v>2797</v>
      </c>
      <c r="F549" s="232" t="s">
        <v>9123</v>
      </c>
      <c r="G549" s="206" t="s">
        <v>8770</v>
      </c>
      <c r="H549" s="208">
        <v>11802</v>
      </c>
      <c r="I549" s="90">
        <f t="shared" si="32"/>
        <v>0</v>
      </c>
      <c r="J549" s="91">
        <f t="shared" si="33"/>
        <v>0</v>
      </c>
      <c r="K549" s="92"/>
      <c r="L549" s="93"/>
      <c r="M549" s="216">
        <f t="shared" si="34"/>
        <v>0</v>
      </c>
      <c r="N549" s="94"/>
      <c r="O549" s="95"/>
      <c r="P549" s="96">
        <f t="shared" si="35"/>
        <v>0</v>
      </c>
      <c r="Q549" s="94"/>
      <c r="R549" s="97"/>
      <c r="S549" s="98"/>
      <c r="T549" s="98"/>
      <c r="U549" s="98"/>
      <c r="V549" s="98"/>
      <c r="W549" s="98"/>
      <c r="X549" s="98"/>
      <c r="Y549" s="98"/>
      <c r="Z549" s="98"/>
      <c r="AA549" s="98"/>
      <c r="AB549" s="98"/>
      <c r="AC549" s="98"/>
      <c r="AD549" s="98"/>
      <c r="AE549" s="98"/>
    </row>
    <row r="550" spans="1:31" ht="35.1" customHeight="1">
      <c r="A550" s="205">
        <v>548</v>
      </c>
      <c r="B550" s="206" t="s">
        <v>9124</v>
      </c>
      <c r="C550" s="207" t="s">
        <v>9125</v>
      </c>
      <c r="D550" s="232" t="s">
        <v>9126</v>
      </c>
      <c r="E550" s="232" t="s">
        <v>2797</v>
      </c>
      <c r="F550" s="232" t="s">
        <v>9127</v>
      </c>
      <c r="G550" s="206" t="s">
        <v>8770</v>
      </c>
      <c r="H550" s="208">
        <v>10473</v>
      </c>
      <c r="I550" s="90">
        <f t="shared" si="32"/>
        <v>0</v>
      </c>
      <c r="J550" s="91">
        <f t="shared" si="33"/>
        <v>0</v>
      </c>
      <c r="K550" s="92"/>
      <c r="L550" s="93"/>
      <c r="M550" s="216">
        <f t="shared" si="34"/>
        <v>0</v>
      </c>
      <c r="N550" s="94"/>
      <c r="O550" s="95"/>
      <c r="P550" s="96">
        <f t="shared" si="35"/>
        <v>0</v>
      </c>
      <c r="Q550" s="94"/>
      <c r="R550" s="97"/>
      <c r="S550" s="98"/>
      <c r="T550" s="98"/>
      <c r="U550" s="98"/>
      <c r="V550" s="98"/>
      <c r="W550" s="98"/>
      <c r="X550" s="98"/>
      <c r="Y550" s="98"/>
      <c r="Z550" s="98"/>
      <c r="AA550" s="98"/>
      <c r="AB550" s="98"/>
      <c r="AC550" s="98"/>
      <c r="AD550" s="98"/>
      <c r="AE550" s="98"/>
    </row>
    <row r="551" spans="1:31" ht="35.1" customHeight="1">
      <c r="A551" s="205">
        <v>549</v>
      </c>
      <c r="B551" s="206" t="s">
        <v>9128</v>
      </c>
      <c r="C551" s="207" t="s">
        <v>9129</v>
      </c>
      <c r="D551" s="232" t="s">
        <v>9113</v>
      </c>
      <c r="E551" s="232" t="s">
        <v>2797</v>
      </c>
      <c r="F551" s="232" t="s">
        <v>9130</v>
      </c>
      <c r="G551" s="206" t="s">
        <v>8770</v>
      </c>
      <c r="H551" s="208">
        <v>9229</v>
      </c>
      <c r="I551" s="90">
        <f t="shared" si="32"/>
        <v>0</v>
      </c>
      <c r="J551" s="91">
        <f t="shared" si="33"/>
        <v>0</v>
      </c>
      <c r="K551" s="92"/>
      <c r="L551" s="93"/>
      <c r="M551" s="216">
        <f t="shared" si="34"/>
        <v>0</v>
      </c>
      <c r="N551" s="94"/>
      <c r="O551" s="95"/>
      <c r="P551" s="96">
        <f t="shared" si="35"/>
        <v>0</v>
      </c>
      <c r="Q551" s="94"/>
      <c r="R551" s="97"/>
      <c r="S551" s="98"/>
      <c r="T551" s="98"/>
      <c r="U551" s="98"/>
      <c r="V551" s="98"/>
      <c r="W551" s="98"/>
      <c r="X551" s="98"/>
      <c r="Y551" s="98"/>
      <c r="Z551" s="98"/>
      <c r="AA551" s="98"/>
      <c r="AB551" s="98"/>
      <c r="AC551" s="98"/>
      <c r="AD551" s="98"/>
      <c r="AE551" s="98"/>
    </row>
    <row r="552" spans="1:31" ht="35.1" customHeight="1">
      <c r="A552" s="205">
        <v>550</v>
      </c>
      <c r="B552" s="206" t="s">
        <v>9131</v>
      </c>
      <c r="C552" s="207" t="s">
        <v>9132</v>
      </c>
      <c r="D552" s="232" t="s">
        <v>9126</v>
      </c>
      <c r="E552" s="232" t="s">
        <v>2797</v>
      </c>
      <c r="F552" s="232" t="s">
        <v>9133</v>
      </c>
      <c r="G552" s="206" t="s">
        <v>8770</v>
      </c>
      <c r="H552" s="208">
        <v>3913</v>
      </c>
      <c r="I552" s="90">
        <f t="shared" si="32"/>
        <v>0</v>
      </c>
      <c r="J552" s="91">
        <f t="shared" si="33"/>
        <v>0</v>
      </c>
      <c r="K552" s="92"/>
      <c r="L552" s="93"/>
      <c r="M552" s="216">
        <f t="shared" si="34"/>
        <v>0</v>
      </c>
      <c r="N552" s="94"/>
      <c r="O552" s="95"/>
      <c r="P552" s="96">
        <f t="shared" si="35"/>
        <v>0</v>
      </c>
      <c r="Q552" s="94"/>
      <c r="R552" s="97"/>
      <c r="S552" s="98"/>
      <c r="T552" s="98"/>
      <c r="U552" s="98"/>
      <c r="V552" s="98"/>
      <c r="W552" s="98"/>
      <c r="X552" s="98"/>
      <c r="Y552" s="98"/>
      <c r="Z552" s="98"/>
      <c r="AA552" s="98"/>
      <c r="AB552" s="98"/>
      <c r="AC552" s="98"/>
      <c r="AD552" s="98"/>
      <c r="AE552" s="98"/>
    </row>
    <row r="553" spans="1:31" ht="35.1" customHeight="1">
      <c r="A553" s="205">
        <v>551</v>
      </c>
      <c r="B553" s="206" t="s">
        <v>9134</v>
      </c>
      <c r="C553" s="207" t="s">
        <v>9135</v>
      </c>
      <c r="D553" s="232" t="s">
        <v>9113</v>
      </c>
      <c r="E553" s="232" t="s">
        <v>2797</v>
      </c>
      <c r="F553" s="232" t="s">
        <v>9136</v>
      </c>
      <c r="G553" s="206" t="s">
        <v>8770</v>
      </c>
      <c r="H553" s="208">
        <v>2556</v>
      </c>
      <c r="I553" s="90">
        <f t="shared" si="32"/>
        <v>0</v>
      </c>
      <c r="J553" s="91">
        <f t="shared" si="33"/>
        <v>0</v>
      </c>
      <c r="K553" s="92"/>
      <c r="L553" s="93"/>
      <c r="M553" s="216">
        <f t="shared" si="34"/>
        <v>0</v>
      </c>
      <c r="N553" s="94"/>
      <c r="O553" s="95"/>
      <c r="P553" s="96">
        <f t="shared" si="35"/>
        <v>0</v>
      </c>
      <c r="Q553" s="94"/>
      <c r="R553" s="97"/>
      <c r="S553" s="98"/>
      <c r="T553" s="98"/>
      <c r="U553" s="98"/>
      <c r="V553" s="98"/>
      <c r="W553" s="98"/>
      <c r="X553" s="98"/>
      <c r="Y553" s="98"/>
      <c r="Z553" s="98"/>
      <c r="AA553" s="98"/>
      <c r="AB553" s="98"/>
      <c r="AC553" s="98"/>
      <c r="AD553" s="98"/>
      <c r="AE553" s="98"/>
    </row>
    <row r="554" spans="1:31" ht="35.1" customHeight="1">
      <c r="A554" s="205">
        <v>552</v>
      </c>
      <c r="B554" s="206" t="s">
        <v>7382</v>
      </c>
      <c r="C554" s="207" t="s">
        <v>7383</v>
      </c>
      <c r="D554" s="232" t="s">
        <v>3046</v>
      </c>
      <c r="E554" s="232" t="s">
        <v>2797</v>
      </c>
      <c r="F554" s="232" t="s">
        <v>7384</v>
      </c>
      <c r="G554" s="206" t="s">
        <v>6115</v>
      </c>
      <c r="H554" s="208">
        <v>3869</v>
      </c>
      <c r="I554" s="90">
        <f t="shared" si="32"/>
        <v>0</v>
      </c>
      <c r="J554" s="91">
        <f t="shared" si="33"/>
        <v>0</v>
      </c>
      <c r="K554" s="92"/>
      <c r="L554" s="93"/>
      <c r="M554" s="216">
        <f t="shared" si="34"/>
        <v>0</v>
      </c>
      <c r="N554" s="94"/>
      <c r="O554" s="95"/>
      <c r="P554" s="96">
        <f t="shared" si="35"/>
        <v>0</v>
      </c>
      <c r="Q554" s="94"/>
      <c r="R554" s="97"/>
      <c r="S554" s="98"/>
      <c r="T554" s="98"/>
      <c r="U554" s="98"/>
      <c r="V554" s="98"/>
      <c r="W554" s="98"/>
      <c r="X554" s="98"/>
      <c r="Y554" s="98"/>
      <c r="Z554" s="98"/>
      <c r="AA554" s="98"/>
      <c r="AB554" s="98"/>
      <c r="AC554" s="98"/>
      <c r="AD554" s="98"/>
      <c r="AE554" s="98"/>
    </row>
    <row r="555" spans="1:31" ht="35.1" customHeight="1">
      <c r="A555" s="205">
        <v>553</v>
      </c>
      <c r="B555" s="206" t="s">
        <v>9137</v>
      </c>
      <c r="C555" s="207" t="s">
        <v>9138</v>
      </c>
      <c r="D555" s="232" t="s">
        <v>9113</v>
      </c>
      <c r="E555" s="232" t="s">
        <v>2797</v>
      </c>
      <c r="F555" s="232" t="s">
        <v>9139</v>
      </c>
      <c r="G555" s="206" t="s">
        <v>8770</v>
      </c>
      <c r="H555" s="208">
        <v>8126</v>
      </c>
      <c r="I555" s="90">
        <f t="shared" si="32"/>
        <v>0</v>
      </c>
      <c r="J555" s="91">
        <f t="shared" si="33"/>
        <v>0</v>
      </c>
      <c r="K555" s="92"/>
      <c r="L555" s="93"/>
      <c r="M555" s="216">
        <f t="shared" si="34"/>
        <v>0</v>
      </c>
      <c r="N555" s="94"/>
      <c r="O555" s="95"/>
      <c r="P555" s="96">
        <f t="shared" si="35"/>
        <v>0</v>
      </c>
      <c r="Q555" s="94"/>
      <c r="R555" s="97"/>
      <c r="S555" s="98"/>
      <c r="T555" s="98"/>
      <c r="U555" s="98"/>
      <c r="V555" s="98"/>
      <c r="W555" s="98"/>
      <c r="X555" s="98"/>
      <c r="Y555" s="98"/>
      <c r="Z555" s="98"/>
      <c r="AA555" s="98"/>
      <c r="AB555" s="98"/>
      <c r="AC555" s="98"/>
      <c r="AD555" s="98"/>
      <c r="AE555" s="98"/>
    </row>
    <row r="556" spans="1:31" ht="35.1" customHeight="1">
      <c r="A556" s="205">
        <v>554</v>
      </c>
      <c r="B556" s="206" t="s">
        <v>9140</v>
      </c>
      <c r="C556" s="207" t="s">
        <v>9141</v>
      </c>
      <c r="D556" s="232" t="s">
        <v>9037</v>
      </c>
      <c r="E556" s="232" t="s">
        <v>2797</v>
      </c>
      <c r="F556" s="232" t="s">
        <v>9142</v>
      </c>
      <c r="G556" s="206" t="s">
        <v>8770</v>
      </c>
      <c r="H556" s="208">
        <v>10133</v>
      </c>
      <c r="I556" s="90">
        <f t="shared" si="32"/>
        <v>0</v>
      </c>
      <c r="J556" s="91">
        <f t="shared" si="33"/>
        <v>0</v>
      </c>
      <c r="K556" s="92"/>
      <c r="L556" s="93"/>
      <c r="M556" s="216">
        <f t="shared" si="34"/>
        <v>0</v>
      </c>
      <c r="N556" s="94"/>
      <c r="O556" s="95"/>
      <c r="P556" s="96">
        <f t="shared" si="35"/>
        <v>0</v>
      </c>
      <c r="Q556" s="94"/>
      <c r="R556" s="97"/>
      <c r="S556" s="98"/>
      <c r="T556" s="98"/>
      <c r="U556" s="98"/>
      <c r="V556" s="98"/>
      <c r="W556" s="98"/>
      <c r="X556" s="98"/>
      <c r="Y556" s="98"/>
      <c r="Z556" s="98"/>
      <c r="AA556" s="98"/>
      <c r="AB556" s="98"/>
      <c r="AC556" s="98"/>
      <c r="AD556" s="98"/>
      <c r="AE556" s="98"/>
    </row>
    <row r="557" spans="1:31" ht="35.1" customHeight="1">
      <c r="A557" s="205">
        <v>555</v>
      </c>
      <c r="B557" s="206" t="s">
        <v>7392</v>
      </c>
      <c r="C557" s="207" t="s">
        <v>7393</v>
      </c>
      <c r="D557" s="232" t="s">
        <v>9010</v>
      </c>
      <c r="E557" s="232" t="s">
        <v>2797</v>
      </c>
      <c r="F557" s="232" t="s">
        <v>7394</v>
      </c>
      <c r="G557" s="206" t="s">
        <v>6115</v>
      </c>
      <c r="H557" s="208">
        <v>10106</v>
      </c>
      <c r="I557" s="90">
        <f t="shared" si="32"/>
        <v>0</v>
      </c>
      <c r="J557" s="91">
        <f t="shared" si="33"/>
        <v>0</v>
      </c>
      <c r="K557" s="92"/>
      <c r="L557" s="93"/>
      <c r="M557" s="216">
        <f t="shared" si="34"/>
        <v>0</v>
      </c>
      <c r="N557" s="94"/>
      <c r="O557" s="95"/>
      <c r="P557" s="96">
        <f t="shared" si="35"/>
        <v>0</v>
      </c>
      <c r="Q557" s="94"/>
      <c r="R557" s="97"/>
      <c r="S557" s="98"/>
      <c r="T557" s="98"/>
      <c r="U557" s="98"/>
      <c r="V557" s="98"/>
      <c r="W557" s="98"/>
      <c r="X557" s="98"/>
      <c r="Y557" s="98"/>
      <c r="Z557" s="98"/>
      <c r="AA557" s="98"/>
      <c r="AB557" s="98"/>
      <c r="AC557" s="98"/>
      <c r="AD557" s="98"/>
      <c r="AE557" s="98"/>
    </row>
    <row r="558" spans="1:31" ht="35.1" customHeight="1">
      <c r="A558" s="205">
        <v>556</v>
      </c>
      <c r="B558" s="206" t="s">
        <v>2802</v>
      </c>
      <c r="C558" s="207" t="s">
        <v>2803</v>
      </c>
      <c r="D558" s="232" t="s">
        <v>6957</v>
      </c>
      <c r="E558" s="232" t="s">
        <v>2797</v>
      </c>
      <c r="F558" s="232" t="s">
        <v>7395</v>
      </c>
      <c r="G558" s="206" t="s">
        <v>6115</v>
      </c>
      <c r="H558" s="208">
        <v>10372</v>
      </c>
      <c r="I558" s="90">
        <f t="shared" si="32"/>
        <v>0</v>
      </c>
      <c r="J558" s="91">
        <f t="shared" si="33"/>
        <v>0</v>
      </c>
      <c r="K558" s="92"/>
      <c r="L558" s="93"/>
      <c r="M558" s="216">
        <f t="shared" si="34"/>
        <v>0</v>
      </c>
      <c r="N558" s="94"/>
      <c r="O558" s="95"/>
      <c r="P558" s="96">
        <f t="shared" si="35"/>
        <v>0</v>
      </c>
      <c r="Q558" s="94"/>
      <c r="R558" s="97"/>
      <c r="S558" s="98"/>
      <c r="T558" s="98"/>
      <c r="U558" s="98"/>
      <c r="V558" s="98"/>
      <c r="W558" s="98"/>
      <c r="X558" s="98"/>
      <c r="Y558" s="98"/>
      <c r="Z558" s="98"/>
      <c r="AA558" s="98"/>
      <c r="AB558" s="98"/>
      <c r="AC558" s="98"/>
      <c r="AD558" s="98"/>
      <c r="AE558" s="98"/>
    </row>
    <row r="559" spans="1:31" ht="35.1" customHeight="1">
      <c r="A559" s="205">
        <v>557</v>
      </c>
      <c r="B559" s="206" t="s">
        <v>2804</v>
      </c>
      <c r="C559" s="207" t="s">
        <v>2805</v>
      </c>
      <c r="D559" s="232" t="s">
        <v>9143</v>
      </c>
      <c r="E559" s="232" t="s">
        <v>2797</v>
      </c>
      <c r="F559" s="232" t="s">
        <v>7396</v>
      </c>
      <c r="G559" s="206" t="s">
        <v>6135</v>
      </c>
      <c r="H559" s="208">
        <v>1436</v>
      </c>
      <c r="I559" s="90">
        <f t="shared" si="32"/>
        <v>0</v>
      </c>
      <c r="J559" s="91">
        <f t="shared" si="33"/>
        <v>0</v>
      </c>
      <c r="K559" s="92"/>
      <c r="L559" s="93"/>
      <c r="M559" s="216">
        <f t="shared" si="34"/>
        <v>0</v>
      </c>
      <c r="N559" s="94"/>
      <c r="O559" s="95"/>
      <c r="P559" s="96">
        <f t="shared" si="35"/>
        <v>0</v>
      </c>
      <c r="Q559" s="94"/>
      <c r="R559" s="97"/>
      <c r="S559" s="98"/>
      <c r="T559" s="98"/>
      <c r="U559" s="98"/>
      <c r="V559" s="98"/>
      <c r="W559" s="98"/>
      <c r="X559" s="98"/>
      <c r="Y559" s="98"/>
      <c r="Z559" s="98"/>
      <c r="AA559" s="98"/>
      <c r="AB559" s="98"/>
      <c r="AC559" s="98"/>
      <c r="AD559" s="98"/>
      <c r="AE559" s="98"/>
    </row>
    <row r="560" spans="1:31" ht="35.1" customHeight="1">
      <c r="A560" s="205">
        <v>558</v>
      </c>
      <c r="B560" s="206" t="s">
        <v>2806</v>
      </c>
      <c r="C560" s="207" t="s">
        <v>2807</v>
      </c>
      <c r="D560" s="232" t="s">
        <v>421</v>
      </c>
      <c r="E560" s="232" t="s">
        <v>2797</v>
      </c>
      <c r="F560" s="232" t="s">
        <v>7397</v>
      </c>
      <c r="G560" s="206" t="s">
        <v>6135</v>
      </c>
      <c r="H560" s="208">
        <v>2393</v>
      </c>
      <c r="I560" s="90">
        <f t="shared" si="32"/>
        <v>0</v>
      </c>
      <c r="J560" s="91">
        <f t="shared" si="33"/>
        <v>0</v>
      </c>
      <c r="K560" s="92"/>
      <c r="L560" s="93"/>
      <c r="M560" s="216">
        <f t="shared" si="34"/>
        <v>0</v>
      </c>
      <c r="N560" s="94"/>
      <c r="O560" s="95"/>
      <c r="P560" s="96">
        <f t="shared" si="35"/>
        <v>0</v>
      </c>
      <c r="Q560" s="94"/>
      <c r="R560" s="97"/>
      <c r="S560" s="98"/>
      <c r="T560" s="98"/>
      <c r="U560" s="98"/>
      <c r="V560" s="98"/>
      <c r="W560" s="98"/>
      <c r="X560" s="98"/>
      <c r="Y560" s="98"/>
      <c r="Z560" s="98"/>
      <c r="AA560" s="98"/>
      <c r="AB560" s="98"/>
      <c r="AC560" s="98"/>
      <c r="AD560" s="98"/>
      <c r="AE560" s="98"/>
    </row>
    <row r="561" spans="1:31" ht="35.1" customHeight="1">
      <c r="A561" s="205">
        <v>559</v>
      </c>
      <c r="B561" s="206" t="s">
        <v>460</v>
      </c>
      <c r="C561" s="207" t="s">
        <v>9144</v>
      </c>
      <c r="D561" s="232" t="s">
        <v>9145</v>
      </c>
      <c r="E561" s="232" t="s">
        <v>2797</v>
      </c>
      <c r="F561" s="232" t="s">
        <v>7398</v>
      </c>
      <c r="G561" s="206" t="s">
        <v>6116</v>
      </c>
      <c r="H561" s="208">
        <v>3856</v>
      </c>
      <c r="I561" s="90">
        <f t="shared" si="32"/>
        <v>0</v>
      </c>
      <c r="J561" s="91">
        <f t="shared" si="33"/>
        <v>0</v>
      </c>
      <c r="K561" s="92"/>
      <c r="L561" s="93"/>
      <c r="M561" s="216">
        <f t="shared" si="34"/>
        <v>0</v>
      </c>
      <c r="N561" s="94"/>
      <c r="O561" s="95"/>
      <c r="P561" s="96">
        <f t="shared" si="35"/>
        <v>0</v>
      </c>
      <c r="Q561" s="94"/>
      <c r="R561" s="97"/>
      <c r="S561" s="98"/>
      <c r="T561" s="98"/>
      <c r="U561" s="98"/>
      <c r="V561" s="98"/>
      <c r="W561" s="98"/>
      <c r="X561" s="98"/>
      <c r="Y561" s="98"/>
      <c r="Z561" s="98"/>
      <c r="AA561" s="98"/>
      <c r="AB561" s="98"/>
      <c r="AC561" s="98"/>
      <c r="AD561" s="98"/>
      <c r="AE561" s="98"/>
    </row>
    <row r="562" spans="1:31" ht="35.1" customHeight="1">
      <c r="A562" s="205">
        <v>560</v>
      </c>
      <c r="B562" s="206" t="s">
        <v>2808</v>
      </c>
      <c r="C562" s="207" t="s">
        <v>2809</v>
      </c>
      <c r="D562" s="232" t="s">
        <v>9010</v>
      </c>
      <c r="E562" s="232" t="s">
        <v>2797</v>
      </c>
      <c r="F562" s="232" t="s">
        <v>7399</v>
      </c>
      <c r="G562" s="206" t="s">
        <v>6135</v>
      </c>
      <c r="H562" s="208">
        <v>9411</v>
      </c>
      <c r="I562" s="90">
        <f t="shared" si="32"/>
        <v>0</v>
      </c>
      <c r="J562" s="91">
        <f t="shared" si="33"/>
        <v>0</v>
      </c>
      <c r="K562" s="92"/>
      <c r="L562" s="93"/>
      <c r="M562" s="216">
        <f t="shared" si="34"/>
        <v>0</v>
      </c>
      <c r="N562" s="94"/>
      <c r="O562" s="95"/>
      <c r="P562" s="96">
        <f t="shared" si="35"/>
        <v>0</v>
      </c>
      <c r="Q562" s="94"/>
      <c r="R562" s="97"/>
      <c r="S562" s="98"/>
      <c r="T562" s="98"/>
      <c r="U562" s="98"/>
      <c r="V562" s="98"/>
      <c r="W562" s="98"/>
      <c r="X562" s="98"/>
      <c r="Y562" s="98"/>
      <c r="Z562" s="98"/>
      <c r="AA562" s="98"/>
      <c r="AB562" s="98"/>
      <c r="AC562" s="98"/>
      <c r="AD562" s="98"/>
      <c r="AE562" s="98"/>
    </row>
    <row r="563" spans="1:31" ht="35.1" customHeight="1">
      <c r="A563" s="205">
        <v>561</v>
      </c>
      <c r="B563" s="206" t="s">
        <v>2810</v>
      </c>
      <c r="C563" s="207" t="s">
        <v>2811</v>
      </c>
      <c r="D563" s="232" t="s">
        <v>2812</v>
      </c>
      <c r="E563" s="232" t="s">
        <v>2797</v>
      </c>
      <c r="F563" s="232" t="s">
        <v>7400</v>
      </c>
      <c r="G563" s="206" t="s">
        <v>6116</v>
      </c>
      <c r="H563" s="208">
        <v>8845</v>
      </c>
      <c r="I563" s="90">
        <f t="shared" si="32"/>
        <v>0</v>
      </c>
      <c r="J563" s="91">
        <f t="shared" si="33"/>
        <v>0</v>
      </c>
      <c r="K563" s="92"/>
      <c r="L563" s="93"/>
      <c r="M563" s="216">
        <f t="shared" si="34"/>
        <v>0</v>
      </c>
      <c r="N563" s="94"/>
      <c r="O563" s="95"/>
      <c r="P563" s="96">
        <f t="shared" si="35"/>
        <v>0</v>
      </c>
      <c r="Q563" s="94"/>
      <c r="R563" s="97"/>
      <c r="S563" s="98"/>
      <c r="T563" s="98"/>
      <c r="U563" s="98"/>
      <c r="V563" s="98"/>
      <c r="W563" s="98"/>
      <c r="X563" s="98"/>
      <c r="Y563" s="98"/>
      <c r="Z563" s="98"/>
      <c r="AA563" s="98"/>
      <c r="AB563" s="98"/>
      <c r="AC563" s="98"/>
      <c r="AD563" s="98"/>
      <c r="AE563" s="98"/>
    </row>
    <row r="564" spans="1:31" ht="35.1" customHeight="1">
      <c r="A564" s="205">
        <v>562</v>
      </c>
      <c r="B564" s="206" t="s">
        <v>2824</v>
      </c>
      <c r="C564" s="207" t="s">
        <v>2825</v>
      </c>
      <c r="D564" s="232" t="s">
        <v>2826</v>
      </c>
      <c r="E564" s="232" t="s">
        <v>2797</v>
      </c>
      <c r="F564" s="232" t="s">
        <v>7401</v>
      </c>
      <c r="G564" s="206" t="s">
        <v>6116</v>
      </c>
      <c r="H564" s="208">
        <v>8845</v>
      </c>
      <c r="I564" s="90">
        <f t="shared" si="32"/>
        <v>0</v>
      </c>
      <c r="J564" s="91">
        <f t="shared" si="33"/>
        <v>0</v>
      </c>
      <c r="K564" s="92"/>
      <c r="L564" s="93"/>
      <c r="M564" s="216">
        <f t="shared" si="34"/>
        <v>0</v>
      </c>
      <c r="N564" s="94"/>
      <c r="O564" s="95"/>
      <c r="P564" s="96">
        <f t="shared" si="35"/>
        <v>0</v>
      </c>
      <c r="Q564" s="94"/>
      <c r="R564" s="97"/>
      <c r="S564" s="98"/>
      <c r="T564" s="98"/>
      <c r="U564" s="98"/>
      <c r="V564" s="98"/>
      <c r="W564" s="98"/>
      <c r="X564" s="98"/>
      <c r="Y564" s="98"/>
      <c r="Z564" s="98"/>
      <c r="AA564" s="98"/>
      <c r="AB564" s="98"/>
      <c r="AC564" s="98"/>
      <c r="AD564" s="98"/>
      <c r="AE564" s="98"/>
    </row>
    <row r="565" spans="1:31" ht="35.1" customHeight="1">
      <c r="A565" s="205">
        <v>563</v>
      </c>
      <c r="B565" s="206" t="s">
        <v>9146</v>
      </c>
      <c r="C565" s="207" t="s">
        <v>2813</v>
      </c>
      <c r="D565" s="232" t="s">
        <v>9107</v>
      </c>
      <c r="E565" s="232" t="s">
        <v>2797</v>
      </c>
      <c r="F565" s="232" t="s">
        <v>7402</v>
      </c>
      <c r="G565" s="206" t="s">
        <v>6135</v>
      </c>
      <c r="H565" s="208">
        <v>3347</v>
      </c>
      <c r="I565" s="90">
        <f t="shared" si="32"/>
        <v>0</v>
      </c>
      <c r="J565" s="91">
        <f t="shared" si="33"/>
        <v>0</v>
      </c>
      <c r="K565" s="92"/>
      <c r="L565" s="93"/>
      <c r="M565" s="216">
        <f t="shared" si="34"/>
        <v>0</v>
      </c>
      <c r="N565" s="94"/>
      <c r="O565" s="95"/>
      <c r="P565" s="96">
        <f t="shared" si="35"/>
        <v>0</v>
      </c>
      <c r="Q565" s="94"/>
      <c r="R565" s="97"/>
      <c r="S565" s="98"/>
      <c r="T565" s="98"/>
      <c r="U565" s="98"/>
      <c r="V565" s="98"/>
      <c r="W565" s="98"/>
      <c r="X565" s="98"/>
      <c r="Y565" s="98"/>
      <c r="Z565" s="98"/>
      <c r="AA565" s="98"/>
      <c r="AB565" s="98"/>
      <c r="AC565" s="98"/>
      <c r="AD565" s="98"/>
      <c r="AE565" s="98"/>
    </row>
    <row r="566" spans="1:31" ht="35.1" customHeight="1">
      <c r="A566" s="205">
        <v>564</v>
      </c>
      <c r="B566" s="206" t="s">
        <v>7403</v>
      </c>
      <c r="C566" s="207" t="s">
        <v>6100</v>
      </c>
      <c r="D566" s="232" t="s">
        <v>6957</v>
      </c>
      <c r="E566" s="232" t="s">
        <v>2797</v>
      </c>
      <c r="F566" s="232" t="s">
        <v>7404</v>
      </c>
      <c r="G566" s="206" t="s">
        <v>6115</v>
      </c>
      <c r="H566" s="208">
        <v>8438</v>
      </c>
      <c r="I566" s="90">
        <f t="shared" si="32"/>
        <v>0</v>
      </c>
      <c r="J566" s="91">
        <f t="shared" si="33"/>
        <v>0</v>
      </c>
      <c r="K566" s="92"/>
      <c r="L566" s="93"/>
      <c r="M566" s="216">
        <f t="shared" si="34"/>
        <v>0</v>
      </c>
      <c r="N566" s="94"/>
      <c r="O566" s="95"/>
      <c r="P566" s="96">
        <f t="shared" si="35"/>
        <v>0</v>
      </c>
      <c r="Q566" s="94"/>
      <c r="R566" s="97"/>
      <c r="S566" s="98"/>
      <c r="T566" s="98"/>
      <c r="U566" s="98"/>
      <c r="V566" s="98"/>
      <c r="W566" s="98"/>
      <c r="X566" s="98"/>
      <c r="Y566" s="98"/>
      <c r="Z566" s="98"/>
      <c r="AA566" s="98"/>
      <c r="AB566" s="98"/>
      <c r="AC566" s="98"/>
      <c r="AD566" s="98"/>
      <c r="AE566" s="98"/>
    </row>
    <row r="567" spans="1:31" ht="35.1" customHeight="1">
      <c r="A567" s="205">
        <v>565</v>
      </c>
      <c r="B567" s="206" t="s">
        <v>7405</v>
      </c>
      <c r="C567" s="207" t="s">
        <v>7406</v>
      </c>
      <c r="D567" s="232" t="s">
        <v>9010</v>
      </c>
      <c r="E567" s="232" t="s">
        <v>2797</v>
      </c>
      <c r="F567" s="232" t="s">
        <v>7407</v>
      </c>
      <c r="G567" s="206" t="s">
        <v>6115</v>
      </c>
      <c r="H567" s="208">
        <v>8838</v>
      </c>
      <c r="I567" s="90">
        <f t="shared" si="32"/>
        <v>0</v>
      </c>
      <c r="J567" s="91">
        <f t="shared" si="33"/>
        <v>0</v>
      </c>
      <c r="K567" s="92"/>
      <c r="L567" s="93"/>
      <c r="M567" s="216">
        <f t="shared" si="34"/>
        <v>0</v>
      </c>
      <c r="N567" s="94"/>
      <c r="O567" s="95"/>
      <c r="P567" s="96">
        <f t="shared" si="35"/>
        <v>0</v>
      </c>
      <c r="Q567" s="94"/>
      <c r="R567" s="97"/>
      <c r="S567" s="98"/>
      <c r="T567" s="98"/>
      <c r="U567" s="98"/>
      <c r="V567" s="98"/>
      <c r="W567" s="98"/>
      <c r="X567" s="98"/>
      <c r="Y567" s="98"/>
      <c r="Z567" s="98"/>
      <c r="AA567" s="98"/>
      <c r="AB567" s="98"/>
      <c r="AC567" s="98"/>
      <c r="AD567" s="98"/>
      <c r="AE567" s="98"/>
    </row>
    <row r="568" spans="1:31" ht="35.1" customHeight="1">
      <c r="A568" s="205">
        <v>566</v>
      </c>
      <c r="B568" s="206" t="s">
        <v>7408</v>
      </c>
      <c r="C568" s="207" t="s">
        <v>7409</v>
      </c>
      <c r="D568" s="232" t="s">
        <v>9107</v>
      </c>
      <c r="E568" s="232" t="s">
        <v>2797</v>
      </c>
      <c r="F568" s="232" t="s">
        <v>7410</v>
      </c>
      <c r="G568" s="206" t="s">
        <v>6115</v>
      </c>
      <c r="H568" s="208">
        <v>3135</v>
      </c>
      <c r="I568" s="90">
        <f t="shared" si="32"/>
        <v>0</v>
      </c>
      <c r="J568" s="91">
        <f t="shared" si="33"/>
        <v>0</v>
      </c>
      <c r="K568" s="92"/>
      <c r="L568" s="93"/>
      <c r="M568" s="216">
        <f t="shared" si="34"/>
        <v>0</v>
      </c>
      <c r="N568" s="94"/>
      <c r="O568" s="95"/>
      <c r="P568" s="96">
        <f t="shared" si="35"/>
        <v>0</v>
      </c>
      <c r="Q568" s="94"/>
      <c r="R568" s="97"/>
      <c r="S568" s="98"/>
      <c r="T568" s="98"/>
      <c r="U568" s="98"/>
      <c r="V568" s="98"/>
      <c r="W568" s="98"/>
      <c r="X568" s="98"/>
      <c r="Y568" s="98"/>
      <c r="Z568" s="98"/>
      <c r="AA568" s="98"/>
      <c r="AB568" s="98"/>
      <c r="AC568" s="98"/>
      <c r="AD568" s="98"/>
      <c r="AE568" s="98"/>
    </row>
    <row r="569" spans="1:31" ht="35.1" customHeight="1">
      <c r="A569" s="205">
        <v>567</v>
      </c>
      <c r="B569" s="206" t="s">
        <v>1187</v>
      </c>
      <c r="C569" s="207" t="s">
        <v>6011</v>
      </c>
      <c r="D569" s="232" t="s">
        <v>370</v>
      </c>
      <c r="E569" s="232" t="s">
        <v>2797</v>
      </c>
      <c r="F569" s="232" t="s">
        <v>7411</v>
      </c>
      <c r="G569" s="206" t="s">
        <v>6116</v>
      </c>
      <c r="H569" s="208">
        <v>2871</v>
      </c>
      <c r="I569" s="90">
        <f t="shared" si="32"/>
        <v>0</v>
      </c>
      <c r="J569" s="91">
        <f t="shared" si="33"/>
        <v>0</v>
      </c>
      <c r="K569" s="92"/>
      <c r="L569" s="93"/>
      <c r="M569" s="216">
        <f t="shared" si="34"/>
        <v>0</v>
      </c>
      <c r="N569" s="94"/>
      <c r="O569" s="95"/>
      <c r="P569" s="96">
        <f t="shared" si="35"/>
        <v>0</v>
      </c>
      <c r="Q569" s="94"/>
      <c r="R569" s="97"/>
      <c r="S569" s="98"/>
      <c r="T569" s="98"/>
      <c r="U569" s="98"/>
      <c r="V569" s="98"/>
      <c r="W569" s="98"/>
      <c r="X569" s="98"/>
      <c r="Y569" s="98"/>
      <c r="Z569" s="98"/>
      <c r="AA569" s="98"/>
      <c r="AB569" s="98"/>
      <c r="AC569" s="98"/>
      <c r="AD569" s="98"/>
      <c r="AE569" s="98"/>
    </row>
    <row r="570" spans="1:31" ht="35.1" customHeight="1">
      <c r="A570" s="205">
        <v>568</v>
      </c>
      <c r="B570" s="206" t="s">
        <v>9147</v>
      </c>
      <c r="C570" s="207" t="s">
        <v>2814</v>
      </c>
      <c r="D570" s="232" t="s">
        <v>395</v>
      </c>
      <c r="E570" s="232" t="s">
        <v>2797</v>
      </c>
      <c r="F570" s="232" t="s">
        <v>7412</v>
      </c>
      <c r="G570" s="206" t="s">
        <v>6135</v>
      </c>
      <c r="H570" s="208">
        <v>2669</v>
      </c>
      <c r="I570" s="90">
        <f t="shared" si="32"/>
        <v>0</v>
      </c>
      <c r="J570" s="91">
        <f t="shared" si="33"/>
        <v>0</v>
      </c>
      <c r="K570" s="92"/>
      <c r="L570" s="93"/>
      <c r="M570" s="216">
        <f t="shared" si="34"/>
        <v>0</v>
      </c>
      <c r="N570" s="94"/>
      <c r="O570" s="95"/>
      <c r="P570" s="96">
        <f t="shared" si="35"/>
        <v>0</v>
      </c>
      <c r="Q570" s="94"/>
      <c r="R570" s="97"/>
      <c r="S570" s="98"/>
      <c r="T570" s="98"/>
      <c r="U570" s="98"/>
      <c r="V570" s="98"/>
      <c r="W570" s="98"/>
      <c r="X570" s="98"/>
      <c r="Y570" s="98"/>
      <c r="Z570" s="98"/>
      <c r="AA570" s="98"/>
      <c r="AB570" s="98"/>
      <c r="AC570" s="98"/>
      <c r="AD570" s="98"/>
      <c r="AE570" s="98"/>
    </row>
    <row r="571" spans="1:31" ht="35.1" customHeight="1">
      <c r="A571" s="205">
        <v>569</v>
      </c>
      <c r="B571" s="206" t="s">
        <v>9148</v>
      </c>
      <c r="C571" s="207" t="s">
        <v>2815</v>
      </c>
      <c r="D571" s="232" t="s">
        <v>9149</v>
      </c>
      <c r="E571" s="232" t="s">
        <v>2797</v>
      </c>
      <c r="F571" s="232" t="s">
        <v>7413</v>
      </c>
      <c r="G571" s="206" t="s">
        <v>6135</v>
      </c>
      <c r="H571" s="208">
        <v>3658</v>
      </c>
      <c r="I571" s="90">
        <f t="shared" si="32"/>
        <v>0</v>
      </c>
      <c r="J571" s="91">
        <f t="shared" si="33"/>
        <v>0</v>
      </c>
      <c r="K571" s="92"/>
      <c r="L571" s="93"/>
      <c r="M571" s="216">
        <f t="shared" si="34"/>
        <v>0</v>
      </c>
      <c r="N571" s="94"/>
      <c r="O571" s="95"/>
      <c r="P571" s="96">
        <f t="shared" si="35"/>
        <v>0</v>
      </c>
      <c r="Q571" s="94"/>
      <c r="R571" s="97"/>
      <c r="S571" s="98"/>
      <c r="T571" s="98"/>
      <c r="U571" s="98"/>
      <c r="V571" s="98"/>
      <c r="W571" s="98"/>
      <c r="X571" s="98"/>
      <c r="Y571" s="98"/>
      <c r="Z571" s="98"/>
      <c r="AA571" s="98"/>
      <c r="AB571" s="98"/>
      <c r="AC571" s="98"/>
      <c r="AD571" s="98"/>
      <c r="AE571" s="98"/>
    </row>
    <row r="572" spans="1:31" ht="35.1" customHeight="1">
      <c r="A572" s="205">
        <v>570</v>
      </c>
      <c r="B572" s="206" t="s">
        <v>2816</v>
      </c>
      <c r="C572" s="207" t="s">
        <v>2817</v>
      </c>
      <c r="D572" s="232" t="s">
        <v>9150</v>
      </c>
      <c r="E572" s="232" t="s">
        <v>2797</v>
      </c>
      <c r="F572" s="232" t="s">
        <v>7414</v>
      </c>
      <c r="G572" s="206" t="s">
        <v>6135</v>
      </c>
      <c r="H572" s="208">
        <v>6221</v>
      </c>
      <c r="I572" s="90">
        <f t="shared" si="32"/>
        <v>0</v>
      </c>
      <c r="J572" s="91">
        <f t="shared" si="33"/>
        <v>0</v>
      </c>
      <c r="K572" s="92"/>
      <c r="L572" s="93"/>
      <c r="M572" s="216">
        <f t="shared" si="34"/>
        <v>0</v>
      </c>
      <c r="N572" s="94"/>
      <c r="O572" s="95"/>
      <c r="P572" s="96">
        <f t="shared" si="35"/>
        <v>0</v>
      </c>
      <c r="Q572" s="94"/>
      <c r="R572" s="97"/>
      <c r="S572" s="98"/>
      <c r="T572" s="98"/>
      <c r="U572" s="98"/>
      <c r="V572" s="98"/>
      <c r="W572" s="98"/>
      <c r="X572" s="98"/>
      <c r="Y572" s="98"/>
      <c r="Z572" s="98"/>
      <c r="AA572" s="98"/>
      <c r="AB572" s="98"/>
      <c r="AC572" s="98"/>
      <c r="AD572" s="98"/>
      <c r="AE572" s="98"/>
    </row>
    <row r="573" spans="1:31" ht="35.1" customHeight="1">
      <c r="A573" s="205">
        <v>571</v>
      </c>
      <c r="B573" s="206" t="s">
        <v>9151</v>
      </c>
      <c r="C573" s="207" t="s">
        <v>9152</v>
      </c>
      <c r="D573" s="232" t="s">
        <v>6957</v>
      </c>
      <c r="E573" s="232" t="s">
        <v>2797</v>
      </c>
      <c r="F573" s="232" t="s">
        <v>9153</v>
      </c>
      <c r="G573" s="206" t="s">
        <v>8770</v>
      </c>
      <c r="H573" s="208">
        <v>30887</v>
      </c>
      <c r="I573" s="90">
        <f t="shared" si="32"/>
        <v>0</v>
      </c>
      <c r="J573" s="91">
        <f t="shared" si="33"/>
        <v>0</v>
      </c>
      <c r="K573" s="92"/>
      <c r="L573" s="93"/>
      <c r="M573" s="216">
        <f t="shared" si="34"/>
        <v>0</v>
      </c>
      <c r="N573" s="94"/>
      <c r="O573" s="95"/>
      <c r="P573" s="96">
        <f t="shared" si="35"/>
        <v>0</v>
      </c>
      <c r="Q573" s="94"/>
      <c r="R573" s="97"/>
      <c r="S573" s="98"/>
      <c r="T573" s="98"/>
      <c r="U573" s="98"/>
      <c r="V573" s="98"/>
      <c r="W573" s="98"/>
      <c r="X573" s="98"/>
      <c r="Y573" s="98"/>
      <c r="Z573" s="98"/>
      <c r="AA573" s="98"/>
      <c r="AB573" s="98"/>
      <c r="AC573" s="98"/>
      <c r="AD573" s="98"/>
      <c r="AE573" s="98"/>
    </row>
    <row r="574" spans="1:31" ht="35.1" customHeight="1">
      <c r="A574" s="205">
        <v>572</v>
      </c>
      <c r="B574" s="206" t="s">
        <v>2818</v>
      </c>
      <c r="C574" s="207" t="s">
        <v>2819</v>
      </c>
      <c r="D574" s="232" t="s">
        <v>6957</v>
      </c>
      <c r="E574" s="232" t="s">
        <v>2797</v>
      </c>
      <c r="F574" s="232" t="s">
        <v>7415</v>
      </c>
      <c r="G574" s="206" t="s">
        <v>6135</v>
      </c>
      <c r="H574" s="208">
        <v>8932</v>
      </c>
      <c r="I574" s="90">
        <f t="shared" si="32"/>
        <v>0</v>
      </c>
      <c r="J574" s="91">
        <f t="shared" si="33"/>
        <v>0</v>
      </c>
      <c r="K574" s="92"/>
      <c r="L574" s="93"/>
      <c r="M574" s="216">
        <f t="shared" si="34"/>
        <v>0</v>
      </c>
      <c r="N574" s="94"/>
      <c r="O574" s="95"/>
      <c r="P574" s="96">
        <f t="shared" si="35"/>
        <v>0</v>
      </c>
      <c r="Q574" s="94"/>
      <c r="R574" s="97"/>
      <c r="S574" s="98"/>
      <c r="T574" s="98"/>
      <c r="U574" s="98"/>
      <c r="V574" s="98"/>
      <c r="W574" s="98"/>
      <c r="X574" s="98"/>
      <c r="Y574" s="98"/>
      <c r="Z574" s="98"/>
      <c r="AA574" s="98"/>
      <c r="AB574" s="98"/>
      <c r="AC574" s="98"/>
      <c r="AD574" s="98"/>
      <c r="AE574" s="98"/>
    </row>
    <row r="575" spans="1:31" ht="35.1" customHeight="1">
      <c r="A575" s="205">
        <v>573</v>
      </c>
      <c r="B575" s="206" t="s">
        <v>1188</v>
      </c>
      <c r="C575" s="207" t="s">
        <v>1189</v>
      </c>
      <c r="D575" s="232" t="s">
        <v>9154</v>
      </c>
      <c r="E575" s="232" t="s">
        <v>2797</v>
      </c>
      <c r="F575" s="232" t="s">
        <v>7416</v>
      </c>
      <c r="G575" s="206" t="s">
        <v>6119</v>
      </c>
      <c r="H575" s="208">
        <v>8454</v>
      </c>
      <c r="I575" s="90">
        <f t="shared" si="32"/>
        <v>0</v>
      </c>
      <c r="J575" s="91">
        <f t="shared" si="33"/>
        <v>0</v>
      </c>
      <c r="K575" s="92"/>
      <c r="L575" s="93"/>
      <c r="M575" s="216">
        <f t="shared" si="34"/>
        <v>0</v>
      </c>
      <c r="N575" s="94"/>
      <c r="O575" s="95"/>
      <c r="P575" s="96">
        <f t="shared" si="35"/>
        <v>0</v>
      </c>
      <c r="Q575" s="94"/>
      <c r="R575" s="97"/>
      <c r="S575" s="98"/>
      <c r="T575" s="98"/>
      <c r="U575" s="98"/>
      <c r="V575" s="98"/>
      <c r="W575" s="98"/>
      <c r="X575" s="98"/>
      <c r="Y575" s="98"/>
      <c r="Z575" s="98"/>
      <c r="AA575" s="98"/>
      <c r="AB575" s="98"/>
      <c r="AC575" s="98"/>
      <c r="AD575" s="98"/>
      <c r="AE575" s="98"/>
    </row>
    <row r="576" spans="1:31" ht="35.1" customHeight="1">
      <c r="A576" s="205">
        <v>574</v>
      </c>
      <c r="B576" s="206" t="s">
        <v>1190</v>
      </c>
      <c r="C576" s="207" t="s">
        <v>1191</v>
      </c>
      <c r="D576" s="232" t="s">
        <v>9154</v>
      </c>
      <c r="E576" s="232" t="s">
        <v>2797</v>
      </c>
      <c r="F576" s="232" t="s">
        <v>7417</v>
      </c>
      <c r="G576" s="206" t="s">
        <v>6119</v>
      </c>
      <c r="H576" s="208">
        <v>9411</v>
      </c>
      <c r="I576" s="90">
        <f t="shared" si="32"/>
        <v>0</v>
      </c>
      <c r="J576" s="91">
        <f t="shared" si="33"/>
        <v>0</v>
      </c>
      <c r="K576" s="92"/>
      <c r="L576" s="93"/>
      <c r="M576" s="216">
        <f t="shared" si="34"/>
        <v>0</v>
      </c>
      <c r="N576" s="94"/>
      <c r="O576" s="95"/>
      <c r="P576" s="96">
        <f t="shared" si="35"/>
        <v>0</v>
      </c>
      <c r="Q576" s="94"/>
      <c r="R576" s="97"/>
      <c r="S576" s="98"/>
      <c r="T576" s="98"/>
      <c r="U576" s="98"/>
      <c r="V576" s="98"/>
      <c r="W576" s="98"/>
      <c r="X576" s="98"/>
      <c r="Y576" s="98"/>
      <c r="Z576" s="98"/>
      <c r="AA576" s="98"/>
      <c r="AB576" s="98"/>
      <c r="AC576" s="98"/>
      <c r="AD576" s="98"/>
      <c r="AE576" s="98"/>
    </row>
    <row r="577" spans="1:31" ht="35.1" customHeight="1">
      <c r="A577" s="205">
        <v>575</v>
      </c>
      <c r="B577" s="206" t="s">
        <v>2820</v>
      </c>
      <c r="C577" s="207" t="s">
        <v>2821</v>
      </c>
      <c r="D577" s="232" t="s">
        <v>9155</v>
      </c>
      <c r="E577" s="232" t="s">
        <v>2797</v>
      </c>
      <c r="F577" s="232" t="s">
        <v>7418</v>
      </c>
      <c r="G577" s="206" t="s">
        <v>6115</v>
      </c>
      <c r="H577" s="208">
        <v>4069</v>
      </c>
      <c r="I577" s="90">
        <f t="shared" si="32"/>
        <v>0</v>
      </c>
      <c r="J577" s="91">
        <f t="shared" si="33"/>
        <v>0</v>
      </c>
      <c r="K577" s="92"/>
      <c r="L577" s="93"/>
      <c r="M577" s="216">
        <f t="shared" si="34"/>
        <v>0</v>
      </c>
      <c r="N577" s="94"/>
      <c r="O577" s="95"/>
      <c r="P577" s="96">
        <f t="shared" si="35"/>
        <v>0</v>
      </c>
      <c r="Q577" s="94"/>
      <c r="R577" s="97"/>
      <c r="S577" s="98"/>
      <c r="T577" s="98"/>
      <c r="U577" s="98"/>
      <c r="V577" s="98"/>
      <c r="W577" s="98"/>
      <c r="X577" s="98"/>
      <c r="Y577" s="98"/>
      <c r="Z577" s="98"/>
      <c r="AA577" s="98"/>
      <c r="AB577" s="98"/>
      <c r="AC577" s="98"/>
      <c r="AD577" s="98"/>
      <c r="AE577" s="98"/>
    </row>
    <row r="578" spans="1:31" ht="35.1" customHeight="1">
      <c r="A578" s="205">
        <v>576</v>
      </c>
      <c r="B578" s="206" t="s">
        <v>7419</v>
      </c>
      <c r="C578" s="207" t="s">
        <v>6103</v>
      </c>
      <c r="D578" s="232" t="s">
        <v>9107</v>
      </c>
      <c r="E578" s="232" t="s">
        <v>2797</v>
      </c>
      <c r="F578" s="232" t="s">
        <v>7420</v>
      </c>
      <c r="G578" s="206" t="s">
        <v>6115</v>
      </c>
      <c r="H578" s="208">
        <v>5103</v>
      </c>
      <c r="I578" s="90">
        <f t="shared" si="32"/>
        <v>0</v>
      </c>
      <c r="J578" s="91">
        <f t="shared" si="33"/>
        <v>0</v>
      </c>
      <c r="K578" s="92"/>
      <c r="L578" s="93"/>
      <c r="M578" s="216">
        <f t="shared" si="34"/>
        <v>0</v>
      </c>
      <c r="N578" s="94"/>
      <c r="O578" s="95"/>
      <c r="P578" s="96">
        <f t="shared" si="35"/>
        <v>0</v>
      </c>
      <c r="Q578" s="94"/>
      <c r="R578" s="97"/>
      <c r="S578" s="98"/>
      <c r="T578" s="98"/>
      <c r="U578" s="98"/>
      <c r="V578" s="98"/>
      <c r="W578" s="98"/>
      <c r="X578" s="98"/>
      <c r="Y578" s="98"/>
      <c r="Z578" s="98"/>
      <c r="AA578" s="98"/>
      <c r="AB578" s="98"/>
      <c r="AC578" s="98"/>
      <c r="AD578" s="98"/>
      <c r="AE578" s="98"/>
    </row>
    <row r="579" spans="1:31" ht="35.1" customHeight="1">
      <c r="A579" s="205">
        <v>577</v>
      </c>
      <c r="B579" s="206" t="s">
        <v>7421</v>
      </c>
      <c r="C579" s="207" t="s">
        <v>7422</v>
      </c>
      <c r="D579" s="232" t="s">
        <v>6957</v>
      </c>
      <c r="E579" s="232" t="s">
        <v>2797</v>
      </c>
      <c r="F579" s="232" t="s">
        <v>7423</v>
      </c>
      <c r="G579" s="206" t="s">
        <v>6115</v>
      </c>
      <c r="H579" s="208">
        <v>8238</v>
      </c>
      <c r="I579" s="90">
        <f t="shared" si="32"/>
        <v>0</v>
      </c>
      <c r="J579" s="91">
        <f t="shared" si="33"/>
        <v>0</v>
      </c>
      <c r="K579" s="92"/>
      <c r="L579" s="93"/>
      <c r="M579" s="216">
        <f t="shared" si="34"/>
        <v>0</v>
      </c>
      <c r="N579" s="94"/>
      <c r="O579" s="95"/>
      <c r="P579" s="96">
        <f t="shared" si="35"/>
        <v>0</v>
      </c>
      <c r="Q579" s="94"/>
      <c r="R579" s="97"/>
      <c r="S579" s="98"/>
      <c r="T579" s="98"/>
      <c r="U579" s="98"/>
      <c r="V579" s="98"/>
      <c r="W579" s="98"/>
      <c r="X579" s="98"/>
      <c r="Y579" s="98"/>
      <c r="Z579" s="98"/>
      <c r="AA579" s="98"/>
      <c r="AB579" s="98"/>
      <c r="AC579" s="98"/>
      <c r="AD579" s="98"/>
      <c r="AE579" s="98"/>
    </row>
    <row r="580" spans="1:31" ht="35.1" customHeight="1">
      <c r="A580" s="205">
        <v>578</v>
      </c>
      <c r="B580" s="206" t="s">
        <v>1192</v>
      </c>
      <c r="C580" s="207" t="s">
        <v>1193</v>
      </c>
      <c r="D580" s="232" t="s">
        <v>9156</v>
      </c>
      <c r="E580" s="232" t="s">
        <v>2797</v>
      </c>
      <c r="F580" s="232" t="s">
        <v>7424</v>
      </c>
      <c r="G580" s="206" t="s">
        <v>6119</v>
      </c>
      <c r="H580" s="208">
        <v>2074</v>
      </c>
      <c r="I580" s="90">
        <f t="shared" ref="I580:I643" si="36">O580+L580</f>
        <v>0</v>
      </c>
      <c r="J580" s="91">
        <f t="shared" ref="J580:J643" si="37">I580*H580</f>
        <v>0</v>
      </c>
      <c r="K580" s="92"/>
      <c r="L580" s="93"/>
      <c r="M580" s="216">
        <f t="shared" ref="M580:M643" si="38">L580*H580</f>
        <v>0</v>
      </c>
      <c r="N580" s="94"/>
      <c r="O580" s="95"/>
      <c r="P580" s="96">
        <f t="shared" ref="P580:P643" si="39">O580*H580</f>
        <v>0</v>
      </c>
      <c r="Q580" s="94"/>
      <c r="R580" s="97"/>
      <c r="S580" s="98"/>
      <c r="T580" s="98"/>
      <c r="U580" s="98"/>
      <c r="V580" s="98"/>
      <c r="W580" s="98"/>
      <c r="X580" s="98"/>
      <c r="Y580" s="98"/>
      <c r="Z580" s="98"/>
      <c r="AA580" s="98"/>
      <c r="AB580" s="98"/>
      <c r="AC580" s="98"/>
      <c r="AD580" s="98"/>
      <c r="AE580" s="98"/>
    </row>
    <row r="581" spans="1:31" ht="35.1" customHeight="1">
      <c r="A581" s="205">
        <v>579</v>
      </c>
      <c r="B581" s="206" t="s">
        <v>7425</v>
      </c>
      <c r="C581" s="207" t="s">
        <v>7426</v>
      </c>
      <c r="D581" s="232" t="s">
        <v>9010</v>
      </c>
      <c r="E581" s="232" t="s">
        <v>2797</v>
      </c>
      <c r="F581" s="232" t="s">
        <v>7427</v>
      </c>
      <c r="G581" s="206" t="s">
        <v>6115</v>
      </c>
      <c r="H581" s="208">
        <v>11173</v>
      </c>
      <c r="I581" s="90">
        <f t="shared" si="36"/>
        <v>0</v>
      </c>
      <c r="J581" s="91">
        <f t="shared" si="37"/>
        <v>0</v>
      </c>
      <c r="K581" s="92"/>
      <c r="L581" s="93"/>
      <c r="M581" s="216">
        <f t="shared" si="38"/>
        <v>0</v>
      </c>
      <c r="N581" s="94"/>
      <c r="O581" s="95"/>
      <c r="P581" s="96">
        <f t="shared" si="39"/>
        <v>0</v>
      </c>
      <c r="Q581" s="94"/>
      <c r="R581" s="97"/>
      <c r="S581" s="98"/>
      <c r="T581" s="98"/>
      <c r="U581" s="98"/>
      <c r="V581" s="98"/>
      <c r="W581" s="98"/>
      <c r="X581" s="98"/>
      <c r="Y581" s="98"/>
      <c r="Z581" s="98"/>
      <c r="AA581" s="98"/>
      <c r="AB581" s="98"/>
      <c r="AC581" s="98"/>
      <c r="AD581" s="98"/>
      <c r="AE581" s="98"/>
    </row>
    <row r="582" spans="1:31" ht="35.1" customHeight="1">
      <c r="A582" s="205">
        <v>580</v>
      </c>
      <c r="B582" s="206" t="s">
        <v>7428</v>
      </c>
      <c r="C582" s="207" t="s">
        <v>7429</v>
      </c>
      <c r="D582" s="232" t="s">
        <v>9010</v>
      </c>
      <c r="E582" s="232" t="s">
        <v>2797</v>
      </c>
      <c r="F582" s="232" t="s">
        <v>7430</v>
      </c>
      <c r="G582" s="206" t="s">
        <v>6115</v>
      </c>
      <c r="H582" s="208">
        <v>12740</v>
      </c>
      <c r="I582" s="90">
        <f t="shared" si="36"/>
        <v>0</v>
      </c>
      <c r="J582" s="91">
        <f t="shared" si="37"/>
        <v>0</v>
      </c>
      <c r="K582" s="92"/>
      <c r="L582" s="93"/>
      <c r="M582" s="216">
        <f t="shared" si="38"/>
        <v>0</v>
      </c>
      <c r="N582" s="94"/>
      <c r="O582" s="95"/>
      <c r="P582" s="96">
        <f t="shared" si="39"/>
        <v>0</v>
      </c>
      <c r="Q582" s="94"/>
      <c r="R582" s="97"/>
      <c r="S582" s="98"/>
      <c r="T582" s="98"/>
      <c r="U582" s="98"/>
      <c r="V582" s="98"/>
      <c r="W582" s="98"/>
      <c r="X582" s="98"/>
      <c r="Y582" s="98"/>
      <c r="Z582" s="98"/>
      <c r="AA582" s="98"/>
      <c r="AB582" s="98"/>
      <c r="AC582" s="98"/>
      <c r="AD582" s="98"/>
      <c r="AE582" s="98"/>
    </row>
    <row r="583" spans="1:31" ht="35.1" customHeight="1">
      <c r="A583" s="205">
        <v>581</v>
      </c>
      <c r="B583" s="206" t="s">
        <v>7431</v>
      </c>
      <c r="C583" s="207" t="s">
        <v>7432</v>
      </c>
      <c r="D583" s="232" t="s">
        <v>7433</v>
      </c>
      <c r="E583" s="232" t="s">
        <v>2797</v>
      </c>
      <c r="F583" s="232" t="s">
        <v>7434</v>
      </c>
      <c r="G583" s="206" t="s">
        <v>6115</v>
      </c>
      <c r="H583" s="208">
        <v>5503</v>
      </c>
      <c r="I583" s="90">
        <f t="shared" si="36"/>
        <v>0</v>
      </c>
      <c r="J583" s="91">
        <f t="shared" si="37"/>
        <v>0</v>
      </c>
      <c r="K583" s="92"/>
      <c r="L583" s="93"/>
      <c r="M583" s="216">
        <f t="shared" si="38"/>
        <v>0</v>
      </c>
      <c r="N583" s="94"/>
      <c r="O583" s="95"/>
      <c r="P583" s="96">
        <f t="shared" si="39"/>
        <v>0</v>
      </c>
      <c r="Q583" s="94"/>
      <c r="R583" s="97"/>
      <c r="S583" s="98"/>
      <c r="T583" s="98"/>
      <c r="U583" s="98"/>
      <c r="V583" s="98"/>
      <c r="W583" s="98"/>
      <c r="X583" s="98"/>
      <c r="Y583" s="98"/>
      <c r="Z583" s="98"/>
      <c r="AA583" s="98"/>
      <c r="AB583" s="98"/>
      <c r="AC583" s="98"/>
      <c r="AD583" s="98"/>
      <c r="AE583" s="98"/>
    </row>
    <row r="584" spans="1:31" ht="35.1" customHeight="1">
      <c r="A584" s="205">
        <v>582</v>
      </c>
      <c r="B584" s="206" t="s">
        <v>2822</v>
      </c>
      <c r="C584" s="207" t="s">
        <v>4936</v>
      </c>
      <c r="D584" s="232" t="s">
        <v>5584</v>
      </c>
      <c r="E584" s="232" t="s">
        <v>2797</v>
      </c>
      <c r="F584" s="232" t="s">
        <v>7435</v>
      </c>
      <c r="G584" s="206" t="s">
        <v>6116</v>
      </c>
      <c r="H584" s="208">
        <v>1566</v>
      </c>
      <c r="I584" s="90">
        <f t="shared" si="36"/>
        <v>0</v>
      </c>
      <c r="J584" s="91">
        <f t="shared" si="37"/>
        <v>0</v>
      </c>
      <c r="K584" s="92"/>
      <c r="L584" s="93"/>
      <c r="M584" s="216">
        <f t="shared" si="38"/>
        <v>0</v>
      </c>
      <c r="N584" s="94"/>
      <c r="O584" s="95"/>
      <c r="P584" s="96">
        <f t="shared" si="39"/>
        <v>0</v>
      </c>
      <c r="Q584" s="94"/>
      <c r="R584" s="97"/>
      <c r="S584" s="98"/>
      <c r="T584" s="98"/>
      <c r="U584" s="98"/>
      <c r="V584" s="98"/>
      <c r="W584" s="98"/>
      <c r="X584" s="98"/>
      <c r="Y584" s="98"/>
      <c r="Z584" s="98"/>
      <c r="AA584" s="98"/>
      <c r="AB584" s="98"/>
      <c r="AC584" s="98"/>
      <c r="AD584" s="98"/>
      <c r="AE584" s="98"/>
    </row>
    <row r="585" spans="1:31" ht="35.1" customHeight="1">
      <c r="A585" s="205">
        <v>583</v>
      </c>
      <c r="B585" s="206" t="s">
        <v>7436</v>
      </c>
      <c r="C585" s="207" t="s">
        <v>7437</v>
      </c>
      <c r="D585" s="232" t="s">
        <v>790</v>
      </c>
      <c r="E585" s="232" t="s">
        <v>2797</v>
      </c>
      <c r="F585" s="232" t="s">
        <v>7438</v>
      </c>
      <c r="G585" s="206" t="s">
        <v>6115</v>
      </c>
      <c r="H585" s="208">
        <v>2769</v>
      </c>
      <c r="I585" s="90">
        <f t="shared" si="36"/>
        <v>0</v>
      </c>
      <c r="J585" s="91">
        <f t="shared" si="37"/>
        <v>0</v>
      </c>
      <c r="K585" s="92"/>
      <c r="L585" s="93"/>
      <c r="M585" s="216">
        <f t="shared" si="38"/>
        <v>0</v>
      </c>
      <c r="N585" s="94"/>
      <c r="O585" s="95"/>
      <c r="P585" s="96">
        <f t="shared" si="39"/>
        <v>0</v>
      </c>
      <c r="Q585" s="94"/>
      <c r="R585" s="97"/>
      <c r="S585" s="98"/>
      <c r="T585" s="98"/>
      <c r="U585" s="98"/>
      <c r="V585" s="98"/>
      <c r="W585" s="98"/>
      <c r="X585" s="98"/>
      <c r="Y585" s="98"/>
      <c r="Z585" s="98"/>
      <c r="AA585" s="98"/>
      <c r="AB585" s="98"/>
      <c r="AC585" s="98"/>
      <c r="AD585" s="98"/>
      <c r="AE585" s="98"/>
    </row>
    <row r="586" spans="1:31" ht="35.1" customHeight="1">
      <c r="A586" s="205">
        <v>584</v>
      </c>
      <c r="B586" s="206" t="s">
        <v>7439</v>
      </c>
      <c r="C586" s="207" t="s">
        <v>6101</v>
      </c>
      <c r="D586" s="232" t="s">
        <v>790</v>
      </c>
      <c r="E586" s="232" t="s">
        <v>2797</v>
      </c>
      <c r="F586" s="232" t="s">
        <v>7440</v>
      </c>
      <c r="G586" s="206" t="s">
        <v>6115</v>
      </c>
      <c r="H586" s="208">
        <v>2769</v>
      </c>
      <c r="I586" s="90">
        <f t="shared" si="36"/>
        <v>0</v>
      </c>
      <c r="J586" s="91">
        <f t="shared" si="37"/>
        <v>0</v>
      </c>
      <c r="K586" s="92"/>
      <c r="L586" s="93"/>
      <c r="M586" s="216">
        <f t="shared" si="38"/>
        <v>0</v>
      </c>
      <c r="N586" s="94"/>
      <c r="O586" s="95"/>
      <c r="P586" s="96">
        <f t="shared" si="39"/>
        <v>0</v>
      </c>
      <c r="Q586" s="94"/>
      <c r="R586" s="97"/>
      <c r="S586" s="98"/>
      <c r="T586" s="98"/>
      <c r="U586" s="98"/>
      <c r="V586" s="98"/>
      <c r="W586" s="98"/>
      <c r="X586" s="98"/>
      <c r="Y586" s="98"/>
      <c r="Z586" s="98"/>
      <c r="AA586" s="98"/>
      <c r="AB586" s="98"/>
      <c r="AC586" s="98"/>
      <c r="AD586" s="98"/>
      <c r="AE586" s="98"/>
    </row>
    <row r="587" spans="1:31" ht="35.1" customHeight="1">
      <c r="A587" s="205">
        <v>585</v>
      </c>
      <c r="B587" s="206" t="s">
        <v>7441</v>
      </c>
      <c r="C587" s="207" t="s">
        <v>7442</v>
      </c>
      <c r="D587" s="232" t="s">
        <v>7433</v>
      </c>
      <c r="E587" s="232" t="s">
        <v>2797</v>
      </c>
      <c r="F587" s="232" t="s">
        <v>7443</v>
      </c>
      <c r="G587" s="206" t="s">
        <v>6115</v>
      </c>
      <c r="H587" s="208">
        <v>13507</v>
      </c>
      <c r="I587" s="90">
        <f t="shared" si="36"/>
        <v>0</v>
      </c>
      <c r="J587" s="91">
        <f t="shared" si="37"/>
        <v>0</v>
      </c>
      <c r="K587" s="92"/>
      <c r="L587" s="93"/>
      <c r="M587" s="216">
        <f t="shared" si="38"/>
        <v>0</v>
      </c>
      <c r="N587" s="94"/>
      <c r="O587" s="95"/>
      <c r="P587" s="96">
        <f t="shared" si="39"/>
        <v>0</v>
      </c>
      <c r="Q587" s="94"/>
      <c r="R587" s="97"/>
      <c r="S587" s="98"/>
      <c r="T587" s="98"/>
      <c r="U587" s="98"/>
      <c r="V587" s="98"/>
      <c r="W587" s="98"/>
      <c r="X587" s="98"/>
      <c r="Y587" s="98"/>
      <c r="Z587" s="98"/>
      <c r="AA587" s="98"/>
      <c r="AB587" s="98"/>
      <c r="AC587" s="98"/>
      <c r="AD587" s="98"/>
      <c r="AE587" s="98"/>
    </row>
    <row r="588" spans="1:31" ht="35.1" customHeight="1">
      <c r="A588" s="205">
        <v>586</v>
      </c>
      <c r="B588" s="206" t="s">
        <v>9157</v>
      </c>
      <c r="C588" s="207" t="s">
        <v>9158</v>
      </c>
      <c r="D588" s="232" t="s">
        <v>3130</v>
      </c>
      <c r="E588" s="232" t="s">
        <v>2797</v>
      </c>
      <c r="F588" s="232" t="s">
        <v>9159</v>
      </c>
      <c r="G588" s="206" t="s">
        <v>8770</v>
      </c>
      <c r="H588" s="208">
        <v>8069</v>
      </c>
      <c r="I588" s="90">
        <f t="shared" si="36"/>
        <v>0</v>
      </c>
      <c r="J588" s="91">
        <f t="shared" si="37"/>
        <v>0</v>
      </c>
      <c r="K588" s="92"/>
      <c r="L588" s="93"/>
      <c r="M588" s="216">
        <f t="shared" si="38"/>
        <v>0</v>
      </c>
      <c r="N588" s="94"/>
      <c r="O588" s="95"/>
      <c r="P588" s="96">
        <f t="shared" si="39"/>
        <v>0</v>
      </c>
      <c r="Q588" s="94"/>
      <c r="R588" s="97"/>
      <c r="S588" s="98"/>
      <c r="T588" s="98"/>
      <c r="U588" s="98"/>
      <c r="V588" s="98"/>
      <c r="W588" s="98"/>
      <c r="X588" s="98"/>
      <c r="Y588" s="98"/>
      <c r="Z588" s="98"/>
      <c r="AA588" s="98"/>
      <c r="AB588" s="98"/>
      <c r="AC588" s="98"/>
      <c r="AD588" s="98"/>
      <c r="AE588" s="98"/>
    </row>
    <row r="589" spans="1:31" ht="35.1" customHeight="1">
      <c r="A589" s="205">
        <v>587</v>
      </c>
      <c r="B589" s="206" t="s">
        <v>9160</v>
      </c>
      <c r="C589" s="207" t="s">
        <v>2823</v>
      </c>
      <c r="D589" s="232" t="s">
        <v>9161</v>
      </c>
      <c r="E589" s="232" t="s">
        <v>2797</v>
      </c>
      <c r="F589" s="232" t="s">
        <v>7444</v>
      </c>
      <c r="G589" s="206" t="s">
        <v>8770</v>
      </c>
      <c r="H589" s="208">
        <v>1849</v>
      </c>
      <c r="I589" s="90">
        <f t="shared" si="36"/>
        <v>0</v>
      </c>
      <c r="J589" s="91">
        <f t="shared" si="37"/>
        <v>0</v>
      </c>
      <c r="K589" s="92"/>
      <c r="L589" s="93"/>
      <c r="M589" s="216">
        <f t="shared" si="38"/>
        <v>0</v>
      </c>
      <c r="N589" s="94"/>
      <c r="O589" s="95"/>
      <c r="P589" s="96">
        <f t="shared" si="39"/>
        <v>0</v>
      </c>
      <c r="Q589" s="94"/>
      <c r="R589" s="97"/>
      <c r="S589" s="98"/>
      <c r="T589" s="98"/>
      <c r="U589" s="98"/>
      <c r="V589" s="98"/>
      <c r="W589" s="98"/>
      <c r="X589" s="98"/>
      <c r="Y589" s="98"/>
      <c r="Z589" s="98"/>
      <c r="AA589" s="98"/>
      <c r="AB589" s="98"/>
      <c r="AC589" s="98"/>
      <c r="AD589" s="98"/>
      <c r="AE589" s="98"/>
    </row>
    <row r="590" spans="1:31" ht="35.1" customHeight="1">
      <c r="A590" s="205">
        <v>588</v>
      </c>
      <c r="B590" s="206" t="s">
        <v>1194</v>
      </c>
      <c r="C590" s="207" t="s">
        <v>1195</v>
      </c>
      <c r="D590" s="232" t="s">
        <v>1196</v>
      </c>
      <c r="E590" s="232" t="s">
        <v>2797</v>
      </c>
      <c r="F590" s="232" t="s">
        <v>7445</v>
      </c>
      <c r="G590" s="206" t="s">
        <v>6119</v>
      </c>
      <c r="H590" s="208">
        <v>4466</v>
      </c>
      <c r="I590" s="90">
        <f t="shared" si="36"/>
        <v>0</v>
      </c>
      <c r="J590" s="91">
        <f t="shared" si="37"/>
        <v>0</v>
      </c>
      <c r="K590" s="92"/>
      <c r="L590" s="93"/>
      <c r="M590" s="216">
        <f t="shared" si="38"/>
        <v>0</v>
      </c>
      <c r="N590" s="94"/>
      <c r="O590" s="95"/>
      <c r="P590" s="96">
        <f t="shared" si="39"/>
        <v>0</v>
      </c>
      <c r="Q590" s="94"/>
      <c r="R590" s="97"/>
      <c r="S590" s="98"/>
      <c r="T590" s="98"/>
      <c r="U590" s="98"/>
      <c r="V590" s="98"/>
      <c r="W590" s="98"/>
      <c r="X590" s="98"/>
      <c r="Y590" s="98"/>
      <c r="Z590" s="98"/>
      <c r="AA590" s="98"/>
      <c r="AB590" s="98"/>
      <c r="AC590" s="98"/>
      <c r="AD590" s="98"/>
      <c r="AE590" s="98"/>
    </row>
    <row r="591" spans="1:31" ht="35.1" customHeight="1">
      <c r="A591" s="205">
        <v>589</v>
      </c>
      <c r="B591" s="206" t="s">
        <v>2793</v>
      </c>
      <c r="C591" s="207" t="s">
        <v>2794</v>
      </c>
      <c r="D591" s="232" t="s">
        <v>6957</v>
      </c>
      <c r="E591" s="232" t="s">
        <v>2797</v>
      </c>
      <c r="F591" s="232" t="s">
        <v>7446</v>
      </c>
      <c r="G591" s="206" t="s">
        <v>6146</v>
      </c>
      <c r="H591" s="208">
        <v>2065</v>
      </c>
      <c r="I591" s="90">
        <f t="shared" si="36"/>
        <v>0</v>
      </c>
      <c r="J591" s="91">
        <f t="shared" si="37"/>
        <v>0</v>
      </c>
      <c r="K591" s="92"/>
      <c r="L591" s="93"/>
      <c r="M591" s="216">
        <f t="shared" si="38"/>
        <v>0</v>
      </c>
      <c r="N591" s="94"/>
      <c r="O591" s="95"/>
      <c r="P591" s="96">
        <f t="shared" si="39"/>
        <v>0</v>
      </c>
      <c r="Q591" s="94"/>
      <c r="R591" s="97"/>
      <c r="S591" s="98"/>
      <c r="T591" s="98"/>
      <c r="U591" s="98"/>
      <c r="V591" s="98"/>
      <c r="W591" s="98"/>
      <c r="X591" s="98"/>
      <c r="Y591" s="98"/>
      <c r="Z591" s="98"/>
      <c r="AA591" s="98"/>
      <c r="AB591" s="98"/>
      <c r="AC591" s="98"/>
      <c r="AD591" s="98"/>
      <c r="AE591" s="98"/>
    </row>
    <row r="592" spans="1:31" ht="35.1" customHeight="1">
      <c r="A592" s="205">
        <v>590</v>
      </c>
      <c r="B592" s="206" t="s">
        <v>4937</v>
      </c>
      <c r="C592" s="207" t="s">
        <v>6012</v>
      </c>
      <c r="D592" s="232" t="s">
        <v>6957</v>
      </c>
      <c r="E592" s="232" t="s">
        <v>4938</v>
      </c>
      <c r="F592" s="232" t="s">
        <v>7447</v>
      </c>
      <c r="G592" s="206" t="s">
        <v>6116</v>
      </c>
      <c r="H592" s="208">
        <v>7685</v>
      </c>
      <c r="I592" s="90">
        <f t="shared" si="36"/>
        <v>0</v>
      </c>
      <c r="J592" s="91">
        <f t="shared" si="37"/>
        <v>0</v>
      </c>
      <c r="K592" s="92"/>
      <c r="L592" s="93"/>
      <c r="M592" s="216">
        <f t="shared" si="38"/>
        <v>0</v>
      </c>
      <c r="N592" s="94"/>
      <c r="O592" s="95"/>
      <c r="P592" s="96">
        <f t="shared" si="39"/>
        <v>0</v>
      </c>
      <c r="Q592" s="94"/>
      <c r="R592" s="97"/>
      <c r="S592" s="98"/>
      <c r="T592" s="98"/>
      <c r="U592" s="98"/>
      <c r="V592" s="98"/>
      <c r="W592" s="98"/>
      <c r="X592" s="98"/>
      <c r="Y592" s="98"/>
      <c r="Z592" s="98"/>
      <c r="AA592" s="98"/>
      <c r="AB592" s="98"/>
      <c r="AC592" s="98"/>
      <c r="AD592" s="98"/>
      <c r="AE592" s="98"/>
    </row>
    <row r="593" spans="1:31" ht="35.1" customHeight="1">
      <c r="A593" s="205">
        <v>591</v>
      </c>
      <c r="B593" s="206" t="s">
        <v>4939</v>
      </c>
      <c r="C593" s="207" t="s">
        <v>4940</v>
      </c>
      <c r="D593" s="232" t="s">
        <v>9155</v>
      </c>
      <c r="E593" s="232" t="s">
        <v>4938</v>
      </c>
      <c r="F593" s="232" t="s">
        <v>7448</v>
      </c>
      <c r="G593" s="206" t="s">
        <v>6116</v>
      </c>
      <c r="H593" s="208">
        <v>3596</v>
      </c>
      <c r="I593" s="90">
        <f t="shared" si="36"/>
        <v>0</v>
      </c>
      <c r="J593" s="91">
        <f t="shared" si="37"/>
        <v>0</v>
      </c>
      <c r="K593" s="92"/>
      <c r="L593" s="93"/>
      <c r="M593" s="216">
        <f t="shared" si="38"/>
        <v>0</v>
      </c>
      <c r="N593" s="94"/>
      <c r="O593" s="95"/>
      <c r="P593" s="96">
        <f t="shared" si="39"/>
        <v>0</v>
      </c>
      <c r="Q593" s="94"/>
      <c r="R593" s="97"/>
      <c r="S593" s="98"/>
      <c r="T593" s="98"/>
      <c r="U593" s="98"/>
      <c r="V593" s="98"/>
      <c r="W593" s="98"/>
      <c r="X593" s="98"/>
      <c r="Y593" s="98"/>
      <c r="Z593" s="98"/>
      <c r="AA593" s="98"/>
      <c r="AB593" s="98"/>
      <c r="AC593" s="98"/>
      <c r="AD593" s="98"/>
      <c r="AE593" s="98"/>
    </row>
    <row r="594" spans="1:31" ht="35.1" customHeight="1">
      <c r="A594" s="205">
        <v>592</v>
      </c>
      <c r="B594" s="206" t="s">
        <v>4941</v>
      </c>
      <c r="C594" s="207" t="s">
        <v>4942</v>
      </c>
      <c r="D594" s="232" t="s">
        <v>6957</v>
      </c>
      <c r="E594" s="232" t="s">
        <v>4938</v>
      </c>
      <c r="F594" s="232" t="s">
        <v>7449</v>
      </c>
      <c r="G594" s="206" t="s">
        <v>6116</v>
      </c>
      <c r="H594" s="208">
        <v>10755</v>
      </c>
      <c r="I594" s="90">
        <f t="shared" si="36"/>
        <v>0</v>
      </c>
      <c r="J594" s="91">
        <f t="shared" si="37"/>
        <v>0</v>
      </c>
      <c r="K594" s="92"/>
      <c r="L594" s="93"/>
      <c r="M594" s="216">
        <f t="shared" si="38"/>
        <v>0</v>
      </c>
      <c r="N594" s="94"/>
      <c r="O594" s="95"/>
      <c r="P594" s="96">
        <f t="shared" si="39"/>
        <v>0</v>
      </c>
      <c r="Q594" s="94"/>
      <c r="R594" s="97"/>
      <c r="S594" s="98"/>
      <c r="T594" s="98"/>
      <c r="U594" s="98"/>
      <c r="V594" s="98"/>
      <c r="W594" s="98"/>
      <c r="X594" s="98"/>
      <c r="Y594" s="98"/>
      <c r="Z594" s="98"/>
      <c r="AA594" s="98"/>
      <c r="AB594" s="98"/>
      <c r="AC594" s="98"/>
      <c r="AD594" s="98"/>
      <c r="AE594" s="98"/>
    </row>
    <row r="595" spans="1:31" ht="35.1" customHeight="1">
      <c r="A595" s="205">
        <v>593</v>
      </c>
      <c r="B595" s="206" t="s">
        <v>4943</v>
      </c>
      <c r="C595" s="207" t="s">
        <v>6013</v>
      </c>
      <c r="D595" s="232" t="s">
        <v>6957</v>
      </c>
      <c r="E595" s="232" t="s">
        <v>4938</v>
      </c>
      <c r="F595" s="232" t="s">
        <v>7450</v>
      </c>
      <c r="G595" s="206" t="s">
        <v>6116</v>
      </c>
      <c r="H595" s="208">
        <v>7221</v>
      </c>
      <c r="I595" s="90">
        <f t="shared" si="36"/>
        <v>0</v>
      </c>
      <c r="J595" s="91">
        <f t="shared" si="37"/>
        <v>0</v>
      </c>
      <c r="K595" s="92"/>
      <c r="L595" s="93"/>
      <c r="M595" s="216">
        <f t="shared" si="38"/>
        <v>0</v>
      </c>
      <c r="N595" s="94"/>
      <c r="O595" s="95"/>
      <c r="P595" s="96">
        <f t="shared" si="39"/>
        <v>0</v>
      </c>
      <c r="Q595" s="94"/>
      <c r="R595" s="97"/>
      <c r="S595" s="98"/>
      <c r="T595" s="98"/>
      <c r="U595" s="98"/>
      <c r="V595" s="98"/>
      <c r="W595" s="98"/>
      <c r="X595" s="98"/>
      <c r="Y595" s="98"/>
      <c r="Z595" s="98"/>
      <c r="AA595" s="98"/>
      <c r="AB595" s="98"/>
      <c r="AC595" s="98"/>
      <c r="AD595" s="98"/>
      <c r="AE595" s="98"/>
    </row>
    <row r="596" spans="1:31" ht="35.1" customHeight="1">
      <c r="A596" s="205">
        <v>594</v>
      </c>
      <c r="B596" s="206" t="s">
        <v>4944</v>
      </c>
      <c r="C596" s="207" t="s">
        <v>4945</v>
      </c>
      <c r="D596" s="232" t="s">
        <v>4946</v>
      </c>
      <c r="E596" s="232" t="s">
        <v>4938</v>
      </c>
      <c r="F596" s="232" t="s">
        <v>7451</v>
      </c>
      <c r="G596" s="206" t="s">
        <v>6116</v>
      </c>
      <c r="H596" s="208">
        <v>6032</v>
      </c>
      <c r="I596" s="90">
        <f t="shared" si="36"/>
        <v>0</v>
      </c>
      <c r="J596" s="91">
        <f t="shared" si="37"/>
        <v>0</v>
      </c>
      <c r="K596" s="92"/>
      <c r="L596" s="93"/>
      <c r="M596" s="216">
        <f t="shared" si="38"/>
        <v>0</v>
      </c>
      <c r="N596" s="94"/>
      <c r="O596" s="95"/>
      <c r="P596" s="96">
        <f t="shared" si="39"/>
        <v>0</v>
      </c>
      <c r="Q596" s="94"/>
      <c r="R596" s="97"/>
      <c r="S596" s="98"/>
      <c r="T596" s="98"/>
      <c r="U596" s="98"/>
      <c r="V596" s="98"/>
      <c r="W596" s="98"/>
      <c r="X596" s="98"/>
      <c r="Y596" s="98"/>
      <c r="Z596" s="98"/>
      <c r="AA596" s="98"/>
      <c r="AB596" s="98"/>
      <c r="AC596" s="98"/>
      <c r="AD596" s="98"/>
      <c r="AE596" s="98"/>
    </row>
    <row r="597" spans="1:31" ht="35.1" customHeight="1">
      <c r="A597" s="205">
        <v>595</v>
      </c>
      <c r="B597" s="206" t="s">
        <v>4947</v>
      </c>
      <c r="C597" s="207" t="s">
        <v>4948</v>
      </c>
      <c r="D597" s="232" t="s">
        <v>9155</v>
      </c>
      <c r="E597" s="232" t="s">
        <v>4938</v>
      </c>
      <c r="F597" s="232" t="s">
        <v>7453</v>
      </c>
      <c r="G597" s="206" t="s">
        <v>6116</v>
      </c>
      <c r="H597" s="208">
        <v>3625</v>
      </c>
      <c r="I597" s="90">
        <f t="shared" si="36"/>
        <v>0</v>
      </c>
      <c r="J597" s="91">
        <f t="shared" si="37"/>
        <v>0</v>
      </c>
      <c r="K597" s="92"/>
      <c r="L597" s="93"/>
      <c r="M597" s="216">
        <f t="shared" si="38"/>
        <v>0</v>
      </c>
      <c r="N597" s="94"/>
      <c r="O597" s="95"/>
      <c r="P597" s="96">
        <f t="shared" si="39"/>
        <v>0</v>
      </c>
      <c r="Q597" s="94"/>
      <c r="R597" s="97"/>
      <c r="S597" s="98"/>
      <c r="T597" s="98"/>
      <c r="U597" s="98"/>
      <c r="V597" s="98"/>
      <c r="W597" s="98"/>
      <c r="X597" s="98"/>
      <c r="Y597" s="98"/>
      <c r="Z597" s="98"/>
      <c r="AA597" s="98"/>
      <c r="AB597" s="98"/>
      <c r="AC597" s="98"/>
      <c r="AD597" s="98"/>
      <c r="AE597" s="98"/>
    </row>
    <row r="598" spans="1:31" ht="35.1" customHeight="1">
      <c r="A598" s="205">
        <v>596</v>
      </c>
      <c r="B598" s="206" t="s">
        <v>4949</v>
      </c>
      <c r="C598" s="207" t="s">
        <v>4950</v>
      </c>
      <c r="D598" s="232" t="s">
        <v>6957</v>
      </c>
      <c r="E598" s="232" t="s">
        <v>4938</v>
      </c>
      <c r="F598" s="232" t="s">
        <v>7452</v>
      </c>
      <c r="G598" s="206" t="s">
        <v>6122</v>
      </c>
      <c r="H598" s="208">
        <v>11293</v>
      </c>
      <c r="I598" s="90">
        <f t="shared" si="36"/>
        <v>0</v>
      </c>
      <c r="J598" s="91">
        <f t="shared" si="37"/>
        <v>0</v>
      </c>
      <c r="K598" s="92"/>
      <c r="L598" s="93"/>
      <c r="M598" s="216">
        <f t="shared" si="38"/>
        <v>0</v>
      </c>
      <c r="N598" s="94"/>
      <c r="O598" s="95"/>
      <c r="P598" s="96">
        <f t="shared" si="39"/>
        <v>0</v>
      </c>
      <c r="Q598" s="94"/>
      <c r="R598" s="97"/>
      <c r="S598" s="98"/>
      <c r="T598" s="98"/>
      <c r="U598" s="98"/>
      <c r="V598" s="98"/>
      <c r="W598" s="98"/>
      <c r="X598" s="98"/>
      <c r="Y598" s="98"/>
      <c r="Z598" s="98"/>
      <c r="AA598" s="98"/>
      <c r="AB598" s="98"/>
      <c r="AC598" s="98"/>
      <c r="AD598" s="98"/>
      <c r="AE598" s="98"/>
    </row>
    <row r="599" spans="1:31" ht="35.1" customHeight="1">
      <c r="A599" s="205">
        <v>597</v>
      </c>
      <c r="B599" s="206" t="s">
        <v>4951</v>
      </c>
      <c r="C599" s="207" t="s">
        <v>6014</v>
      </c>
      <c r="D599" s="232" t="s">
        <v>2826</v>
      </c>
      <c r="E599" s="232" t="s">
        <v>4938</v>
      </c>
      <c r="F599" s="232" t="s">
        <v>7454</v>
      </c>
      <c r="G599" s="206" t="s">
        <v>6116</v>
      </c>
      <c r="H599" s="208">
        <v>10063</v>
      </c>
      <c r="I599" s="90">
        <f t="shared" si="36"/>
        <v>0</v>
      </c>
      <c r="J599" s="91">
        <f t="shared" si="37"/>
        <v>0</v>
      </c>
      <c r="K599" s="92"/>
      <c r="L599" s="93"/>
      <c r="M599" s="216">
        <f t="shared" si="38"/>
        <v>0</v>
      </c>
      <c r="N599" s="94"/>
      <c r="O599" s="95"/>
      <c r="P599" s="96">
        <f t="shared" si="39"/>
        <v>0</v>
      </c>
      <c r="Q599" s="94"/>
      <c r="R599" s="97"/>
      <c r="S599" s="98"/>
      <c r="T599" s="98"/>
      <c r="U599" s="98"/>
      <c r="V599" s="98"/>
      <c r="W599" s="98"/>
      <c r="X599" s="98"/>
      <c r="Y599" s="98"/>
      <c r="Z599" s="98"/>
      <c r="AA599" s="98"/>
      <c r="AB599" s="98"/>
      <c r="AC599" s="98"/>
      <c r="AD599" s="98"/>
      <c r="AE599" s="98"/>
    </row>
    <row r="600" spans="1:31" ht="35.1" customHeight="1">
      <c r="A600" s="205">
        <v>598</v>
      </c>
      <c r="B600" s="206" t="s">
        <v>4952</v>
      </c>
      <c r="C600" s="207" t="s">
        <v>4953</v>
      </c>
      <c r="D600" s="232" t="s">
        <v>2826</v>
      </c>
      <c r="E600" s="232" t="s">
        <v>4938</v>
      </c>
      <c r="F600" s="232" t="s">
        <v>7455</v>
      </c>
      <c r="G600" s="206" t="s">
        <v>6116</v>
      </c>
      <c r="H600" s="208">
        <v>8845</v>
      </c>
      <c r="I600" s="90">
        <f t="shared" si="36"/>
        <v>0</v>
      </c>
      <c r="J600" s="91">
        <f t="shared" si="37"/>
        <v>0</v>
      </c>
      <c r="K600" s="92"/>
      <c r="L600" s="93"/>
      <c r="M600" s="216">
        <f t="shared" si="38"/>
        <v>0</v>
      </c>
      <c r="N600" s="94"/>
      <c r="O600" s="95"/>
      <c r="P600" s="96">
        <f t="shared" si="39"/>
        <v>0</v>
      </c>
      <c r="Q600" s="94"/>
      <c r="R600" s="97"/>
      <c r="S600" s="98"/>
      <c r="T600" s="98"/>
      <c r="U600" s="98"/>
      <c r="V600" s="98"/>
      <c r="W600" s="98"/>
      <c r="X600" s="98"/>
      <c r="Y600" s="98"/>
      <c r="Z600" s="98"/>
      <c r="AA600" s="98"/>
      <c r="AB600" s="98"/>
      <c r="AC600" s="98"/>
      <c r="AD600" s="98"/>
      <c r="AE600" s="98"/>
    </row>
    <row r="601" spans="1:31" ht="35.1" customHeight="1">
      <c r="A601" s="205">
        <v>599</v>
      </c>
      <c r="B601" s="206" t="s">
        <v>4954</v>
      </c>
      <c r="C601" s="207" t="s">
        <v>6015</v>
      </c>
      <c r="D601" s="232" t="s">
        <v>2826</v>
      </c>
      <c r="E601" s="232" t="s">
        <v>4938</v>
      </c>
      <c r="F601" s="232" t="s">
        <v>7456</v>
      </c>
      <c r="G601" s="206" t="s">
        <v>6116</v>
      </c>
      <c r="H601" s="208">
        <v>8845</v>
      </c>
      <c r="I601" s="90">
        <f t="shared" si="36"/>
        <v>0</v>
      </c>
      <c r="J601" s="91">
        <f t="shared" si="37"/>
        <v>0</v>
      </c>
      <c r="K601" s="92"/>
      <c r="L601" s="93"/>
      <c r="M601" s="216">
        <f t="shared" si="38"/>
        <v>0</v>
      </c>
      <c r="N601" s="94"/>
      <c r="O601" s="95"/>
      <c r="P601" s="96">
        <f t="shared" si="39"/>
        <v>0</v>
      </c>
      <c r="Q601" s="94"/>
      <c r="R601" s="97"/>
      <c r="S601" s="98"/>
      <c r="T601" s="98"/>
      <c r="U601" s="98"/>
      <c r="V601" s="98"/>
      <c r="W601" s="98"/>
      <c r="X601" s="98"/>
      <c r="Y601" s="98"/>
      <c r="Z601" s="98"/>
      <c r="AA601" s="98"/>
      <c r="AB601" s="98"/>
      <c r="AC601" s="98"/>
      <c r="AD601" s="98"/>
      <c r="AE601" s="98"/>
    </row>
    <row r="602" spans="1:31" ht="35.1" customHeight="1">
      <c r="A602" s="205">
        <v>600</v>
      </c>
      <c r="B602" s="206" t="s">
        <v>4955</v>
      </c>
      <c r="C602" s="207" t="s">
        <v>4956</v>
      </c>
      <c r="D602" s="232" t="s">
        <v>6957</v>
      </c>
      <c r="E602" s="232" t="s">
        <v>4938</v>
      </c>
      <c r="F602" s="232" t="s">
        <v>7457</v>
      </c>
      <c r="G602" s="206" t="s">
        <v>6122</v>
      </c>
      <c r="H602" s="208">
        <v>12197</v>
      </c>
      <c r="I602" s="90">
        <f t="shared" si="36"/>
        <v>0</v>
      </c>
      <c r="J602" s="91">
        <f t="shared" si="37"/>
        <v>0</v>
      </c>
      <c r="K602" s="92"/>
      <c r="L602" s="93"/>
      <c r="M602" s="216">
        <f t="shared" si="38"/>
        <v>0</v>
      </c>
      <c r="N602" s="94"/>
      <c r="O602" s="95"/>
      <c r="P602" s="96">
        <f t="shared" si="39"/>
        <v>0</v>
      </c>
      <c r="Q602" s="94"/>
      <c r="R602" s="97"/>
      <c r="S602" s="98"/>
      <c r="T602" s="98"/>
      <c r="U602" s="98"/>
      <c r="V602" s="98"/>
      <c r="W602" s="98"/>
      <c r="X602" s="98"/>
      <c r="Y602" s="98"/>
      <c r="Z602" s="98"/>
      <c r="AA602" s="98"/>
      <c r="AB602" s="98"/>
      <c r="AC602" s="98"/>
      <c r="AD602" s="98"/>
      <c r="AE602" s="98"/>
    </row>
    <row r="603" spans="1:31" ht="35.1" customHeight="1">
      <c r="A603" s="205">
        <v>601</v>
      </c>
      <c r="B603" s="206" t="s">
        <v>4957</v>
      </c>
      <c r="C603" s="207" t="s">
        <v>4958</v>
      </c>
      <c r="D603" s="232" t="s">
        <v>6957</v>
      </c>
      <c r="E603" s="232" t="s">
        <v>4938</v>
      </c>
      <c r="F603" s="232" t="s">
        <v>7458</v>
      </c>
      <c r="G603" s="206" t="s">
        <v>6116</v>
      </c>
      <c r="H603" s="208">
        <v>10440</v>
      </c>
      <c r="I603" s="90">
        <f t="shared" si="36"/>
        <v>0</v>
      </c>
      <c r="J603" s="91">
        <f t="shared" si="37"/>
        <v>0</v>
      </c>
      <c r="K603" s="92"/>
      <c r="L603" s="93"/>
      <c r="M603" s="216">
        <f t="shared" si="38"/>
        <v>0</v>
      </c>
      <c r="N603" s="94"/>
      <c r="O603" s="95"/>
      <c r="P603" s="96">
        <f t="shared" si="39"/>
        <v>0</v>
      </c>
      <c r="Q603" s="94"/>
      <c r="R603" s="97"/>
      <c r="S603" s="98"/>
      <c r="T603" s="98"/>
      <c r="U603" s="98"/>
      <c r="V603" s="98"/>
      <c r="W603" s="98"/>
      <c r="X603" s="98"/>
      <c r="Y603" s="98"/>
      <c r="Z603" s="98"/>
      <c r="AA603" s="98"/>
      <c r="AB603" s="98"/>
      <c r="AC603" s="98"/>
      <c r="AD603" s="98"/>
      <c r="AE603" s="98"/>
    </row>
    <row r="604" spans="1:31" ht="35.1" customHeight="1">
      <c r="A604" s="205">
        <v>602</v>
      </c>
      <c r="B604" s="206" t="s">
        <v>1197</v>
      </c>
      <c r="C604" s="207" t="s">
        <v>1198</v>
      </c>
      <c r="D604" s="232" t="s">
        <v>395</v>
      </c>
      <c r="E604" s="232" t="s">
        <v>1199</v>
      </c>
      <c r="F604" s="232" t="s">
        <v>7459</v>
      </c>
      <c r="G604" s="206" t="s">
        <v>6116</v>
      </c>
      <c r="H604" s="208">
        <v>2596</v>
      </c>
      <c r="I604" s="90">
        <f t="shared" si="36"/>
        <v>0</v>
      </c>
      <c r="J604" s="91">
        <f t="shared" si="37"/>
        <v>0</v>
      </c>
      <c r="K604" s="92"/>
      <c r="L604" s="93"/>
      <c r="M604" s="216">
        <f t="shared" si="38"/>
        <v>0</v>
      </c>
      <c r="N604" s="94"/>
      <c r="O604" s="95"/>
      <c r="P604" s="96">
        <f t="shared" si="39"/>
        <v>0</v>
      </c>
      <c r="Q604" s="94"/>
      <c r="R604" s="97"/>
      <c r="S604" s="98"/>
      <c r="T604" s="98"/>
      <c r="U604" s="98"/>
      <c r="V604" s="98"/>
      <c r="W604" s="98"/>
      <c r="X604" s="98"/>
      <c r="Y604" s="98"/>
      <c r="Z604" s="98"/>
      <c r="AA604" s="98"/>
      <c r="AB604" s="98"/>
      <c r="AC604" s="98"/>
      <c r="AD604" s="98"/>
      <c r="AE604" s="98"/>
    </row>
    <row r="605" spans="1:31" ht="35.1" customHeight="1">
      <c r="A605" s="205">
        <v>603</v>
      </c>
      <c r="B605" s="206" t="s">
        <v>1200</v>
      </c>
      <c r="C605" s="207" t="s">
        <v>1201</v>
      </c>
      <c r="D605" s="232" t="s">
        <v>2827</v>
      </c>
      <c r="E605" s="232" t="s">
        <v>1199</v>
      </c>
      <c r="F605" s="232" t="s">
        <v>7460</v>
      </c>
      <c r="G605" s="206" t="s">
        <v>6116</v>
      </c>
      <c r="H605" s="208">
        <v>4076</v>
      </c>
      <c r="I605" s="90">
        <f t="shared" si="36"/>
        <v>0</v>
      </c>
      <c r="J605" s="91">
        <f t="shared" si="37"/>
        <v>0</v>
      </c>
      <c r="K605" s="92"/>
      <c r="L605" s="93"/>
      <c r="M605" s="216">
        <f t="shared" si="38"/>
        <v>0</v>
      </c>
      <c r="N605" s="94"/>
      <c r="O605" s="95"/>
      <c r="P605" s="96">
        <f t="shared" si="39"/>
        <v>0</v>
      </c>
      <c r="Q605" s="94"/>
      <c r="R605" s="97"/>
      <c r="S605" s="98"/>
      <c r="T605" s="98"/>
      <c r="U605" s="98"/>
      <c r="V605" s="98"/>
      <c r="W605" s="98"/>
      <c r="X605" s="98"/>
      <c r="Y605" s="98"/>
      <c r="Z605" s="98"/>
      <c r="AA605" s="98"/>
      <c r="AB605" s="98"/>
      <c r="AC605" s="98"/>
      <c r="AD605" s="98"/>
      <c r="AE605" s="98"/>
    </row>
    <row r="606" spans="1:31" ht="35.1" customHeight="1">
      <c r="A606" s="205">
        <v>604</v>
      </c>
      <c r="B606" s="206" t="s">
        <v>2828</v>
      </c>
      <c r="C606" s="207" t="s">
        <v>2829</v>
      </c>
      <c r="D606" s="232" t="s">
        <v>2830</v>
      </c>
      <c r="E606" s="232" t="s">
        <v>2831</v>
      </c>
      <c r="F606" s="232" t="s">
        <v>2832</v>
      </c>
      <c r="G606" s="206" t="s">
        <v>6135</v>
      </c>
      <c r="H606" s="208">
        <v>500</v>
      </c>
      <c r="I606" s="90">
        <f t="shared" si="36"/>
        <v>0</v>
      </c>
      <c r="J606" s="91">
        <f t="shared" si="37"/>
        <v>0</v>
      </c>
      <c r="K606" s="92"/>
      <c r="L606" s="93"/>
      <c r="M606" s="216">
        <f t="shared" si="38"/>
        <v>0</v>
      </c>
      <c r="N606" s="94"/>
      <c r="O606" s="95"/>
      <c r="P606" s="96">
        <f t="shared" si="39"/>
        <v>0</v>
      </c>
      <c r="Q606" s="94"/>
      <c r="R606" s="97"/>
      <c r="S606" s="98"/>
      <c r="T606" s="98"/>
      <c r="U606" s="98"/>
      <c r="V606" s="98"/>
      <c r="W606" s="98"/>
      <c r="X606" s="98"/>
      <c r="Y606" s="98"/>
      <c r="Z606" s="98"/>
      <c r="AA606" s="98"/>
      <c r="AB606" s="98"/>
      <c r="AC606" s="98"/>
      <c r="AD606" s="98"/>
      <c r="AE606" s="98"/>
    </row>
    <row r="607" spans="1:31" ht="35.1" customHeight="1">
      <c r="A607" s="205">
        <v>605</v>
      </c>
      <c r="B607" s="206" t="s">
        <v>2833</v>
      </c>
      <c r="C607" s="207" t="s">
        <v>2834</v>
      </c>
      <c r="D607" s="232" t="s">
        <v>2830</v>
      </c>
      <c r="E607" s="232" t="s">
        <v>2831</v>
      </c>
      <c r="F607" s="232" t="s">
        <v>7461</v>
      </c>
      <c r="G607" s="206" t="s">
        <v>6135</v>
      </c>
      <c r="H607" s="208">
        <v>500</v>
      </c>
      <c r="I607" s="90">
        <f t="shared" si="36"/>
        <v>0</v>
      </c>
      <c r="J607" s="91">
        <f t="shared" si="37"/>
        <v>0</v>
      </c>
      <c r="K607" s="92"/>
      <c r="L607" s="93"/>
      <c r="M607" s="216">
        <f t="shared" si="38"/>
        <v>0</v>
      </c>
      <c r="N607" s="94"/>
      <c r="O607" s="95"/>
      <c r="P607" s="96">
        <f t="shared" si="39"/>
        <v>0</v>
      </c>
      <c r="Q607" s="94"/>
      <c r="R607" s="97"/>
      <c r="S607" s="98"/>
      <c r="T607" s="98"/>
      <c r="U607" s="98"/>
      <c r="V607" s="98"/>
      <c r="W607" s="98"/>
      <c r="X607" s="98"/>
      <c r="Y607" s="98"/>
      <c r="Z607" s="98"/>
      <c r="AA607" s="98"/>
      <c r="AB607" s="98"/>
      <c r="AC607" s="98"/>
      <c r="AD607" s="98"/>
      <c r="AE607" s="98"/>
    </row>
    <row r="608" spans="1:31" ht="35.1" customHeight="1">
      <c r="A608" s="205">
        <v>606</v>
      </c>
      <c r="B608" s="206" t="s">
        <v>7462</v>
      </c>
      <c r="C608" s="207" t="s">
        <v>7463</v>
      </c>
      <c r="D608" s="232" t="s">
        <v>9162</v>
      </c>
      <c r="E608" s="232" t="s">
        <v>2831</v>
      </c>
      <c r="F608" s="232" t="s">
        <v>7464</v>
      </c>
      <c r="G608" s="206" t="s">
        <v>6122</v>
      </c>
      <c r="H608" s="208">
        <v>3380</v>
      </c>
      <c r="I608" s="90">
        <f t="shared" si="36"/>
        <v>0</v>
      </c>
      <c r="J608" s="91">
        <f t="shared" si="37"/>
        <v>0</v>
      </c>
      <c r="K608" s="92"/>
      <c r="L608" s="93"/>
      <c r="M608" s="216">
        <f t="shared" si="38"/>
        <v>0</v>
      </c>
      <c r="N608" s="94"/>
      <c r="O608" s="95"/>
      <c r="P608" s="96">
        <f t="shared" si="39"/>
        <v>0</v>
      </c>
      <c r="Q608" s="94"/>
      <c r="R608" s="97"/>
      <c r="S608" s="98"/>
      <c r="T608" s="98"/>
      <c r="U608" s="98"/>
      <c r="V608" s="98"/>
      <c r="W608" s="98"/>
      <c r="X608" s="98"/>
      <c r="Y608" s="98"/>
      <c r="Z608" s="98"/>
      <c r="AA608" s="98"/>
      <c r="AB608" s="98"/>
      <c r="AC608" s="98"/>
      <c r="AD608" s="98"/>
      <c r="AE608" s="98"/>
    </row>
    <row r="609" spans="1:31" ht="35.1" customHeight="1">
      <c r="A609" s="205">
        <v>607</v>
      </c>
      <c r="B609" s="206" t="s">
        <v>4959</v>
      </c>
      <c r="C609" s="207" t="s">
        <v>4960</v>
      </c>
      <c r="D609" s="232" t="s">
        <v>373</v>
      </c>
      <c r="E609" s="232" t="s">
        <v>4961</v>
      </c>
      <c r="F609" s="232" t="s">
        <v>4962</v>
      </c>
      <c r="G609" s="206" t="s">
        <v>6116</v>
      </c>
      <c r="H609" s="208">
        <v>10825</v>
      </c>
      <c r="I609" s="90">
        <f t="shared" si="36"/>
        <v>0</v>
      </c>
      <c r="J609" s="91">
        <f t="shared" si="37"/>
        <v>0</v>
      </c>
      <c r="K609" s="92"/>
      <c r="L609" s="93"/>
      <c r="M609" s="216">
        <f t="shared" si="38"/>
        <v>0</v>
      </c>
      <c r="N609" s="94"/>
      <c r="O609" s="95"/>
      <c r="P609" s="96">
        <f t="shared" si="39"/>
        <v>0</v>
      </c>
      <c r="Q609" s="94"/>
      <c r="R609" s="97"/>
      <c r="S609" s="98"/>
      <c r="T609" s="98"/>
      <c r="U609" s="98"/>
      <c r="V609" s="98"/>
      <c r="W609" s="98"/>
      <c r="X609" s="98"/>
      <c r="Y609" s="98"/>
      <c r="Z609" s="98"/>
      <c r="AA609" s="98"/>
      <c r="AB609" s="98"/>
      <c r="AC609" s="98"/>
      <c r="AD609" s="98"/>
      <c r="AE609" s="98"/>
    </row>
    <row r="610" spans="1:31" ht="35.1" customHeight="1">
      <c r="A610" s="205">
        <v>608</v>
      </c>
      <c r="B610" s="206" t="s">
        <v>4963</v>
      </c>
      <c r="C610" s="207" t="s">
        <v>7494</v>
      </c>
      <c r="D610" s="232" t="s">
        <v>4964</v>
      </c>
      <c r="E610" s="232" t="s">
        <v>4965</v>
      </c>
      <c r="F610" s="232" t="s">
        <v>4966</v>
      </c>
      <c r="G610" s="206" t="s">
        <v>6115</v>
      </c>
      <c r="H610" s="208">
        <v>17300</v>
      </c>
      <c r="I610" s="90">
        <f t="shared" si="36"/>
        <v>0</v>
      </c>
      <c r="J610" s="91">
        <f t="shared" si="37"/>
        <v>0</v>
      </c>
      <c r="K610" s="92"/>
      <c r="L610" s="93"/>
      <c r="M610" s="216">
        <f t="shared" si="38"/>
        <v>0</v>
      </c>
      <c r="N610" s="94"/>
      <c r="O610" s="95"/>
      <c r="P610" s="96">
        <f t="shared" si="39"/>
        <v>0</v>
      </c>
      <c r="Q610" s="94"/>
      <c r="R610" s="97"/>
      <c r="S610" s="98"/>
      <c r="T610" s="98"/>
      <c r="U610" s="98"/>
      <c r="V610" s="98"/>
      <c r="W610" s="98"/>
      <c r="X610" s="98"/>
      <c r="Y610" s="98"/>
      <c r="Z610" s="98"/>
      <c r="AA610" s="98"/>
      <c r="AB610" s="98"/>
      <c r="AC610" s="98"/>
      <c r="AD610" s="98"/>
      <c r="AE610" s="98"/>
    </row>
    <row r="611" spans="1:31" ht="35.1" customHeight="1">
      <c r="A611" s="205">
        <v>609</v>
      </c>
      <c r="B611" s="206" t="s">
        <v>7495</v>
      </c>
      <c r="C611" s="207" t="s">
        <v>7496</v>
      </c>
      <c r="D611" s="232" t="s">
        <v>373</v>
      </c>
      <c r="E611" s="232" t="s">
        <v>7497</v>
      </c>
      <c r="F611" s="232" t="s">
        <v>6098</v>
      </c>
      <c r="G611" s="206" t="s">
        <v>6115</v>
      </c>
      <c r="H611" s="208">
        <v>13400</v>
      </c>
      <c r="I611" s="90">
        <f t="shared" si="36"/>
        <v>0</v>
      </c>
      <c r="J611" s="91">
        <f t="shared" si="37"/>
        <v>0</v>
      </c>
      <c r="K611" s="92"/>
      <c r="L611" s="93"/>
      <c r="M611" s="216">
        <f t="shared" si="38"/>
        <v>0</v>
      </c>
      <c r="N611" s="94"/>
      <c r="O611" s="95"/>
      <c r="P611" s="96">
        <f t="shared" si="39"/>
        <v>0</v>
      </c>
      <c r="Q611" s="94"/>
      <c r="R611" s="97"/>
      <c r="S611" s="98"/>
      <c r="T611" s="98"/>
      <c r="U611" s="98"/>
      <c r="V611" s="98"/>
      <c r="W611" s="98"/>
      <c r="X611" s="98"/>
      <c r="Y611" s="98"/>
      <c r="Z611" s="98"/>
      <c r="AA611" s="98"/>
      <c r="AB611" s="98"/>
      <c r="AC611" s="98"/>
      <c r="AD611" s="98"/>
      <c r="AE611" s="98"/>
    </row>
    <row r="612" spans="1:31" ht="35.1" customHeight="1">
      <c r="A612" s="205">
        <v>610</v>
      </c>
      <c r="B612" s="206" t="s">
        <v>1219</v>
      </c>
      <c r="C612" s="207" t="s">
        <v>1220</v>
      </c>
      <c r="D612" s="232" t="s">
        <v>70</v>
      </c>
      <c r="E612" s="232" t="s">
        <v>462</v>
      </c>
      <c r="F612" s="232" t="s">
        <v>7498</v>
      </c>
      <c r="G612" s="206" t="s">
        <v>6135</v>
      </c>
      <c r="H612" s="208">
        <v>9100</v>
      </c>
      <c r="I612" s="90">
        <f t="shared" si="36"/>
        <v>0</v>
      </c>
      <c r="J612" s="91">
        <f t="shared" si="37"/>
        <v>0</v>
      </c>
      <c r="K612" s="92"/>
      <c r="L612" s="93"/>
      <c r="M612" s="216">
        <f t="shared" si="38"/>
        <v>0</v>
      </c>
      <c r="N612" s="94"/>
      <c r="O612" s="95"/>
      <c r="P612" s="96">
        <f t="shared" si="39"/>
        <v>0</v>
      </c>
      <c r="Q612" s="94"/>
      <c r="R612" s="97"/>
      <c r="S612" s="98"/>
      <c r="T612" s="98"/>
      <c r="U612" s="98"/>
      <c r="V612" s="98"/>
      <c r="W612" s="98"/>
      <c r="X612" s="98"/>
      <c r="Y612" s="98"/>
      <c r="Z612" s="98"/>
      <c r="AA612" s="98"/>
      <c r="AB612" s="98"/>
      <c r="AC612" s="98"/>
      <c r="AD612" s="98"/>
      <c r="AE612" s="98"/>
    </row>
    <row r="613" spans="1:31" ht="35.1" customHeight="1">
      <c r="A613" s="205">
        <v>611</v>
      </c>
      <c r="B613" s="206" t="s">
        <v>461</v>
      </c>
      <c r="C613" s="207" t="s">
        <v>4967</v>
      </c>
      <c r="D613" s="232" t="s">
        <v>9163</v>
      </c>
      <c r="E613" s="232" t="s">
        <v>462</v>
      </c>
      <c r="F613" s="232" t="s">
        <v>7499</v>
      </c>
      <c r="G613" s="206" t="s">
        <v>6122</v>
      </c>
      <c r="H613" s="208">
        <v>3700</v>
      </c>
      <c r="I613" s="90">
        <f t="shared" si="36"/>
        <v>0</v>
      </c>
      <c r="J613" s="91">
        <f t="shared" si="37"/>
        <v>0</v>
      </c>
      <c r="K613" s="92"/>
      <c r="L613" s="93"/>
      <c r="M613" s="216">
        <f t="shared" si="38"/>
        <v>0</v>
      </c>
      <c r="N613" s="94"/>
      <c r="O613" s="95"/>
      <c r="P613" s="96">
        <f t="shared" si="39"/>
        <v>0</v>
      </c>
      <c r="Q613" s="94"/>
      <c r="R613" s="97"/>
      <c r="S613" s="98"/>
      <c r="T613" s="98"/>
      <c r="U613" s="98"/>
      <c r="V613" s="98"/>
      <c r="W613" s="98"/>
      <c r="X613" s="98"/>
      <c r="Y613" s="98"/>
      <c r="Z613" s="98"/>
      <c r="AA613" s="98"/>
      <c r="AB613" s="98"/>
      <c r="AC613" s="98"/>
      <c r="AD613" s="98"/>
      <c r="AE613" s="98"/>
    </row>
    <row r="614" spans="1:31" ht="35.1" customHeight="1">
      <c r="A614" s="205">
        <v>612</v>
      </c>
      <c r="B614" s="206" t="s">
        <v>7500</v>
      </c>
      <c r="C614" s="207" t="s">
        <v>7501</v>
      </c>
      <c r="D614" s="232" t="s">
        <v>9164</v>
      </c>
      <c r="E614" s="232" t="s">
        <v>2852</v>
      </c>
      <c r="F614" s="232" t="s">
        <v>7502</v>
      </c>
      <c r="G614" s="206" t="s">
        <v>6115</v>
      </c>
      <c r="H614" s="208">
        <v>16200</v>
      </c>
      <c r="I614" s="90">
        <f t="shared" si="36"/>
        <v>0</v>
      </c>
      <c r="J614" s="91">
        <f t="shared" si="37"/>
        <v>0</v>
      </c>
      <c r="K614" s="92"/>
      <c r="L614" s="93"/>
      <c r="M614" s="216">
        <f t="shared" si="38"/>
        <v>0</v>
      </c>
      <c r="N614" s="94"/>
      <c r="O614" s="95"/>
      <c r="P614" s="96">
        <f t="shared" si="39"/>
        <v>0</v>
      </c>
      <c r="Q614" s="94"/>
      <c r="R614" s="97"/>
      <c r="S614" s="98"/>
      <c r="T614" s="98"/>
      <c r="U614" s="98"/>
      <c r="V614" s="98"/>
      <c r="W614" s="98"/>
      <c r="X614" s="98"/>
      <c r="Y614" s="98"/>
      <c r="Z614" s="98"/>
      <c r="AA614" s="98"/>
      <c r="AB614" s="98"/>
      <c r="AC614" s="98"/>
      <c r="AD614" s="98"/>
      <c r="AE614" s="98"/>
    </row>
    <row r="615" spans="1:31" ht="35.1" customHeight="1">
      <c r="A615" s="205">
        <v>613</v>
      </c>
      <c r="B615" s="206" t="s">
        <v>463</v>
      </c>
      <c r="C615" s="207" t="s">
        <v>464</v>
      </c>
      <c r="D615" s="232" t="s">
        <v>2850</v>
      </c>
      <c r="E615" s="232" t="s">
        <v>2852</v>
      </c>
      <c r="F615" s="232" t="s">
        <v>4968</v>
      </c>
      <c r="G615" s="206" t="s">
        <v>6115</v>
      </c>
      <c r="H615" s="208">
        <v>7800</v>
      </c>
      <c r="I615" s="90">
        <f t="shared" si="36"/>
        <v>0</v>
      </c>
      <c r="J615" s="91">
        <f t="shared" si="37"/>
        <v>0</v>
      </c>
      <c r="K615" s="92"/>
      <c r="L615" s="93"/>
      <c r="M615" s="216">
        <f t="shared" si="38"/>
        <v>0</v>
      </c>
      <c r="N615" s="94"/>
      <c r="O615" s="95"/>
      <c r="P615" s="96">
        <f t="shared" si="39"/>
        <v>0</v>
      </c>
      <c r="Q615" s="94"/>
      <c r="R615" s="97"/>
      <c r="S615" s="98"/>
      <c r="T615" s="98"/>
      <c r="U615" s="98"/>
      <c r="V615" s="98"/>
      <c r="W615" s="98"/>
      <c r="X615" s="98"/>
      <c r="Y615" s="98"/>
      <c r="Z615" s="98"/>
      <c r="AA615" s="98"/>
      <c r="AB615" s="98"/>
      <c r="AC615" s="98"/>
      <c r="AD615" s="98"/>
      <c r="AE615" s="98"/>
    </row>
    <row r="616" spans="1:31" ht="35.1" customHeight="1">
      <c r="A616" s="205">
        <v>614</v>
      </c>
      <c r="B616" s="206" t="s">
        <v>9165</v>
      </c>
      <c r="C616" s="207" t="s">
        <v>9166</v>
      </c>
      <c r="D616" s="232" t="s">
        <v>421</v>
      </c>
      <c r="E616" s="232" t="s">
        <v>2852</v>
      </c>
      <c r="F616" s="232" t="s">
        <v>9167</v>
      </c>
      <c r="G616" s="206" t="s">
        <v>8770</v>
      </c>
      <c r="H616" s="208">
        <v>2940</v>
      </c>
      <c r="I616" s="90">
        <f t="shared" si="36"/>
        <v>0</v>
      </c>
      <c r="J616" s="91">
        <f t="shared" si="37"/>
        <v>0</v>
      </c>
      <c r="K616" s="92"/>
      <c r="L616" s="93"/>
      <c r="M616" s="216">
        <f t="shared" si="38"/>
        <v>0</v>
      </c>
      <c r="N616" s="94"/>
      <c r="O616" s="95"/>
      <c r="P616" s="96">
        <f t="shared" si="39"/>
        <v>0</v>
      </c>
      <c r="Q616" s="94"/>
      <c r="R616" s="97"/>
      <c r="S616" s="98"/>
      <c r="T616" s="98"/>
      <c r="U616" s="98"/>
      <c r="V616" s="98"/>
      <c r="W616" s="98"/>
      <c r="X616" s="98"/>
      <c r="Y616" s="98"/>
      <c r="Z616" s="98"/>
      <c r="AA616" s="98"/>
      <c r="AB616" s="98"/>
      <c r="AC616" s="98"/>
      <c r="AD616" s="98"/>
      <c r="AE616" s="98"/>
    </row>
    <row r="617" spans="1:31" ht="35.1" customHeight="1">
      <c r="A617" s="205">
        <v>615</v>
      </c>
      <c r="B617" s="206" t="s">
        <v>9168</v>
      </c>
      <c r="C617" s="207" t="s">
        <v>9169</v>
      </c>
      <c r="D617" s="232" t="s">
        <v>421</v>
      </c>
      <c r="E617" s="232" t="s">
        <v>2852</v>
      </c>
      <c r="F617" s="232" t="s">
        <v>9170</v>
      </c>
      <c r="G617" s="206" t="s">
        <v>6115</v>
      </c>
      <c r="H617" s="208">
        <v>300</v>
      </c>
      <c r="I617" s="90">
        <f t="shared" si="36"/>
        <v>0</v>
      </c>
      <c r="J617" s="91">
        <f t="shared" si="37"/>
        <v>0</v>
      </c>
      <c r="K617" s="92"/>
      <c r="L617" s="93"/>
      <c r="M617" s="216">
        <f t="shared" si="38"/>
        <v>0</v>
      </c>
      <c r="N617" s="94"/>
      <c r="O617" s="95"/>
      <c r="P617" s="96">
        <f t="shared" si="39"/>
        <v>0</v>
      </c>
      <c r="Q617" s="94"/>
      <c r="R617" s="97"/>
      <c r="S617" s="98"/>
      <c r="T617" s="98"/>
      <c r="U617" s="98"/>
      <c r="V617" s="98"/>
      <c r="W617" s="98"/>
      <c r="X617" s="98"/>
      <c r="Y617" s="98"/>
      <c r="Z617" s="98"/>
      <c r="AA617" s="98"/>
      <c r="AB617" s="98"/>
      <c r="AC617" s="98"/>
      <c r="AD617" s="98"/>
      <c r="AE617" s="98"/>
    </row>
    <row r="618" spans="1:31" ht="35.1" customHeight="1">
      <c r="A618" s="205">
        <v>616</v>
      </c>
      <c r="B618" s="206" t="s">
        <v>9171</v>
      </c>
      <c r="C618" s="207" t="s">
        <v>9172</v>
      </c>
      <c r="D618" s="232" t="s">
        <v>421</v>
      </c>
      <c r="E618" s="232" t="s">
        <v>2852</v>
      </c>
      <c r="F618" s="232" t="s">
        <v>9173</v>
      </c>
      <c r="G618" s="206" t="s">
        <v>6115</v>
      </c>
      <c r="H618" s="208">
        <v>320</v>
      </c>
      <c r="I618" s="90">
        <f t="shared" si="36"/>
        <v>0</v>
      </c>
      <c r="J618" s="91">
        <f t="shared" si="37"/>
        <v>0</v>
      </c>
      <c r="K618" s="92"/>
      <c r="L618" s="93"/>
      <c r="M618" s="216">
        <f t="shared" si="38"/>
        <v>0</v>
      </c>
      <c r="N618" s="94"/>
      <c r="O618" s="95"/>
      <c r="P618" s="96">
        <f t="shared" si="39"/>
        <v>0</v>
      </c>
      <c r="Q618" s="94"/>
      <c r="R618" s="97"/>
      <c r="S618" s="98"/>
      <c r="T618" s="98"/>
      <c r="U618" s="98"/>
      <c r="V618" s="98"/>
      <c r="W618" s="98"/>
      <c r="X618" s="98"/>
      <c r="Y618" s="98"/>
      <c r="Z618" s="98"/>
      <c r="AA618" s="98"/>
      <c r="AB618" s="98"/>
      <c r="AC618" s="98"/>
      <c r="AD618" s="98"/>
      <c r="AE618" s="98"/>
    </row>
    <row r="619" spans="1:31" ht="35.1" customHeight="1">
      <c r="A619" s="205">
        <v>617</v>
      </c>
      <c r="B619" s="206" t="s">
        <v>2853</v>
      </c>
      <c r="C619" s="207" t="s">
        <v>2854</v>
      </c>
      <c r="D619" s="232" t="s">
        <v>2850</v>
      </c>
      <c r="E619" s="232" t="s">
        <v>2852</v>
      </c>
      <c r="F619" s="232" t="s">
        <v>4969</v>
      </c>
      <c r="G619" s="206" t="s">
        <v>6115</v>
      </c>
      <c r="H619" s="208">
        <v>2140</v>
      </c>
      <c r="I619" s="90">
        <f t="shared" si="36"/>
        <v>0</v>
      </c>
      <c r="J619" s="91">
        <f t="shared" si="37"/>
        <v>0</v>
      </c>
      <c r="K619" s="92"/>
      <c r="L619" s="93"/>
      <c r="M619" s="216">
        <f t="shared" si="38"/>
        <v>0</v>
      </c>
      <c r="N619" s="94"/>
      <c r="O619" s="95"/>
      <c r="P619" s="96">
        <f t="shared" si="39"/>
        <v>0</v>
      </c>
      <c r="Q619" s="94"/>
      <c r="R619" s="97"/>
      <c r="S619" s="98"/>
      <c r="T619" s="98"/>
      <c r="U619" s="98"/>
      <c r="V619" s="98"/>
      <c r="W619" s="98"/>
      <c r="X619" s="98"/>
      <c r="Y619" s="98"/>
      <c r="Z619" s="98"/>
      <c r="AA619" s="98"/>
      <c r="AB619" s="98"/>
      <c r="AC619" s="98"/>
      <c r="AD619" s="98"/>
      <c r="AE619" s="98"/>
    </row>
    <row r="620" spans="1:31" ht="35.1" customHeight="1">
      <c r="A620" s="205">
        <v>618</v>
      </c>
      <c r="B620" s="206" t="s">
        <v>4970</v>
      </c>
      <c r="C620" s="207" t="s">
        <v>4971</v>
      </c>
      <c r="D620" s="232" t="s">
        <v>1954</v>
      </c>
      <c r="E620" s="232" t="s">
        <v>2852</v>
      </c>
      <c r="F620" s="232" t="s">
        <v>2851</v>
      </c>
      <c r="G620" s="206" t="s">
        <v>6115</v>
      </c>
      <c r="H620" s="208">
        <v>1600</v>
      </c>
      <c r="I620" s="90">
        <f t="shared" si="36"/>
        <v>0</v>
      </c>
      <c r="J620" s="91">
        <f t="shared" si="37"/>
        <v>0</v>
      </c>
      <c r="K620" s="92"/>
      <c r="L620" s="93"/>
      <c r="M620" s="216">
        <f t="shared" si="38"/>
        <v>0</v>
      </c>
      <c r="N620" s="94"/>
      <c r="O620" s="95"/>
      <c r="P620" s="96">
        <f t="shared" si="39"/>
        <v>0</v>
      </c>
      <c r="Q620" s="94"/>
      <c r="R620" s="97"/>
      <c r="S620" s="98"/>
      <c r="T620" s="98"/>
      <c r="U620" s="98"/>
      <c r="V620" s="98"/>
      <c r="W620" s="98"/>
      <c r="X620" s="98"/>
      <c r="Y620" s="98"/>
      <c r="Z620" s="98"/>
      <c r="AA620" s="98"/>
      <c r="AB620" s="98"/>
      <c r="AC620" s="98"/>
      <c r="AD620" s="98"/>
      <c r="AE620" s="98"/>
    </row>
    <row r="621" spans="1:31" ht="35.1" customHeight="1">
      <c r="A621" s="205">
        <v>619</v>
      </c>
      <c r="B621" s="206" t="s">
        <v>426</v>
      </c>
      <c r="C621" s="207" t="s">
        <v>427</v>
      </c>
      <c r="D621" s="232" t="s">
        <v>421</v>
      </c>
      <c r="E621" s="232" t="s">
        <v>2852</v>
      </c>
      <c r="F621" s="232" t="s">
        <v>4972</v>
      </c>
      <c r="G621" s="206" t="s">
        <v>6115</v>
      </c>
      <c r="H621" s="208">
        <v>10500</v>
      </c>
      <c r="I621" s="90">
        <f t="shared" si="36"/>
        <v>0</v>
      </c>
      <c r="J621" s="91">
        <f t="shared" si="37"/>
        <v>0</v>
      </c>
      <c r="K621" s="92"/>
      <c r="L621" s="93"/>
      <c r="M621" s="216">
        <f t="shared" si="38"/>
        <v>0</v>
      </c>
      <c r="N621" s="94"/>
      <c r="O621" s="95"/>
      <c r="P621" s="96">
        <f t="shared" si="39"/>
        <v>0</v>
      </c>
      <c r="Q621" s="94"/>
      <c r="R621" s="97"/>
      <c r="S621" s="98"/>
      <c r="T621" s="98"/>
      <c r="U621" s="98"/>
      <c r="V621" s="98"/>
      <c r="W621" s="98"/>
      <c r="X621" s="98"/>
      <c r="Y621" s="98"/>
      <c r="Z621" s="98"/>
      <c r="AA621" s="98"/>
      <c r="AB621" s="98"/>
      <c r="AC621" s="98"/>
      <c r="AD621" s="98"/>
      <c r="AE621" s="98"/>
    </row>
    <row r="622" spans="1:31" ht="35.1" customHeight="1">
      <c r="A622" s="205">
        <v>620</v>
      </c>
      <c r="B622" s="206" t="s">
        <v>2855</v>
      </c>
      <c r="C622" s="207" t="s">
        <v>2856</v>
      </c>
      <c r="D622" s="232" t="s">
        <v>465</v>
      </c>
      <c r="E622" s="232" t="s">
        <v>794</v>
      </c>
      <c r="F622" s="232" t="s">
        <v>2857</v>
      </c>
      <c r="G622" s="206" t="s">
        <v>6115</v>
      </c>
      <c r="H622" s="208">
        <v>15600</v>
      </c>
      <c r="I622" s="90">
        <f t="shared" si="36"/>
        <v>0</v>
      </c>
      <c r="J622" s="91">
        <f t="shared" si="37"/>
        <v>0</v>
      </c>
      <c r="K622" s="92"/>
      <c r="L622" s="93"/>
      <c r="M622" s="216">
        <f t="shared" si="38"/>
        <v>0</v>
      </c>
      <c r="N622" s="94"/>
      <c r="O622" s="95"/>
      <c r="P622" s="96">
        <f t="shared" si="39"/>
        <v>0</v>
      </c>
      <c r="Q622" s="94"/>
      <c r="R622" s="97"/>
      <c r="S622" s="98"/>
      <c r="T622" s="98"/>
      <c r="U622" s="98"/>
      <c r="V622" s="98"/>
      <c r="W622" s="98"/>
      <c r="X622" s="98"/>
      <c r="Y622" s="98"/>
      <c r="Z622" s="98"/>
      <c r="AA622" s="98"/>
      <c r="AB622" s="98"/>
      <c r="AC622" s="98"/>
      <c r="AD622" s="98"/>
      <c r="AE622" s="98"/>
    </row>
    <row r="623" spans="1:31" ht="35.1" customHeight="1">
      <c r="A623" s="205">
        <v>621</v>
      </c>
      <c r="B623" s="206" t="s">
        <v>466</v>
      </c>
      <c r="C623" s="207" t="s">
        <v>467</v>
      </c>
      <c r="D623" s="232" t="s">
        <v>465</v>
      </c>
      <c r="E623" s="232" t="s">
        <v>794</v>
      </c>
      <c r="F623" s="232" t="s">
        <v>468</v>
      </c>
      <c r="G623" s="206" t="s">
        <v>6115</v>
      </c>
      <c r="H623" s="208">
        <v>15600</v>
      </c>
      <c r="I623" s="90">
        <f t="shared" si="36"/>
        <v>0</v>
      </c>
      <c r="J623" s="91">
        <f t="shared" si="37"/>
        <v>0</v>
      </c>
      <c r="K623" s="92"/>
      <c r="L623" s="93"/>
      <c r="M623" s="216">
        <f t="shared" si="38"/>
        <v>0</v>
      </c>
      <c r="N623" s="94"/>
      <c r="O623" s="95"/>
      <c r="P623" s="96">
        <f t="shared" si="39"/>
        <v>0</v>
      </c>
      <c r="Q623" s="94"/>
      <c r="R623" s="97"/>
      <c r="S623" s="98"/>
      <c r="T623" s="98"/>
      <c r="U623" s="98"/>
      <c r="V623" s="98"/>
      <c r="W623" s="98"/>
      <c r="X623" s="98"/>
      <c r="Y623" s="98"/>
      <c r="Z623" s="98"/>
      <c r="AA623" s="98"/>
      <c r="AB623" s="98"/>
      <c r="AC623" s="98"/>
      <c r="AD623" s="98"/>
      <c r="AE623" s="98"/>
    </row>
    <row r="624" spans="1:31" ht="35.1" customHeight="1">
      <c r="A624" s="205">
        <v>622</v>
      </c>
      <c r="B624" s="206" t="s">
        <v>2859</v>
      </c>
      <c r="C624" s="207" t="s">
        <v>4973</v>
      </c>
      <c r="D624" s="232" t="s">
        <v>370</v>
      </c>
      <c r="E624" s="232" t="s">
        <v>2858</v>
      </c>
      <c r="F624" s="232" t="s">
        <v>7503</v>
      </c>
      <c r="G624" s="206" t="s">
        <v>6115</v>
      </c>
      <c r="H624" s="208">
        <v>16900</v>
      </c>
      <c r="I624" s="90">
        <f t="shared" si="36"/>
        <v>0</v>
      </c>
      <c r="J624" s="91">
        <f t="shared" si="37"/>
        <v>0</v>
      </c>
      <c r="K624" s="92"/>
      <c r="L624" s="93"/>
      <c r="M624" s="216">
        <f t="shared" si="38"/>
        <v>0</v>
      </c>
      <c r="N624" s="94"/>
      <c r="O624" s="95"/>
      <c r="P624" s="96">
        <f t="shared" si="39"/>
        <v>0</v>
      </c>
      <c r="Q624" s="94"/>
      <c r="R624" s="97"/>
      <c r="S624" s="98"/>
      <c r="T624" s="98"/>
      <c r="U624" s="98"/>
      <c r="V624" s="98"/>
      <c r="W624" s="98"/>
      <c r="X624" s="98"/>
      <c r="Y624" s="98"/>
      <c r="Z624" s="98"/>
      <c r="AA624" s="98"/>
      <c r="AB624" s="98"/>
      <c r="AC624" s="98"/>
      <c r="AD624" s="98"/>
      <c r="AE624" s="98"/>
    </row>
    <row r="625" spans="1:31" ht="35.1" customHeight="1">
      <c r="A625" s="205">
        <v>623</v>
      </c>
      <c r="B625" s="206" t="s">
        <v>7504</v>
      </c>
      <c r="C625" s="207" t="s">
        <v>7505</v>
      </c>
      <c r="D625" s="232" t="s">
        <v>7506</v>
      </c>
      <c r="E625" s="232" t="s">
        <v>2858</v>
      </c>
      <c r="F625" s="232" t="s">
        <v>7507</v>
      </c>
      <c r="G625" s="206" t="s">
        <v>6115</v>
      </c>
      <c r="H625" s="208">
        <v>2950</v>
      </c>
      <c r="I625" s="90">
        <f t="shared" si="36"/>
        <v>0</v>
      </c>
      <c r="J625" s="91">
        <f t="shared" si="37"/>
        <v>0</v>
      </c>
      <c r="K625" s="92"/>
      <c r="L625" s="93"/>
      <c r="M625" s="216">
        <f t="shared" si="38"/>
        <v>0</v>
      </c>
      <c r="N625" s="94"/>
      <c r="O625" s="95"/>
      <c r="P625" s="96">
        <f t="shared" si="39"/>
        <v>0</v>
      </c>
      <c r="Q625" s="94"/>
      <c r="R625" s="97"/>
      <c r="S625" s="98"/>
      <c r="T625" s="98"/>
      <c r="U625" s="98"/>
      <c r="V625" s="98"/>
      <c r="W625" s="98"/>
      <c r="X625" s="98"/>
      <c r="Y625" s="98"/>
      <c r="Z625" s="98"/>
      <c r="AA625" s="98"/>
      <c r="AB625" s="98"/>
      <c r="AC625" s="98"/>
      <c r="AD625" s="98"/>
      <c r="AE625" s="98"/>
    </row>
    <row r="626" spans="1:31" ht="35.1" customHeight="1">
      <c r="A626" s="205">
        <v>624</v>
      </c>
      <c r="B626" s="206" t="s">
        <v>7508</v>
      </c>
      <c r="C626" s="207" t="s">
        <v>7509</v>
      </c>
      <c r="D626" s="232" t="s">
        <v>7510</v>
      </c>
      <c r="E626" s="232" t="s">
        <v>2858</v>
      </c>
      <c r="F626" s="232" t="s">
        <v>7511</v>
      </c>
      <c r="G626" s="206" t="s">
        <v>8770</v>
      </c>
      <c r="H626" s="208">
        <v>6569</v>
      </c>
      <c r="I626" s="90">
        <f t="shared" si="36"/>
        <v>0</v>
      </c>
      <c r="J626" s="91">
        <f t="shared" si="37"/>
        <v>0</v>
      </c>
      <c r="K626" s="92"/>
      <c r="L626" s="93"/>
      <c r="M626" s="216">
        <f t="shared" si="38"/>
        <v>0</v>
      </c>
      <c r="N626" s="94"/>
      <c r="O626" s="95"/>
      <c r="P626" s="96">
        <f t="shared" si="39"/>
        <v>0</v>
      </c>
      <c r="Q626" s="94"/>
      <c r="R626" s="97"/>
      <c r="S626" s="98"/>
      <c r="T626" s="98"/>
      <c r="U626" s="98"/>
      <c r="V626" s="98"/>
      <c r="W626" s="98"/>
      <c r="X626" s="98"/>
      <c r="Y626" s="98"/>
      <c r="Z626" s="98"/>
      <c r="AA626" s="98"/>
      <c r="AB626" s="98"/>
      <c r="AC626" s="98"/>
      <c r="AD626" s="98"/>
      <c r="AE626" s="98"/>
    </row>
    <row r="627" spans="1:31" ht="35.1" customHeight="1">
      <c r="A627" s="205">
        <v>625</v>
      </c>
      <c r="B627" s="206" t="s">
        <v>4974</v>
      </c>
      <c r="C627" s="207" t="s">
        <v>4975</v>
      </c>
      <c r="D627" s="232" t="s">
        <v>471</v>
      </c>
      <c r="E627" s="232" t="s">
        <v>2858</v>
      </c>
      <c r="F627" s="232" t="s">
        <v>4976</v>
      </c>
      <c r="G627" s="206" t="s">
        <v>6122</v>
      </c>
      <c r="H627" s="208">
        <v>8653</v>
      </c>
      <c r="I627" s="90">
        <f t="shared" si="36"/>
        <v>0</v>
      </c>
      <c r="J627" s="91">
        <f t="shared" si="37"/>
        <v>0</v>
      </c>
      <c r="K627" s="92"/>
      <c r="L627" s="93"/>
      <c r="M627" s="216">
        <f t="shared" si="38"/>
        <v>0</v>
      </c>
      <c r="N627" s="94"/>
      <c r="O627" s="95"/>
      <c r="P627" s="96">
        <f t="shared" si="39"/>
        <v>0</v>
      </c>
      <c r="Q627" s="94"/>
      <c r="R627" s="97"/>
      <c r="S627" s="98"/>
      <c r="T627" s="98"/>
      <c r="U627" s="98"/>
      <c r="V627" s="98"/>
      <c r="W627" s="98"/>
      <c r="X627" s="98"/>
      <c r="Y627" s="98"/>
      <c r="Z627" s="98"/>
      <c r="AA627" s="98"/>
      <c r="AB627" s="98"/>
      <c r="AC627" s="98"/>
      <c r="AD627" s="98"/>
      <c r="AE627" s="98"/>
    </row>
    <row r="628" spans="1:31" ht="35.1" customHeight="1">
      <c r="A628" s="205">
        <v>626</v>
      </c>
      <c r="B628" s="206" t="s">
        <v>1221</v>
      </c>
      <c r="C628" s="207" t="s">
        <v>1222</v>
      </c>
      <c r="D628" s="232" t="s">
        <v>1223</v>
      </c>
      <c r="E628" s="232" t="s">
        <v>2858</v>
      </c>
      <c r="F628" s="232" t="s">
        <v>7513</v>
      </c>
      <c r="G628" s="206" t="s">
        <v>6119</v>
      </c>
      <c r="H628" s="208">
        <v>3583</v>
      </c>
      <c r="I628" s="90">
        <f t="shared" si="36"/>
        <v>0</v>
      </c>
      <c r="J628" s="91">
        <f t="shared" si="37"/>
        <v>0</v>
      </c>
      <c r="K628" s="92"/>
      <c r="L628" s="93"/>
      <c r="M628" s="216">
        <f t="shared" si="38"/>
        <v>0</v>
      </c>
      <c r="N628" s="94"/>
      <c r="O628" s="95"/>
      <c r="P628" s="96">
        <f t="shared" si="39"/>
        <v>0</v>
      </c>
      <c r="Q628" s="94"/>
      <c r="R628" s="97"/>
      <c r="S628" s="98"/>
      <c r="T628" s="98"/>
      <c r="U628" s="98"/>
      <c r="V628" s="98"/>
      <c r="W628" s="98"/>
      <c r="X628" s="98"/>
      <c r="Y628" s="98"/>
      <c r="Z628" s="98"/>
      <c r="AA628" s="98"/>
      <c r="AB628" s="98"/>
      <c r="AC628" s="98"/>
      <c r="AD628" s="98"/>
      <c r="AE628" s="98"/>
    </row>
    <row r="629" spans="1:31" ht="35.1" customHeight="1">
      <c r="A629" s="205">
        <v>627</v>
      </c>
      <c r="B629" s="206" t="s">
        <v>469</v>
      </c>
      <c r="C629" s="207" t="s">
        <v>470</v>
      </c>
      <c r="D629" s="232" t="s">
        <v>471</v>
      </c>
      <c r="E629" s="232" t="s">
        <v>2858</v>
      </c>
      <c r="F629" s="232" t="s">
        <v>7512</v>
      </c>
      <c r="G629" s="206" t="s">
        <v>6146</v>
      </c>
      <c r="H629" s="208">
        <v>8200</v>
      </c>
      <c r="I629" s="90">
        <f t="shared" si="36"/>
        <v>0</v>
      </c>
      <c r="J629" s="91">
        <f t="shared" si="37"/>
        <v>0</v>
      </c>
      <c r="K629" s="92"/>
      <c r="L629" s="93"/>
      <c r="M629" s="216">
        <f t="shared" si="38"/>
        <v>0</v>
      </c>
      <c r="N629" s="94"/>
      <c r="O629" s="95"/>
      <c r="P629" s="96">
        <f t="shared" si="39"/>
        <v>0</v>
      </c>
      <c r="Q629" s="94"/>
      <c r="R629" s="97"/>
      <c r="S629" s="98"/>
      <c r="T629" s="98"/>
      <c r="U629" s="98"/>
      <c r="V629" s="98"/>
      <c r="W629" s="98"/>
      <c r="X629" s="98"/>
      <c r="Y629" s="98"/>
      <c r="Z629" s="98"/>
      <c r="AA629" s="98"/>
      <c r="AB629" s="98"/>
      <c r="AC629" s="98"/>
      <c r="AD629" s="98"/>
      <c r="AE629" s="98"/>
    </row>
    <row r="630" spans="1:31" ht="35.1" customHeight="1">
      <c r="A630" s="205">
        <v>628</v>
      </c>
      <c r="B630" s="206" t="s">
        <v>4977</v>
      </c>
      <c r="C630" s="207" t="s">
        <v>4978</v>
      </c>
      <c r="D630" s="232" t="s">
        <v>701</v>
      </c>
      <c r="E630" s="232" t="s">
        <v>2858</v>
      </c>
      <c r="F630" s="232" t="s">
        <v>7514</v>
      </c>
      <c r="G630" s="206" t="s">
        <v>6116</v>
      </c>
      <c r="H630" s="208">
        <v>6991</v>
      </c>
      <c r="I630" s="90">
        <f t="shared" si="36"/>
        <v>0</v>
      </c>
      <c r="J630" s="91">
        <f t="shared" si="37"/>
        <v>0</v>
      </c>
      <c r="K630" s="92"/>
      <c r="L630" s="93"/>
      <c r="M630" s="216">
        <f t="shared" si="38"/>
        <v>0</v>
      </c>
      <c r="N630" s="94"/>
      <c r="O630" s="95"/>
      <c r="P630" s="96">
        <f t="shared" si="39"/>
        <v>0</v>
      </c>
      <c r="Q630" s="94"/>
      <c r="R630" s="97"/>
      <c r="S630" s="98"/>
      <c r="T630" s="98"/>
      <c r="U630" s="98"/>
      <c r="V630" s="98"/>
      <c r="W630" s="98"/>
      <c r="X630" s="98"/>
      <c r="Y630" s="98"/>
      <c r="Z630" s="98"/>
      <c r="AA630" s="98"/>
      <c r="AB630" s="98"/>
      <c r="AC630" s="98"/>
      <c r="AD630" s="98"/>
      <c r="AE630" s="98"/>
    </row>
    <row r="631" spans="1:31" ht="35.1" customHeight="1">
      <c r="A631" s="205">
        <v>629</v>
      </c>
      <c r="B631" s="206" t="s">
        <v>4979</v>
      </c>
      <c r="C631" s="207" t="s">
        <v>4980</v>
      </c>
      <c r="D631" s="232" t="s">
        <v>701</v>
      </c>
      <c r="E631" s="232" t="s">
        <v>2858</v>
      </c>
      <c r="F631" s="232" t="s">
        <v>7515</v>
      </c>
      <c r="G631" s="206" t="s">
        <v>6116</v>
      </c>
      <c r="H631" s="208">
        <v>16908</v>
      </c>
      <c r="I631" s="90">
        <f t="shared" si="36"/>
        <v>0</v>
      </c>
      <c r="J631" s="91">
        <f t="shared" si="37"/>
        <v>0</v>
      </c>
      <c r="K631" s="92"/>
      <c r="L631" s="93"/>
      <c r="M631" s="216">
        <f t="shared" si="38"/>
        <v>0</v>
      </c>
      <c r="N631" s="94"/>
      <c r="O631" s="95"/>
      <c r="P631" s="96">
        <f t="shared" si="39"/>
        <v>0</v>
      </c>
      <c r="Q631" s="94"/>
      <c r="R631" s="97"/>
      <c r="S631" s="98"/>
      <c r="T631" s="98"/>
      <c r="U631" s="98"/>
      <c r="V631" s="98"/>
      <c r="W631" s="98"/>
      <c r="X631" s="98"/>
      <c r="Y631" s="98"/>
      <c r="Z631" s="98"/>
      <c r="AA631" s="98"/>
      <c r="AB631" s="98"/>
      <c r="AC631" s="98"/>
      <c r="AD631" s="98"/>
      <c r="AE631" s="98"/>
    </row>
    <row r="632" spans="1:31" ht="35.1" customHeight="1">
      <c r="A632" s="205">
        <v>630</v>
      </c>
      <c r="B632" s="206" t="s">
        <v>4981</v>
      </c>
      <c r="C632" s="207" t="s">
        <v>4982</v>
      </c>
      <c r="D632" s="232" t="s">
        <v>701</v>
      </c>
      <c r="E632" s="232" t="s">
        <v>2858</v>
      </c>
      <c r="F632" s="232" t="s">
        <v>7516</v>
      </c>
      <c r="G632" s="206" t="s">
        <v>6116</v>
      </c>
      <c r="H632" s="208">
        <v>22144</v>
      </c>
      <c r="I632" s="90">
        <f t="shared" si="36"/>
        <v>0</v>
      </c>
      <c r="J632" s="91">
        <f t="shared" si="37"/>
        <v>0</v>
      </c>
      <c r="K632" s="92"/>
      <c r="L632" s="93"/>
      <c r="M632" s="216">
        <f t="shared" si="38"/>
        <v>0</v>
      </c>
      <c r="N632" s="94"/>
      <c r="O632" s="95"/>
      <c r="P632" s="96">
        <f t="shared" si="39"/>
        <v>0</v>
      </c>
      <c r="Q632" s="94"/>
      <c r="R632" s="97"/>
      <c r="S632" s="98"/>
      <c r="T632" s="98"/>
      <c r="U632" s="98"/>
      <c r="V632" s="98"/>
      <c r="W632" s="98"/>
      <c r="X632" s="98"/>
      <c r="Y632" s="98"/>
      <c r="Z632" s="98"/>
      <c r="AA632" s="98"/>
      <c r="AB632" s="98"/>
      <c r="AC632" s="98"/>
      <c r="AD632" s="98"/>
      <c r="AE632" s="98"/>
    </row>
    <row r="633" spans="1:31" ht="35.1" customHeight="1">
      <c r="A633" s="205">
        <v>631</v>
      </c>
      <c r="B633" s="206" t="s">
        <v>4983</v>
      </c>
      <c r="C633" s="207" t="s">
        <v>4984</v>
      </c>
      <c r="D633" s="232" t="s">
        <v>2984</v>
      </c>
      <c r="E633" s="232" t="s">
        <v>2858</v>
      </c>
      <c r="F633" s="232" t="s">
        <v>7517</v>
      </c>
      <c r="G633" s="206" t="s">
        <v>6122</v>
      </c>
      <c r="H633" s="208">
        <v>26564</v>
      </c>
      <c r="I633" s="90">
        <f t="shared" si="36"/>
        <v>0</v>
      </c>
      <c r="J633" s="91">
        <f t="shared" si="37"/>
        <v>0</v>
      </c>
      <c r="K633" s="92"/>
      <c r="L633" s="93"/>
      <c r="M633" s="216">
        <f t="shared" si="38"/>
        <v>0</v>
      </c>
      <c r="N633" s="94"/>
      <c r="O633" s="95"/>
      <c r="P633" s="96">
        <f t="shared" si="39"/>
        <v>0</v>
      </c>
      <c r="Q633" s="94"/>
      <c r="R633" s="97"/>
      <c r="S633" s="98"/>
      <c r="T633" s="98"/>
      <c r="U633" s="98"/>
      <c r="V633" s="98"/>
      <c r="W633" s="98"/>
      <c r="X633" s="98"/>
      <c r="Y633" s="98"/>
      <c r="Z633" s="98"/>
      <c r="AA633" s="98"/>
      <c r="AB633" s="98"/>
      <c r="AC633" s="98"/>
      <c r="AD633" s="98"/>
      <c r="AE633" s="98"/>
    </row>
    <row r="634" spans="1:31" ht="35.1" customHeight="1">
      <c r="A634" s="205">
        <v>632</v>
      </c>
      <c r="B634" s="206" t="s">
        <v>4985</v>
      </c>
      <c r="C634" s="207" t="s">
        <v>4986</v>
      </c>
      <c r="D634" s="232" t="s">
        <v>696</v>
      </c>
      <c r="E634" s="232" t="s">
        <v>2858</v>
      </c>
      <c r="F634" s="232" t="s">
        <v>7518</v>
      </c>
      <c r="G634" s="206" t="s">
        <v>6116</v>
      </c>
      <c r="H634" s="208">
        <v>12609</v>
      </c>
      <c r="I634" s="90">
        <f t="shared" si="36"/>
        <v>0</v>
      </c>
      <c r="J634" s="91">
        <f t="shared" si="37"/>
        <v>0</v>
      </c>
      <c r="K634" s="92"/>
      <c r="L634" s="93"/>
      <c r="M634" s="216">
        <f t="shared" si="38"/>
        <v>0</v>
      </c>
      <c r="N634" s="94"/>
      <c r="O634" s="95"/>
      <c r="P634" s="96">
        <f t="shared" si="39"/>
        <v>0</v>
      </c>
      <c r="Q634" s="94"/>
      <c r="R634" s="97"/>
      <c r="S634" s="98"/>
      <c r="T634" s="98"/>
      <c r="U634" s="98"/>
      <c r="V634" s="98"/>
      <c r="W634" s="98"/>
      <c r="X634" s="98"/>
      <c r="Y634" s="98"/>
      <c r="Z634" s="98"/>
      <c r="AA634" s="98"/>
      <c r="AB634" s="98"/>
      <c r="AC634" s="98"/>
      <c r="AD634" s="98"/>
      <c r="AE634" s="98"/>
    </row>
    <row r="635" spans="1:31" ht="35.1" customHeight="1">
      <c r="A635" s="205">
        <v>633</v>
      </c>
      <c r="B635" s="206" t="s">
        <v>4987</v>
      </c>
      <c r="C635" s="207" t="s">
        <v>4988</v>
      </c>
      <c r="D635" s="232" t="s">
        <v>790</v>
      </c>
      <c r="E635" s="232" t="s">
        <v>4989</v>
      </c>
      <c r="F635" s="232" t="s">
        <v>4990</v>
      </c>
      <c r="G635" s="206" t="s">
        <v>6115</v>
      </c>
      <c r="H635" s="208">
        <v>2250</v>
      </c>
      <c r="I635" s="90">
        <f t="shared" si="36"/>
        <v>0</v>
      </c>
      <c r="J635" s="91">
        <f t="shared" si="37"/>
        <v>0</v>
      </c>
      <c r="K635" s="92"/>
      <c r="L635" s="93"/>
      <c r="M635" s="216">
        <f t="shared" si="38"/>
        <v>0</v>
      </c>
      <c r="N635" s="94"/>
      <c r="O635" s="95"/>
      <c r="P635" s="96">
        <f t="shared" si="39"/>
        <v>0</v>
      </c>
      <c r="Q635" s="94"/>
      <c r="R635" s="97"/>
      <c r="S635" s="98"/>
      <c r="T635" s="98"/>
      <c r="U635" s="98"/>
      <c r="V635" s="98"/>
      <c r="W635" s="98"/>
      <c r="X635" s="98"/>
      <c r="Y635" s="98"/>
      <c r="Z635" s="98"/>
      <c r="AA635" s="98"/>
      <c r="AB635" s="98"/>
      <c r="AC635" s="98"/>
      <c r="AD635" s="98"/>
      <c r="AE635" s="98"/>
    </row>
    <row r="636" spans="1:31" ht="35.1" customHeight="1">
      <c r="A636" s="205">
        <v>634</v>
      </c>
      <c r="B636" s="206" t="s">
        <v>4991</v>
      </c>
      <c r="C636" s="207" t="s">
        <v>4992</v>
      </c>
      <c r="D636" s="232" t="s">
        <v>4993</v>
      </c>
      <c r="E636" s="232" t="s">
        <v>4994</v>
      </c>
      <c r="F636" s="232" t="s">
        <v>4995</v>
      </c>
      <c r="G636" s="206" t="s">
        <v>6116</v>
      </c>
      <c r="H636" s="208">
        <v>21900</v>
      </c>
      <c r="I636" s="90">
        <f t="shared" si="36"/>
        <v>0</v>
      </c>
      <c r="J636" s="91">
        <f t="shared" si="37"/>
        <v>0</v>
      </c>
      <c r="K636" s="92"/>
      <c r="L636" s="93"/>
      <c r="M636" s="216">
        <f t="shared" si="38"/>
        <v>0</v>
      </c>
      <c r="N636" s="94"/>
      <c r="O636" s="95"/>
      <c r="P636" s="96">
        <f t="shared" si="39"/>
        <v>0</v>
      </c>
      <c r="Q636" s="94"/>
      <c r="R636" s="97"/>
      <c r="S636" s="98"/>
      <c r="T636" s="98"/>
      <c r="U636" s="98"/>
      <c r="V636" s="98"/>
      <c r="W636" s="98"/>
      <c r="X636" s="98"/>
      <c r="Y636" s="98"/>
      <c r="Z636" s="98"/>
      <c r="AA636" s="98"/>
      <c r="AB636" s="98"/>
      <c r="AC636" s="98"/>
      <c r="AD636" s="98"/>
      <c r="AE636" s="98"/>
    </row>
    <row r="637" spans="1:31" ht="35.1" customHeight="1">
      <c r="A637" s="205">
        <v>635</v>
      </c>
      <c r="B637" s="206" t="s">
        <v>472</v>
      </c>
      <c r="C637" s="207" t="s">
        <v>473</v>
      </c>
      <c r="D637" s="232" t="s">
        <v>474</v>
      </c>
      <c r="E637" s="232" t="s">
        <v>795</v>
      </c>
      <c r="F637" s="232" t="s">
        <v>475</v>
      </c>
      <c r="G637" s="206" t="s">
        <v>6115</v>
      </c>
      <c r="H637" s="208">
        <v>5465.21</v>
      </c>
      <c r="I637" s="90">
        <f t="shared" si="36"/>
        <v>0</v>
      </c>
      <c r="J637" s="91">
        <f t="shared" si="37"/>
        <v>0</v>
      </c>
      <c r="K637" s="92"/>
      <c r="L637" s="93"/>
      <c r="M637" s="216">
        <f t="shared" si="38"/>
        <v>0</v>
      </c>
      <c r="N637" s="94"/>
      <c r="O637" s="95"/>
      <c r="P637" s="96">
        <f t="shared" si="39"/>
        <v>0</v>
      </c>
      <c r="Q637" s="94"/>
      <c r="R637" s="97"/>
      <c r="S637" s="98"/>
      <c r="T637" s="98"/>
      <c r="U637" s="98"/>
      <c r="V637" s="98"/>
      <c r="W637" s="98"/>
      <c r="X637" s="98"/>
      <c r="Y637" s="98"/>
      <c r="Z637" s="98"/>
      <c r="AA637" s="98"/>
      <c r="AB637" s="98"/>
      <c r="AC637" s="98"/>
      <c r="AD637" s="98"/>
      <c r="AE637" s="98"/>
    </row>
    <row r="638" spans="1:31" ht="35.1" customHeight="1">
      <c r="A638" s="205">
        <v>636</v>
      </c>
      <c r="B638" s="206" t="s">
        <v>2860</v>
      </c>
      <c r="C638" s="207" t="s">
        <v>7540</v>
      </c>
      <c r="D638" s="232" t="s">
        <v>5180</v>
      </c>
      <c r="E638" s="232" t="s">
        <v>795</v>
      </c>
      <c r="F638" s="232" t="s">
        <v>2861</v>
      </c>
      <c r="G638" s="206" t="s">
        <v>6115</v>
      </c>
      <c r="H638" s="208">
        <v>7161.66</v>
      </c>
      <c r="I638" s="90">
        <f t="shared" si="36"/>
        <v>0</v>
      </c>
      <c r="J638" s="91">
        <f t="shared" si="37"/>
        <v>0</v>
      </c>
      <c r="K638" s="92"/>
      <c r="L638" s="93"/>
      <c r="M638" s="216">
        <f t="shared" si="38"/>
        <v>0</v>
      </c>
      <c r="N638" s="94"/>
      <c r="O638" s="95"/>
      <c r="P638" s="96">
        <f t="shared" si="39"/>
        <v>0</v>
      </c>
      <c r="Q638" s="94"/>
      <c r="R638" s="97"/>
      <c r="S638" s="98"/>
      <c r="T638" s="98"/>
      <c r="U638" s="98"/>
      <c r="V638" s="98"/>
      <c r="W638" s="98"/>
      <c r="X638" s="98"/>
      <c r="Y638" s="98"/>
      <c r="Z638" s="98"/>
      <c r="AA638" s="98"/>
      <c r="AB638" s="98"/>
      <c r="AC638" s="98"/>
      <c r="AD638" s="98"/>
      <c r="AE638" s="98"/>
    </row>
    <row r="639" spans="1:31" ht="35.1" customHeight="1">
      <c r="A639" s="205">
        <v>637</v>
      </c>
      <c r="B639" s="206" t="s">
        <v>476</v>
      </c>
      <c r="C639" s="207" t="s">
        <v>477</v>
      </c>
      <c r="D639" s="232" t="s">
        <v>474</v>
      </c>
      <c r="E639" s="232" t="s">
        <v>795</v>
      </c>
      <c r="F639" s="232" t="s">
        <v>4996</v>
      </c>
      <c r="G639" s="206" t="s">
        <v>6115</v>
      </c>
      <c r="H639" s="208">
        <v>5465.21</v>
      </c>
      <c r="I639" s="90">
        <f t="shared" si="36"/>
        <v>0</v>
      </c>
      <c r="J639" s="91">
        <f t="shared" si="37"/>
        <v>0</v>
      </c>
      <c r="K639" s="92"/>
      <c r="L639" s="93"/>
      <c r="M639" s="216">
        <f t="shared" si="38"/>
        <v>0</v>
      </c>
      <c r="N639" s="94"/>
      <c r="O639" s="95"/>
      <c r="P639" s="96">
        <f t="shared" si="39"/>
        <v>0</v>
      </c>
      <c r="Q639" s="94"/>
      <c r="R639" s="97"/>
      <c r="S639" s="98"/>
      <c r="T639" s="98"/>
      <c r="U639" s="98"/>
      <c r="V639" s="98"/>
      <c r="W639" s="98"/>
      <c r="X639" s="98"/>
      <c r="Y639" s="98"/>
      <c r="Z639" s="98"/>
      <c r="AA639" s="98"/>
      <c r="AB639" s="98"/>
      <c r="AC639" s="98"/>
      <c r="AD639" s="98"/>
      <c r="AE639" s="98"/>
    </row>
    <row r="640" spans="1:31" ht="35.1" customHeight="1">
      <c r="A640" s="205">
        <v>638</v>
      </c>
      <c r="B640" s="206" t="s">
        <v>7519</v>
      </c>
      <c r="C640" s="207" t="s">
        <v>7520</v>
      </c>
      <c r="D640" s="232" t="s">
        <v>373</v>
      </c>
      <c r="E640" s="232" t="s">
        <v>795</v>
      </c>
      <c r="F640" s="232" t="s">
        <v>7521</v>
      </c>
      <c r="G640" s="206" t="s">
        <v>6115</v>
      </c>
      <c r="H640" s="208">
        <v>9783.34</v>
      </c>
      <c r="I640" s="90">
        <f t="shared" si="36"/>
        <v>0</v>
      </c>
      <c r="J640" s="91">
        <f t="shared" si="37"/>
        <v>0</v>
      </c>
      <c r="K640" s="92"/>
      <c r="L640" s="93"/>
      <c r="M640" s="216">
        <f t="shared" si="38"/>
        <v>0</v>
      </c>
      <c r="N640" s="94"/>
      <c r="O640" s="95"/>
      <c r="P640" s="96">
        <f t="shared" si="39"/>
        <v>0</v>
      </c>
      <c r="Q640" s="94"/>
      <c r="R640" s="97"/>
      <c r="S640" s="98"/>
      <c r="T640" s="98"/>
      <c r="U640" s="98"/>
      <c r="V640" s="98"/>
      <c r="W640" s="98"/>
      <c r="X640" s="98"/>
      <c r="Y640" s="98"/>
      <c r="Z640" s="98"/>
      <c r="AA640" s="98"/>
      <c r="AB640" s="98"/>
      <c r="AC640" s="98"/>
      <c r="AD640" s="98"/>
      <c r="AE640" s="98"/>
    </row>
    <row r="641" spans="1:31" ht="35.1" customHeight="1">
      <c r="A641" s="205">
        <v>639</v>
      </c>
      <c r="B641" s="206" t="s">
        <v>9174</v>
      </c>
      <c r="C641" s="207" t="s">
        <v>9175</v>
      </c>
      <c r="D641" s="232" t="s">
        <v>373</v>
      </c>
      <c r="E641" s="232" t="s">
        <v>795</v>
      </c>
      <c r="F641" s="232" t="s">
        <v>9176</v>
      </c>
      <c r="G641" s="206" t="s">
        <v>8770</v>
      </c>
      <c r="H641" s="208">
        <v>9745.85</v>
      </c>
      <c r="I641" s="90">
        <f t="shared" si="36"/>
        <v>0</v>
      </c>
      <c r="J641" s="91">
        <f t="shared" si="37"/>
        <v>0</v>
      </c>
      <c r="K641" s="92"/>
      <c r="L641" s="93"/>
      <c r="M641" s="216">
        <f t="shared" si="38"/>
        <v>0</v>
      </c>
      <c r="N641" s="94"/>
      <c r="O641" s="95"/>
      <c r="P641" s="96">
        <f t="shared" si="39"/>
        <v>0</v>
      </c>
      <c r="Q641" s="94"/>
      <c r="R641" s="97"/>
      <c r="S641" s="98"/>
      <c r="T641" s="98"/>
      <c r="U641" s="98"/>
      <c r="V641" s="98"/>
      <c r="W641" s="98"/>
      <c r="X641" s="98"/>
      <c r="Y641" s="98"/>
      <c r="Z641" s="98"/>
      <c r="AA641" s="98"/>
      <c r="AB641" s="98"/>
      <c r="AC641" s="98"/>
      <c r="AD641" s="98"/>
      <c r="AE641" s="98"/>
    </row>
    <row r="642" spans="1:31" ht="35.1" customHeight="1">
      <c r="A642" s="205">
        <v>640</v>
      </c>
      <c r="B642" s="206" t="s">
        <v>4997</v>
      </c>
      <c r="C642" s="207" t="s">
        <v>4998</v>
      </c>
      <c r="D642" s="232" t="s">
        <v>373</v>
      </c>
      <c r="E642" s="232" t="s">
        <v>795</v>
      </c>
      <c r="F642" s="232" t="s">
        <v>4999</v>
      </c>
      <c r="G642" s="206" t="s">
        <v>6116</v>
      </c>
      <c r="H642" s="208">
        <v>10397</v>
      </c>
      <c r="I642" s="90">
        <f t="shared" si="36"/>
        <v>0</v>
      </c>
      <c r="J642" s="91">
        <f t="shared" si="37"/>
        <v>0</v>
      </c>
      <c r="K642" s="92"/>
      <c r="L642" s="93"/>
      <c r="M642" s="216">
        <f t="shared" si="38"/>
        <v>0</v>
      </c>
      <c r="N642" s="94"/>
      <c r="O642" s="95"/>
      <c r="P642" s="96">
        <f t="shared" si="39"/>
        <v>0</v>
      </c>
      <c r="Q642" s="94"/>
      <c r="R642" s="97"/>
      <c r="S642" s="98"/>
      <c r="T642" s="98"/>
      <c r="U642" s="98"/>
      <c r="V642" s="98"/>
      <c r="W642" s="98"/>
      <c r="X642" s="98"/>
      <c r="Y642" s="98"/>
      <c r="Z642" s="98"/>
      <c r="AA642" s="98"/>
      <c r="AB642" s="98"/>
      <c r="AC642" s="98"/>
      <c r="AD642" s="98"/>
      <c r="AE642" s="98"/>
    </row>
    <row r="643" spans="1:31" ht="35.1" customHeight="1">
      <c r="A643" s="205">
        <v>641</v>
      </c>
      <c r="B643" s="206" t="s">
        <v>7522</v>
      </c>
      <c r="C643" s="207" t="s">
        <v>7523</v>
      </c>
      <c r="D643" s="232" t="s">
        <v>373</v>
      </c>
      <c r="E643" s="232" t="s">
        <v>795</v>
      </c>
      <c r="F643" s="232" t="s">
        <v>7524</v>
      </c>
      <c r="G643" s="206" t="s">
        <v>6115</v>
      </c>
      <c r="H643" s="208">
        <v>11414.33</v>
      </c>
      <c r="I643" s="90">
        <f t="shared" si="36"/>
        <v>0</v>
      </c>
      <c r="J643" s="91">
        <f t="shared" si="37"/>
        <v>0</v>
      </c>
      <c r="K643" s="92"/>
      <c r="L643" s="93"/>
      <c r="M643" s="216">
        <f t="shared" si="38"/>
        <v>0</v>
      </c>
      <c r="N643" s="94"/>
      <c r="O643" s="95"/>
      <c r="P643" s="96">
        <f t="shared" si="39"/>
        <v>0</v>
      </c>
      <c r="Q643" s="94"/>
      <c r="R643" s="97"/>
      <c r="S643" s="98"/>
      <c r="T643" s="98"/>
      <c r="U643" s="98"/>
      <c r="V643" s="98"/>
      <c r="W643" s="98"/>
      <c r="X643" s="98"/>
      <c r="Y643" s="98"/>
      <c r="Z643" s="98"/>
      <c r="AA643" s="98"/>
      <c r="AB643" s="98"/>
      <c r="AC643" s="98"/>
      <c r="AD643" s="98"/>
      <c r="AE643" s="98"/>
    </row>
    <row r="644" spans="1:31" ht="35.1" customHeight="1">
      <c r="A644" s="205">
        <v>642</v>
      </c>
      <c r="B644" s="206" t="s">
        <v>7525</v>
      </c>
      <c r="C644" s="207" t="s">
        <v>7526</v>
      </c>
      <c r="D644" s="232" t="s">
        <v>373</v>
      </c>
      <c r="E644" s="232" t="s">
        <v>795</v>
      </c>
      <c r="F644" s="232" t="s">
        <v>7527</v>
      </c>
      <c r="G644" s="206" t="s">
        <v>6115</v>
      </c>
      <c r="H644" s="208">
        <v>11413.9</v>
      </c>
      <c r="I644" s="90">
        <f t="shared" ref="I644:I707" si="40">O644+L644</f>
        <v>0</v>
      </c>
      <c r="J644" s="91">
        <f t="shared" ref="J644:J707" si="41">I644*H644</f>
        <v>0</v>
      </c>
      <c r="K644" s="92"/>
      <c r="L644" s="93"/>
      <c r="M644" s="216">
        <f t="shared" ref="M644:M707" si="42">L644*H644</f>
        <v>0</v>
      </c>
      <c r="N644" s="94"/>
      <c r="O644" s="95"/>
      <c r="P644" s="96">
        <f t="shared" ref="P644:P707" si="43">O644*H644</f>
        <v>0</v>
      </c>
      <c r="Q644" s="94"/>
      <c r="R644" s="97"/>
      <c r="S644" s="98"/>
      <c r="T644" s="98"/>
      <c r="U644" s="98"/>
      <c r="V644" s="98"/>
      <c r="W644" s="98"/>
      <c r="X644" s="98"/>
      <c r="Y644" s="98"/>
      <c r="Z644" s="98"/>
      <c r="AA644" s="98"/>
      <c r="AB644" s="98"/>
      <c r="AC644" s="98"/>
      <c r="AD644" s="98"/>
      <c r="AE644" s="98"/>
    </row>
    <row r="645" spans="1:31" ht="35.1" customHeight="1">
      <c r="A645" s="205">
        <v>643</v>
      </c>
      <c r="B645" s="206" t="s">
        <v>7528</v>
      </c>
      <c r="C645" s="207" t="s">
        <v>7529</v>
      </c>
      <c r="D645" s="232" t="s">
        <v>3040</v>
      </c>
      <c r="E645" s="232" t="s">
        <v>795</v>
      </c>
      <c r="F645" s="232" t="s">
        <v>7530</v>
      </c>
      <c r="G645" s="206" t="s">
        <v>6115</v>
      </c>
      <c r="H645" s="208">
        <v>11413.9</v>
      </c>
      <c r="I645" s="90">
        <f t="shared" si="40"/>
        <v>0</v>
      </c>
      <c r="J645" s="91">
        <f t="shared" si="41"/>
        <v>0</v>
      </c>
      <c r="K645" s="92"/>
      <c r="L645" s="93"/>
      <c r="M645" s="216">
        <f t="shared" si="42"/>
        <v>0</v>
      </c>
      <c r="N645" s="94"/>
      <c r="O645" s="95"/>
      <c r="P645" s="96">
        <f t="shared" si="43"/>
        <v>0</v>
      </c>
      <c r="Q645" s="94"/>
      <c r="R645" s="97"/>
      <c r="S645" s="98"/>
      <c r="T645" s="98"/>
      <c r="U645" s="98"/>
      <c r="V645" s="98"/>
      <c r="W645" s="98"/>
      <c r="X645" s="98"/>
      <c r="Y645" s="98"/>
      <c r="Z645" s="98"/>
      <c r="AA645" s="98"/>
      <c r="AB645" s="98"/>
      <c r="AC645" s="98"/>
      <c r="AD645" s="98"/>
      <c r="AE645" s="98"/>
    </row>
    <row r="646" spans="1:31" ht="35.1" customHeight="1">
      <c r="A646" s="205">
        <v>644</v>
      </c>
      <c r="B646" s="206" t="s">
        <v>7531</v>
      </c>
      <c r="C646" s="207" t="s">
        <v>7532</v>
      </c>
      <c r="D646" s="232" t="s">
        <v>373</v>
      </c>
      <c r="E646" s="232" t="s">
        <v>795</v>
      </c>
      <c r="F646" s="232" t="s">
        <v>7533</v>
      </c>
      <c r="G646" s="206" t="s">
        <v>6115</v>
      </c>
      <c r="H646" s="208">
        <v>11413.9</v>
      </c>
      <c r="I646" s="90">
        <f t="shared" si="40"/>
        <v>0</v>
      </c>
      <c r="J646" s="91">
        <f t="shared" si="41"/>
        <v>0</v>
      </c>
      <c r="K646" s="92"/>
      <c r="L646" s="93"/>
      <c r="M646" s="216">
        <f t="shared" si="42"/>
        <v>0</v>
      </c>
      <c r="N646" s="94"/>
      <c r="O646" s="95"/>
      <c r="P646" s="96">
        <f t="shared" si="43"/>
        <v>0</v>
      </c>
      <c r="Q646" s="94"/>
      <c r="R646" s="97"/>
      <c r="S646" s="98"/>
      <c r="T646" s="98"/>
      <c r="U646" s="98"/>
      <c r="V646" s="98"/>
      <c r="W646" s="98"/>
      <c r="X646" s="98"/>
      <c r="Y646" s="98"/>
      <c r="Z646" s="98"/>
      <c r="AA646" s="98"/>
      <c r="AB646" s="98"/>
      <c r="AC646" s="98"/>
      <c r="AD646" s="98"/>
      <c r="AE646" s="98"/>
    </row>
    <row r="647" spans="1:31" ht="35.1" customHeight="1">
      <c r="A647" s="205">
        <v>645</v>
      </c>
      <c r="B647" s="206" t="s">
        <v>7534</v>
      </c>
      <c r="C647" s="207" t="s">
        <v>7535</v>
      </c>
      <c r="D647" s="232" t="s">
        <v>373</v>
      </c>
      <c r="E647" s="232" t="s">
        <v>795</v>
      </c>
      <c r="F647" s="232" t="s">
        <v>7536</v>
      </c>
      <c r="G647" s="206" t="s">
        <v>6115</v>
      </c>
      <c r="H647" s="208">
        <v>11413.9</v>
      </c>
      <c r="I647" s="90">
        <f t="shared" si="40"/>
        <v>0</v>
      </c>
      <c r="J647" s="91">
        <f t="shared" si="41"/>
        <v>0</v>
      </c>
      <c r="K647" s="92"/>
      <c r="L647" s="93"/>
      <c r="M647" s="216">
        <f t="shared" si="42"/>
        <v>0</v>
      </c>
      <c r="N647" s="94"/>
      <c r="O647" s="95"/>
      <c r="P647" s="96">
        <f t="shared" si="43"/>
        <v>0</v>
      </c>
      <c r="Q647" s="94"/>
      <c r="R647" s="97"/>
      <c r="S647" s="98"/>
      <c r="T647" s="98"/>
      <c r="U647" s="98"/>
      <c r="V647" s="98"/>
      <c r="W647" s="98"/>
      <c r="X647" s="98"/>
      <c r="Y647" s="98"/>
      <c r="Z647" s="98"/>
      <c r="AA647" s="98"/>
      <c r="AB647" s="98"/>
      <c r="AC647" s="98"/>
      <c r="AD647" s="98"/>
      <c r="AE647" s="98"/>
    </row>
    <row r="648" spans="1:31" ht="35.1" customHeight="1">
      <c r="A648" s="205">
        <v>646</v>
      </c>
      <c r="B648" s="206" t="s">
        <v>7537</v>
      </c>
      <c r="C648" s="207" t="s">
        <v>7538</v>
      </c>
      <c r="D648" s="232" t="s">
        <v>373</v>
      </c>
      <c r="E648" s="232" t="s">
        <v>795</v>
      </c>
      <c r="F648" s="232" t="s">
        <v>7539</v>
      </c>
      <c r="G648" s="206" t="s">
        <v>6115</v>
      </c>
      <c r="H648" s="208">
        <v>9783.34</v>
      </c>
      <c r="I648" s="90">
        <f t="shared" si="40"/>
        <v>0</v>
      </c>
      <c r="J648" s="91">
        <f t="shared" si="41"/>
        <v>0</v>
      </c>
      <c r="K648" s="92"/>
      <c r="L648" s="93"/>
      <c r="M648" s="216">
        <f t="shared" si="42"/>
        <v>0</v>
      </c>
      <c r="N648" s="94"/>
      <c r="O648" s="95"/>
      <c r="P648" s="96">
        <f t="shared" si="43"/>
        <v>0</v>
      </c>
      <c r="Q648" s="94"/>
      <c r="R648" s="97"/>
      <c r="S648" s="98"/>
      <c r="T648" s="98"/>
      <c r="U648" s="98"/>
      <c r="V648" s="98"/>
      <c r="W648" s="98"/>
      <c r="X648" s="98"/>
      <c r="Y648" s="98"/>
      <c r="Z648" s="98"/>
      <c r="AA648" s="98"/>
      <c r="AB648" s="98"/>
      <c r="AC648" s="98"/>
      <c r="AD648" s="98"/>
      <c r="AE648" s="98"/>
    </row>
    <row r="649" spans="1:31" ht="35.1" customHeight="1">
      <c r="A649" s="205">
        <v>647</v>
      </c>
      <c r="B649" s="206" t="s">
        <v>2862</v>
      </c>
      <c r="C649" s="207" t="s">
        <v>2863</v>
      </c>
      <c r="D649" s="232" t="s">
        <v>373</v>
      </c>
      <c r="E649" s="232" t="s">
        <v>795</v>
      </c>
      <c r="F649" s="232" t="s">
        <v>2864</v>
      </c>
      <c r="G649" s="206" t="s">
        <v>6146</v>
      </c>
      <c r="H649" s="208">
        <v>7650</v>
      </c>
      <c r="I649" s="90">
        <f t="shared" si="40"/>
        <v>0</v>
      </c>
      <c r="J649" s="91">
        <f t="shared" si="41"/>
        <v>0</v>
      </c>
      <c r="K649" s="92"/>
      <c r="L649" s="93"/>
      <c r="M649" s="216">
        <f t="shared" si="42"/>
        <v>0</v>
      </c>
      <c r="N649" s="94"/>
      <c r="O649" s="95"/>
      <c r="P649" s="96">
        <f t="shared" si="43"/>
        <v>0</v>
      </c>
      <c r="Q649" s="94"/>
      <c r="R649" s="97"/>
      <c r="S649" s="98"/>
      <c r="T649" s="98"/>
      <c r="U649" s="98"/>
      <c r="V649" s="98"/>
      <c r="W649" s="98"/>
      <c r="X649" s="98"/>
      <c r="Y649" s="98"/>
      <c r="Z649" s="98"/>
      <c r="AA649" s="98"/>
      <c r="AB649" s="98"/>
      <c r="AC649" s="98"/>
      <c r="AD649" s="98"/>
      <c r="AE649" s="98"/>
    </row>
    <row r="650" spans="1:31" ht="35.1" customHeight="1">
      <c r="A650" s="205">
        <v>648</v>
      </c>
      <c r="B650" s="206" t="s">
        <v>478</v>
      </c>
      <c r="C650" s="207" t="s">
        <v>796</v>
      </c>
      <c r="D650" s="232" t="s">
        <v>9177</v>
      </c>
      <c r="E650" s="232" t="s">
        <v>795</v>
      </c>
      <c r="F650" s="232" t="s">
        <v>479</v>
      </c>
      <c r="G650" s="206" t="s">
        <v>6135</v>
      </c>
      <c r="H650" s="208">
        <v>2503.77</v>
      </c>
      <c r="I650" s="90">
        <f t="shared" si="40"/>
        <v>0</v>
      </c>
      <c r="J650" s="91">
        <f t="shared" si="41"/>
        <v>0</v>
      </c>
      <c r="K650" s="92"/>
      <c r="L650" s="93"/>
      <c r="M650" s="216">
        <f t="shared" si="42"/>
        <v>0</v>
      </c>
      <c r="N650" s="94"/>
      <c r="O650" s="95"/>
      <c r="P650" s="96">
        <f t="shared" si="43"/>
        <v>0</v>
      </c>
      <c r="Q650" s="94"/>
      <c r="R650" s="97"/>
      <c r="S650" s="98"/>
      <c r="T650" s="98"/>
      <c r="U650" s="98"/>
      <c r="V650" s="98"/>
      <c r="W650" s="98"/>
      <c r="X650" s="98"/>
      <c r="Y650" s="98"/>
      <c r="Z650" s="98"/>
      <c r="AA650" s="98"/>
      <c r="AB650" s="98"/>
      <c r="AC650" s="98"/>
      <c r="AD650" s="98"/>
      <c r="AE650" s="98"/>
    </row>
    <row r="651" spans="1:31" ht="35.1" customHeight="1">
      <c r="A651" s="205">
        <v>649</v>
      </c>
      <c r="B651" s="206" t="s">
        <v>1224</v>
      </c>
      <c r="C651" s="207" t="s">
        <v>7541</v>
      </c>
      <c r="D651" s="232" t="s">
        <v>373</v>
      </c>
      <c r="E651" s="232" t="s">
        <v>795</v>
      </c>
      <c r="F651" s="232" t="s">
        <v>1225</v>
      </c>
      <c r="G651" s="206" t="s">
        <v>6115</v>
      </c>
      <c r="H651" s="208">
        <v>10838.41</v>
      </c>
      <c r="I651" s="90">
        <f t="shared" si="40"/>
        <v>0</v>
      </c>
      <c r="J651" s="91">
        <f t="shared" si="41"/>
        <v>0</v>
      </c>
      <c r="K651" s="92"/>
      <c r="L651" s="93"/>
      <c r="M651" s="216">
        <f t="shared" si="42"/>
        <v>0</v>
      </c>
      <c r="N651" s="94"/>
      <c r="O651" s="95"/>
      <c r="P651" s="96">
        <f t="shared" si="43"/>
        <v>0</v>
      </c>
      <c r="Q651" s="94"/>
      <c r="R651" s="97"/>
      <c r="S651" s="98"/>
      <c r="T651" s="98"/>
      <c r="U651" s="98"/>
      <c r="V651" s="98"/>
      <c r="W651" s="98"/>
      <c r="X651" s="98"/>
      <c r="Y651" s="98"/>
      <c r="Z651" s="98"/>
      <c r="AA651" s="98"/>
      <c r="AB651" s="98"/>
      <c r="AC651" s="98"/>
      <c r="AD651" s="98"/>
      <c r="AE651" s="98"/>
    </row>
    <row r="652" spans="1:31" ht="35.1" customHeight="1">
      <c r="A652" s="205">
        <v>650</v>
      </c>
      <c r="B652" s="206" t="s">
        <v>7542</v>
      </c>
      <c r="C652" s="207" t="s">
        <v>7543</v>
      </c>
      <c r="D652" s="232" t="s">
        <v>373</v>
      </c>
      <c r="E652" s="232" t="s">
        <v>795</v>
      </c>
      <c r="F652" s="232" t="s">
        <v>7544</v>
      </c>
      <c r="G652" s="206" t="s">
        <v>6115</v>
      </c>
      <c r="H652" s="208">
        <v>12756.71</v>
      </c>
      <c r="I652" s="90">
        <f t="shared" si="40"/>
        <v>0</v>
      </c>
      <c r="J652" s="91">
        <f t="shared" si="41"/>
        <v>0</v>
      </c>
      <c r="K652" s="92"/>
      <c r="L652" s="93"/>
      <c r="M652" s="216">
        <f t="shared" si="42"/>
        <v>0</v>
      </c>
      <c r="N652" s="94"/>
      <c r="O652" s="95"/>
      <c r="P652" s="96">
        <f t="shared" si="43"/>
        <v>0</v>
      </c>
      <c r="Q652" s="94"/>
      <c r="R652" s="97"/>
      <c r="S652" s="98"/>
      <c r="T652" s="98"/>
      <c r="U652" s="98"/>
      <c r="V652" s="98"/>
      <c r="W652" s="98"/>
      <c r="X652" s="98"/>
      <c r="Y652" s="98"/>
      <c r="Z652" s="98"/>
      <c r="AA652" s="98"/>
      <c r="AB652" s="98"/>
      <c r="AC652" s="98"/>
      <c r="AD652" s="98"/>
      <c r="AE652" s="98"/>
    </row>
    <row r="653" spans="1:31" ht="35.1" customHeight="1">
      <c r="A653" s="205">
        <v>651</v>
      </c>
      <c r="B653" s="206" t="s">
        <v>7545</v>
      </c>
      <c r="C653" s="207" t="s">
        <v>7546</v>
      </c>
      <c r="D653" s="232" t="s">
        <v>373</v>
      </c>
      <c r="E653" s="232" t="s">
        <v>795</v>
      </c>
      <c r="F653" s="232" t="s">
        <v>7547</v>
      </c>
      <c r="G653" s="206" t="s">
        <v>6115</v>
      </c>
      <c r="H653" s="208">
        <v>10742.49</v>
      </c>
      <c r="I653" s="90">
        <f t="shared" si="40"/>
        <v>0</v>
      </c>
      <c r="J653" s="91">
        <f t="shared" si="41"/>
        <v>0</v>
      </c>
      <c r="K653" s="92"/>
      <c r="L653" s="93"/>
      <c r="M653" s="216">
        <f t="shared" si="42"/>
        <v>0</v>
      </c>
      <c r="N653" s="94"/>
      <c r="O653" s="95"/>
      <c r="P653" s="96">
        <f t="shared" si="43"/>
        <v>0</v>
      </c>
      <c r="Q653" s="94"/>
      <c r="R653" s="97"/>
      <c r="S653" s="98"/>
      <c r="T653" s="98"/>
      <c r="U653" s="98"/>
      <c r="V653" s="98"/>
      <c r="W653" s="98"/>
      <c r="X653" s="98"/>
      <c r="Y653" s="98"/>
      <c r="Z653" s="98"/>
      <c r="AA653" s="98"/>
      <c r="AB653" s="98"/>
      <c r="AC653" s="98"/>
      <c r="AD653" s="98"/>
      <c r="AE653" s="98"/>
    </row>
    <row r="654" spans="1:31" ht="35.1" customHeight="1">
      <c r="A654" s="205">
        <v>652</v>
      </c>
      <c r="B654" s="206" t="s">
        <v>7548</v>
      </c>
      <c r="C654" s="207" t="s">
        <v>7549</v>
      </c>
      <c r="D654" s="232" t="s">
        <v>373</v>
      </c>
      <c r="E654" s="232" t="s">
        <v>795</v>
      </c>
      <c r="F654" s="232" t="s">
        <v>7550</v>
      </c>
      <c r="G654" s="206" t="s">
        <v>6115</v>
      </c>
      <c r="H654" s="208">
        <v>11861.5</v>
      </c>
      <c r="I654" s="90">
        <f t="shared" si="40"/>
        <v>0</v>
      </c>
      <c r="J654" s="91">
        <f t="shared" si="41"/>
        <v>0</v>
      </c>
      <c r="K654" s="92"/>
      <c r="L654" s="93"/>
      <c r="M654" s="216">
        <f t="shared" si="42"/>
        <v>0</v>
      </c>
      <c r="N654" s="94"/>
      <c r="O654" s="95"/>
      <c r="P654" s="96">
        <f t="shared" si="43"/>
        <v>0</v>
      </c>
      <c r="Q654" s="94"/>
      <c r="R654" s="97"/>
      <c r="S654" s="98"/>
      <c r="T654" s="98"/>
      <c r="U654" s="98"/>
      <c r="V654" s="98"/>
      <c r="W654" s="98"/>
      <c r="X654" s="98"/>
      <c r="Y654" s="98"/>
      <c r="Z654" s="98"/>
      <c r="AA654" s="98"/>
      <c r="AB654" s="98"/>
      <c r="AC654" s="98"/>
      <c r="AD654" s="98"/>
      <c r="AE654" s="98"/>
    </row>
    <row r="655" spans="1:31" ht="35.1" customHeight="1">
      <c r="A655" s="205">
        <v>653</v>
      </c>
      <c r="B655" s="206" t="s">
        <v>1226</v>
      </c>
      <c r="C655" s="207" t="s">
        <v>1227</v>
      </c>
      <c r="D655" s="232" t="s">
        <v>70</v>
      </c>
      <c r="E655" s="232" t="s">
        <v>795</v>
      </c>
      <c r="F655" s="232" t="s">
        <v>7551</v>
      </c>
      <c r="G655" s="206" t="s">
        <v>6119</v>
      </c>
      <c r="H655" s="208">
        <v>9208.56</v>
      </c>
      <c r="I655" s="90">
        <f t="shared" si="40"/>
        <v>0</v>
      </c>
      <c r="J655" s="91">
        <f t="shared" si="41"/>
        <v>0</v>
      </c>
      <c r="K655" s="92"/>
      <c r="L655" s="93"/>
      <c r="M655" s="216">
        <f t="shared" si="42"/>
        <v>0</v>
      </c>
      <c r="N655" s="94"/>
      <c r="O655" s="95"/>
      <c r="P655" s="96">
        <f t="shared" si="43"/>
        <v>0</v>
      </c>
      <c r="Q655" s="94"/>
      <c r="R655" s="97"/>
      <c r="S655" s="98"/>
      <c r="T655" s="98"/>
      <c r="U655" s="98"/>
      <c r="V655" s="98"/>
      <c r="W655" s="98"/>
      <c r="X655" s="98"/>
      <c r="Y655" s="98"/>
      <c r="Z655" s="98"/>
      <c r="AA655" s="98"/>
      <c r="AB655" s="98"/>
      <c r="AC655" s="98"/>
      <c r="AD655" s="98"/>
      <c r="AE655" s="98"/>
    </row>
    <row r="656" spans="1:31" ht="35.1" customHeight="1">
      <c r="A656" s="205">
        <v>654</v>
      </c>
      <c r="B656" s="206" t="s">
        <v>1228</v>
      </c>
      <c r="C656" s="207" t="s">
        <v>6016</v>
      </c>
      <c r="D656" s="232" t="s">
        <v>70</v>
      </c>
      <c r="E656" s="232" t="s">
        <v>795</v>
      </c>
      <c r="F656" s="232" t="s">
        <v>1229</v>
      </c>
      <c r="G656" s="206" t="s">
        <v>6116</v>
      </c>
      <c r="H656" s="208">
        <v>7455</v>
      </c>
      <c r="I656" s="90">
        <f t="shared" si="40"/>
        <v>0</v>
      </c>
      <c r="J656" s="91">
        <f t="shared" si="41"/>
        <v>0</v>
      </c>
      <c r="K656" s="92"/>
      <c r="L656" s="93"/>
      <c r="M656" s="216">
        <f t="shared" si="42"/>
        <v>0</v>
      </c>
      <c r="N656" s="94"/>
      <c r="O656" s="95"/>
      <c r="P656" s="96">
        <f t="shared" si="43"/>
        <v>0</v>
      </c>
      <c r="Q656" s="94"/>
      <c r="R656" s="97"/>
      <c r="S656" s="98"/>
      <c r="T656" s="98"/>
      <c r="U656" s="98"/>
      <c r="V656" s="98"/>
      <c r="W656" s="98"/>
      <c r="X656" s="98"/>
      <c r="Y656" s="98"/>
      <c r="Z656" s="98"/>
      <c r="AA656" s="98"/>
      <c r="AB656" s="98"/>
      <c r="AC656" s="98"/>
      <c r="AD656" s="98"/>
      <c r="AE656" s="98"/>
    </row>
    <row r="657" spans="1:31" ht="35.1" customHeight="1">
      <c r="A657" s="205">
        <v>655</v>
      </c>
      <c r="B657" s="206" t="s">
        <v>480</v>
      </c>
      <c r="C657" s="207" t="s">
        <v>5000</v>
      </c>
      <c r="D657" s="232" t="s">
        <v>5180</v>
      </c>
      <c r="E657" s="232" t="s">
        <v>795</v>
      </c>
      <c r="F657" s="232" t="s">
        <v>5001</v>
      </c>
      <c r="G657" s="206" t="s">
        <v>6122</v>
      </c>
      <c r="H657" s="208">
        <v>3230.67</v>
      </c>
      <c r="I657" s="90">
        <f t="shared" si="40"/>
        <v>0</v>
      </c>
      <c r="J657" s="91">
        <f t="shared" si="41"/>
        <v>0</v>
      </c>
      <c r="K657" s="92"/>
      <c r="L657" s="93"/>
      <c r="M657" s="216">
        <f t="shared" si="42"/>
        <v>0</v>
      </c>
      <c r="N657" s="94"/>
      <c r="O657" s="95"/>
      <c r="P657" s="96">
        <f t="shared" si="43"/>
        <v>0</v>
      </c>
      <c r="Q657" s="94"/>
      <c r="R657" s="97"/>
      <c r="S657" s="98"/>
      <c r="T657" s="98"/>
      <c r="U657" s="98"/>
      <c r="V657" s="98"/>
      <c r="W657" s="98"/>
      <c r="X657" s="98"/>
      <c r="Y657" s="98"/>
      <c r="Z657" s="98"/>
      <c r="AA657" s="98"/>
      <c r="AB657" s="98"/>
      <c r="AC657" s="98"/>
      <c r="AD657" s="98"/>
      <c r="AE657" s="98"/>
    </row>
    <row r="658" spans="1:31" ht="35.1" customHeight="1">
      <c r="A658" s="205">
        <v>656</v>
      </c>
      <c r="B658" s="206" t="s">
        <v>2865</v>
      </c>
      <c r="C658" s="207" t="s">
        <v>2866</v>
      </c>
      <c r="D658" s="232" t="s">
        <v>4320</v>
      </c>
      <c r="E658" s="232" t="s">
        <v>795</v>
      </c>
      <c r="F658" s="232" t="s">
        <v>2867</v>
      </c>
      <c r="G658" s="206" t="s">
        <v>6135</v>
      </c>
      <c r="H658" s="208">
        <v>3821.91</v>
      </c>
      <c r="I658" s="90">
        <f t="shared" si="40"/>
        <v>0</v>
      </c>
      <c r="J658" s="91">
        <f t="shared" si="41"/>
        <v>0</v>
      </c>
      <c r="K658" s="92"/>
      <c r="L658" s="93"/>
      <c r="M658" s="216">
        <f t="shared" si="42"/>
        <v>0</v>
      </c>
      <c r="N658" s="94"/>
      <c r="O658" s="95"/>
      <c r="P658" s="96">
        <f t="shared" si="43"/>
        <v>0</v>
      </c>
      <c r="Q658" s="94"/>
      <c r="R658" s="97"/>
      <c r="S658" s="98"/>
      <c r="T658" s="98"/>
      <c r="U658" s="98"/>
      <c r="V658" s="98"/>
      <c r="W658" s="98"/>
      <c r="X658" s="98"/>
      <c r="Y658" s="98"/>
      <c r="Z658" s="98"/>
      <c r="AA658" s="98"/>
      <c r="AB658" s="98"/>
      <c r="AC658" s="98"/>
      <c r="AD658" s="98"/>
      <c r="AE658" s="98"/>
    </row>
    <row r="659" spans="1:31" ht="35.1" customHeight="1">
      <c r="A659" s="205">
        <v>657</v>
      </c>
      <c r="B659" s="206" t="s">
        <v>9178</v>
      </c>
      <c r="C659" s="207" t="s">
        <v>9179</v>
      </c>
      <c r="D659" s="232" t="s">
        <v>9180</v>
      </c>
      <c r="E659" s="232" t="s">
        <v>795</v>
      </c>
      <c r="F659" s="232" t="s">
        <v>9181</v>
      </c>
      <c r="G659" s="206" t="s">
        <v>8770</v>
      </c>
      <c r="H659" s="208">
        <v>28079.89</v>
      </c>
      <c r="I659" s="90">
        <f t="shared" si="40"/>
        <v>0</v>
      </c>
      <c r="J659" s="91">
        <f t="shared" si="41"/>
        <v>0</v>
      </c>
      <c r="K659" s="92"/>
      <c r="L659" s="93"/>
      <c r="M659" s="216">
        <f t="shared" si="42"/>
        <v>0</v>
      </c>
      <c r="N659" s="94"/>
      <c r="O659" s="95"/>
      <c r="P659" s="96">
        <f t="shared" si="43"/>
        <v>0</v>
      </c>
      <c r="Q659" s="94"/>
      <c r="R659" s="97"/>
      <c r="S659" s="98"/>
      <c r="T659" s="98"/>
      <c r="U659" s="98"/>
      <c r="V659" s="98"/>
      <c r="W659" s="98"/>
      <c r="X659" s="98"/>
      <c r="Y659" s="98"/>
      <c r="Z659" s="98"/>
      <c r="AA659" s="98"/>
      <c r="AB659" s="98"/>
      <c r="AC659" s="98"/>
      <c r="AD659" s="98"/>
      <c r="AE659" s="98"/>
    </row>
    <row r="660" spans="1:31" ht="35.1" customHeight="1">
      <c r="A660" s="205">
        <v>658</v>
      </c>
      <c r="B660" s="206" t="s">
        <v>2868</v>
      </c>
      <c r="C660" s="207" t="s">
        <v>2869</v>
      </c>
      <c r="D660" s="232" t="s">
        <v>9182</v>
      </c>
      <c r="E660" s="232" t="s">
        <v>795</v>
      </c>
      <c r="F660" s="232" t="s">
        <v>2870</v>
      </c>
      <c r="G660" s="206" t="s">
        <v>6135</v>
      </c>
      <c r="H660" s="208">
        <v>11591.05</v>
      </c>
      <c r="I660" s="90">
        <f t="shared" si="40"/>
        <v>0</v>
      </c>
      <c r="J660" s="91">
        <f t="shared" si="41"/>
        <v>0</v>
      </c>
      <c r="K660" s="92"/>
      <c r="L660" s="93"/>
      <c r="M660" s="216">
        <f t="shared" si="42"/>
        <v>0</v>
      </c>
      <c r="N660" s="94"/>
      <c r="O660" s="95"/>
      <c r="P660" s="96">
        <f t="shared" si="43"/>
        <v>0</v>
      </c>
      <c r="Q660" s="94"/>
      <c r="R660" s="97"/>
      <c r="S660" s="98"/>
      <c r="T660" s="98"/>
      <c r="U660" s="98"/>
      <c r="V660" s="98"/>
      <c r="W660" s="98"/>
      <c r="X660" s="98"/>
      <c r="Y660" s="98"/>
      <c r="Z660" s="98"/>
      <c r="AA660" s="98"/>
      <c r="AB660" s="98"/>
      <c r="AC660" s="98"/>
      <c r="AD660" s="98"/>
      <c r="AE660" s="98"/>
    </row>
    <row r="661" spans="1:31" ht="35.1" customHeight="1">
      <c r="A661" s="205">
        <v>659</v>
      </c>
      <c r="B661" s="206" t="s">
        <v>2871</v>
      </c>
      <c r="C661" s="207" t="s">
        <v>2872</v>
      </c>
      <c r="D661" s="232" t="s">
        <v>373</v>
      </c>
      <c r="E661" s="232" t="s">
        <v>795</v>
      </c>
      <c r="F661" s="232" t="s">
        <v>2873</v>
      </c>
      <c r="G661" s="206" t="s">
        <v>6135</v>
      </c>
      <c r="H661" s="208">
        <v>11591.05</v>
      </c>
      <c r="I661" s="90">
        <f t="shared" si="40"/>
        <v>0</v>
      </c>
      <c r="J661" s="91">
        <f t="shared" si="41"/>
        <v>0</v>
      </c>
      <c r="K661" s="92"/>
      <c r="L661" s="93"/>
      <c r="M661" s="216">
        <f t="shared" si="42"/>
        <v>0</v>
      </c>
      <c r="N661" s="94"/>
      <c r="O661" s="95"/>
      <c r="P661" s="96">
        <f t="shared" si="43"/>
        <v>0</v>
      </c>
      <c r="Q661" s="94"/>
      <c r="R661" s="97"/>
      <c r="S661" s="98"/>
      <c r="T661" s="98"/>
      <c r="U661" s="98"/>
      <c r="V661" s="98"/>
      <c r="W661" s="98"/>
      <c r="X661" s="98"/>
      <c r="Y661" s="98"/>
      <c r="Z661" s="98"/>
      <c r="AA661" s="98"/>
      <c r="AB661" s="98"/>
      <c r="AC661" s="98"/>
      <c r="AD661" s="98"/>
      <c r="AE661" s="98"/>
    </row>
    <row r="662" spans="1:31" ht="35.1" customHeight="1">
      <c r="A662" s="205">
        <v>660</v>
      </c>
      <c r="B662" s="206" t="s">
        <v>5002</v>
      </c>
      <c r="C662" s="207" t="s">
        <v>6017</v>
      </c>
      <c r="D662" s="232" t="s">
        <v>373</v>
      </c>
      <c r="E662" s="232" t="s">
        <v>795</v>
      </c>
      <c r="F662" s="232" t="s">
        <v>5003</v>
      </c>
      <c r="G662" s="206" t="s">
        <v>6116</v>
      </c>
      <c r="H662" s="208">
        <v>10626</v>
      </c>
      <c r="I662" s="90">
        <f t="shared" si="40"/>
        <v>0</v>
      </c>
      <c r="J662" s="91">
        <f t="shared" si="41"/>
        <v>0</v>
      </c>
      <c r="K662" s="92"/>
      <c r="L662" s="93"/>
      <c r="M662" s="216">
        <f t="shared" si="42"/>
        <v>0</v>
      </c>
      <c r="N662" s="94"/>
      <c r="O662" s="95"/>
      <c r="P662" s="96">
        <f t="shared" si="43"/>
        <v>0</v>
      </c>
      <c r="Q662" s="94"/>
      <c r="R662" s="97"/>
      <c r="S662" s="98"/>
      <c r="T662" s="98"/>
      <c r="U662" s="98"/>
      <c r="V662" s="98"/>
      <c r="W662" s="98"/>
      <c r="X662" s="98"/>
      <c r="Y662" s="98"/>
      <c r="Z662" s="98"/>
      <c r="AA662" s="98"/>
      <c r="AB662" s="98"/>
      <c r="AC662" s="98"/>
      <c r="AD662" s="98"/>
      <c r="AE662" s="98"/>
    </row>
    <row r="663" spans="1:31" ht="35.1" customHeight="1">
      <c r="A663" s="205">
        <v>661</v>
      </c>
      <c r="B663" s="206" t="s">
        <v>7552</v>
      </c>
      <c r="C663" s="207" t="s">
        <v>7553</v>
      </c>
      <c r="D663" s="232" t="s">
        <v>373</v>
      </c>
      <c r="E663" s="232" t="s">
        <v>795</v>
      </c>
      <c r="F663" s="232" t="s">
        <v>7554</v>
      </c>
      <c r="G663" s="206" t="s">
        <v>6115</v>
      </c>
      <c r="H663" s="208">
        <v>12820.65</v>
      </c>
      <c r="I663" s="90">
        <f t="shared" si="40"/>
        <v>0</v>
      </c>
      <c r="J663" s="91">
        <f t="shared" si="41"/>
        <v>0</v>
      </c>
      <c r="K663" s="92"/>
      <c r="L663" s="93"/>
      <c r="M663" s="216">
        <f t="shared" si="42"/>
        <v>0</v>
      </c>
      <c r="N663" s="94"/>
      <c r="O663" s="95"/>
      <c r="P663" s="96">
        <f t="shared" si="43"/>
        <v>0</v>
      </c>
      <c r="Q663" s="94"/>
      <c r="R663" s="97"/>
      <c r="S663" s="98"/>
      <c r="T663" s="98"/>
      <c r="U663" s="98"/>
      <c r="V663" s="98"/>
      <c r="W663" s="98"/>
      <c r="X663" s="98"/>
      <c r="Y663" s="98"/>
      <c r="Z663" s="98"/>
      <c r="AA663" s="98"/>
      <c r="AB663" s="98"/>
      <c r="AC663" s="98"/>
      <c r="AD663" s="98"/>
      <c r="AE663" s="98"/>
    </row>
    <row r="664" spans="1:31" ht="35.1" customHeight="1">
      <c r="A664" s="205">
        <v>662</v>
      </c>
      <c r="B664" s="206" t="s">
        <v>7555</v>
      </c>
      <c r="C664" s="207" t="s">
        <v>7556</v>
      </c>
      <c r="D664" s="232" t="s">
        <v>474</v>
      </c>
      <c r="E664" s="232" t="s">
        <v>795</v>
      </c>
      <c r="F664" s="232" t="s">
        <v>7557</v>
      </c>
      <c r="G664" s="206" t="s">
        <v>6115</v>
      </c>
      <c r="H664" s="208">
        <v>10422.77</v>
      </c>
      <c r="I664" s="90">
        <f t="shared" si="40"/>
        <v>0</v>
      </c>
      <c r="J664" s="91">
        <f t="shared" si="41"/>
        <v>0</v>
      </c>
      <c r="K664" s="92"/>
      <c r="L664" s="93"/>
      <c r="M664" s="216">
        <f t="shared" si="42"/>
        <v>0</v>
      </c>
      <c r="N664" s="94"/>
      <c r="O664" s="95"/>
      <c r="P664" s="96">
        <f t="shared" si="43"/>
        <v>0</v>
      </c>
      <c r="Q664" s="94"/>
      <c r="R664" s="97"/>
      <c r="S664" s="98"/>
      <c r="T664" s="98"/>
      <c r="U664" s="98"/>
      <c r="V664" s="98"/>
      <c r="W664" s="98"/>
      <c r="X664" s="98"/>
      <c r="Y664" s="98"/>
      <c r="Z664" s="98"/>
      <c r="AA664" s="98"/>
      <c r="AB664" s="98"/>
      <c r="AC664" s="98"/>
      <c r="AD664" s="98"/>
      <c r="AE664" s="98"/>
    </row>
    <row r="665" spans="1:31" ht="35.1" customHeight="1">
      <c r="A665" s="205">
        <v>663</v>
      </c>
      <c r="B665" s="206" t="s">
        <v>1230</v>
      </c>
      <c r="C665" s="207" t="s">
        <v>1231</v>
      </c>
      <c r="D665" s="232" t="s">
        <v>379</v>
      </c>
      <c r="E665" s="232" t="s">
        <v>795</v>
      </c>
      <c r="F665" s="232" t="s">
        <v>1232</v>
      </c>
      <c r="G665" s="206" t="s">
        <v>6119</v>
      </c>
      <c r="H665" s="208">
        <v>8616</v>
      </c>
      <c r="I665" s="90">
        <f t="shared" si="40"/>
        <v>0</v>
      </c>
      <c r="J665" s="91">
        <f t="shared" si="41"/>
        <v>0</v>
      </c>
      <c r="K665" s="92"/>
      <c r="L665" s="93"/>
      <c r="M665" s="216">
        <f t="shared" si="42"/>
        <v>0</v>
      </c>
      <c r="N665" s="94"/>
      <c r="O665" s="95"/>
      <c r="P665" s="96">
        <f t="shared" si="43"/>
        <v>0</v>
      </c>
      <c r="Q665" s="94"/>
      <c r="R665" s="97"/>
      <c r="S665" s="98"/>
      <c r="T665" s="98"/>
      <c r="U665" s="98"/>
      <c r="V665" s="98"/>
      <c r="W665" s="98"/>
      <c r="X665" s="98"/>
      <c r="Y665" s="98"/>
      <c r="Z665" s="98"/>
      <c r="AA665" s="98"/>
      <c r="AB665" s="98"/>
      <c r="AC665" s="98"/>
      <c r="AD665" s="98"/>
      <c r="AE665" s="98"/>
    </row>
    <row r="666" spans="1:31" ht="35.1" customHeight="1">
      <c r="A666" s="205">
        <v>664</v>
      </c>
      <c r="B666" s="206" t="s">
        <v>2874</v>
      </c>
      <c r="C666" s="207" t="s">
        <v>2875</v>
      </c>
      <c r="D666" s="232" t="s">
        <v>373</v>
      </c>
      <c r="E666" s="232" t="s">
        <v>795</v>
      </c>
      <c r="F666" s="232" t="s">
        <v>2876</v>
      </c>
      <c r="G666" s="206" t="s">
        <v>6146</v>
      </c>
      <c r="H666" s="208">
        <v>7650</v>
      </c>
      <c r="I666" s="90">
        <f t="shared" si="40"/>
        <v>0</v>
      </c>
      <c r="J666" s="91">
        <f t="shared" si="41"/>
        <v>0</v>
      </c>
      <c r="K666" s="92"/>
      <c r="L666" s="93"/>
      <c r="M666" s="216">
        <f t="shared" si="42"/>
        <v>0</v>
      </c>
      <c r="N666" s="94"/>
      <c r="O666" s="95"/>
      <c r="P666" s="96">
        <f t="shared" si="43"/>
        <v>0</v>
      </c>
      <c r="Q666" s="94"/>
      <c r="R666" s="97"/>
      <c r="S666" s="98"/>
      <c r="T666" s="98"/>
      <c r="U666" s="98"/>
      <c r="V666" s="98"/>
      <c r="W666" s="98"/>
      <c r="X666" s="98"/>
      <c r="Y666" s="98"/>
      <c r="Z666" s="98"/>
      <c r="AA666" s="98"/>
      <c r="AB666" s="98"/>
      <c r="AC666" s="98"/>
      <c r="AD666" s="98"/>
      <c r="AE666" s="98"/>
    </row>
    <row r="667" spans="1:31" ht="35.1" customHeight="1">
      <c r="A667" s="205">
        <v>665</v>
      </c>
      <c r="B667" s="206" t="s">
        <v>7558</v>
      </c>
      <c r="C667" s="207" t="s">
        <v>7559</v>
      </c>
      <c r="D667" s="232" t="s">
        <v>373</v>
      </c>
      <c r="E667" s="232" t="s">
        <v>795</v>
      </c>
      <c r="F667" s="232" t="s">
        <v>7560</v>
      </c>
      <c r="G667" s="206" t="s">
        <v>6115</v>
      </c>
      <c r="H667" s="208">
        <v>10838.41</v>
      </c>
      <c r="I667" s="90">
        <f t="shared" si="40"/>
        <v>0</v>
      </c>
      <c r="J667" s="91">
        <f t="shared" si="41"/>
        <v>0</v>
      </c>
      <c r="K667" s="92"/>
      <c r="L667" s="93"/>
      <c r="M667" s="216">
        <f t="shared" si="42"/>
        <v>0</v>
      </c>
      <c r="N667" s="94"/>
      <c r="O667" s="95"/>
      <c r="P667" s="96">
        <f t="shared" si="43"/>
        <v>0</v>
      </c>
      <c r="Q667" s="94"/>
      <c r="R667" s="97"/>
      <c r="S667" s="98"/>
      <c r="T667" s="98"/>
      <c r="U667" s="98"/>
      <c r="V667" s="98"/>
      <c r="W667" s="98"/>
      <c r="X667" s="98"/>
      <c r="Y667" s="98"/>
      <c r="Z667" s="98"/>
      <c r="AA667" s="98"/>
      <c r="AB667" s="98"/>
      <c r="AC667" s="98"/>
      <c r="AD667" s="98"/>
      <c r="AE667" s="98"/>
    </row>
    <row r="668" spans="1:31" ht="35.1" customHeight="1">
      <c r="A668" s="205">
        <v>666</v>
      </c>
      <c r="B668" s="206" t="s">
        <v>5004</v>
      </c>
      <c r="C668" s="207" t="s">
        <v>5005</v>
      </c>
      <c r="D668" s="232" t="s">
        <v>373</v>
      </c>
      <c r="E668" s="232" t="s">
        <v>795</v>
      </c>
      <c r="F668" s="232" t="s">
        <v>5006</v>
      </c>
      <c r="G668" s="206" t="s">
        <v>6116</v>
      </c>
      <c r="H668" s="208">
        <v>8941</v>
      </c>
      <c r="I668" s="90">
        <f t="shared" si="40"/>
        <v>0</v>
      </c>
      <c r="J668" s="91">
        <f t="shared" si="41"/>
        <v>0</v>
      </c>
      <c r="K668" s="92"/>
      <c r="L668" s="93"/>
      <c r="M668" s="216">
        <f t="shared" si="42"/>
        <v>0</v>
      </c>
      <c r="N668" s="94"/>
      <c r="O668" s="95"/>
      <c r="P668" s="96">
        <f t="shared" si="43"/>
        <v>0</v>
      </c>
      <c r="Q668" s="94"/>
      <c r="R668" s="97"/>
      <c r="S668" s="98"/>
      <c r="T668" s="98"/>
      <c r="U668" s="98"/>
      <c r="V668" s="98"/>
      <c r="W668" s="98"/>
      <c r="X668" s="98"/>
      <c r="Y668" s="98"/>
      <c r="Z668" s="98"/>
      <c r="AA668" s="98"/>
      <c r="AB668" s="98"/>
      <c r="AC668" s="98"/>
      <c r="AD668" s="98"/>
      <c r="AE668" s="98"/>
    </row>
    <row r="669" spans="1:31" ht="35.1" customHeight="1">
      <c r="A669" s="205">
        <v>667</v>
      </c>
      <c r="B669" s="206" t="s">
        <v>5007</v>
      </c>
      <c r="C669" s="207" t="s">
        <v>5008</v>
      </c>
      <c r="D669" s="232" t="s">
        <v>670</v>
      </c>
      <c r="E669" s="232" t="s">
        <v>795</v>
      </c>
      <c r="F669" s="232" t="s">
        <v>5009</v>
      </c>
      <c r="G669" s="206" t="s">
        <v>6116</v>
      </c>
      <c r="H669" s="208">
        <v>5085</v>
      </c>
      <c r="I669" s="90">
        <f t="shared" si="40"/>
        <v>0</v>
      </c>
      <c r="J669" s="91">
        <f t="shared" si="41"/>
        <v>0</v>
      </c>
      <c r="K669" s="92"/>
      <c r="L669" s="93"/>
      <c r="M669" s="216">
        <f t="shared" si="42"/>
        <v>0</v>
      </c>
      <c r="N669" s="94"/>
      <c r="O669" s="95"/>
      <c r="P669" s="96">
        <f t="shared" si="43"/>
        <v>0</v>
      </c>
      <c r="Q669" s="94"/>
      <c r="R669" s="97"/>
      <c r="S669" s="98"/>
      <c r="T669" s="98"/>
      <c r="U669" s="98"/>
      <c r="V669" s="98"/>
      <c r="W669" s="98"/>
      <c r="X669" s="98"/>
      <c r="Y669" s="98"/>
      <c r="Z669" s="98"/>
      <c r="AA669" s="98"/>
      <c r="AB669" s="98"/>
      <c r="AC669" s="98"/>
      <c r="AD669" s="98"/>
      <c r="AE669" s="98"/>
    </row>
    <row r="670" spans="1:31" ht="35.1" customHeight="1">
      <c r="A670" s="205">
        <v>668</v>
      </c>
      <c r="B670" s="206" t="s">
        <v>7561</v>
      </c>
      <c r="C670" s="207" t="s">
        <v>7562</v>
      </c>
      <c r="D670" s="232" t="s">
        <v>3937</v>
      </c>
      <c r="E670" s="232" t="s">
        <v>795</v>
      </c>
      <c r="F670" s="232" t="s">
        <v>7563</v>
      </c>
      <c r="G670" s="206" t="s">
        <v>6115</v>
      </c>
      <c r="H670" s="208">
        <v>2365.91</v>
      </c>
      <c r="I670" s="90">
        <f t="shared" si="40"/>
        <v>0</v>
      </c>
      <c r="J670" s="91">
        <f t="shared" si="41"/>
        <v>0</v>
      </c>
      <c r="K670" s="92"/>
      <c r="L670" s="93"/>
      <c r="M670" s="216">
        <f t="shared" si="42"/>
        <v>0</v>
      </c>
      <c r="N670" s="94"/>
      <c r="O670" s="95"/>
      <c r="P670" s="96">
        <f t="shared" si="43"/>
        <v>0</v>
      </c>
      <c r="Q670" s="94"/>
      <c r="R670" s="97"/>
      <c r="S670" s="98"/>
      <c r="T670" s="98"/>
      <c r="U670" s="98"/>
      <c r="V670" s="98"/>
      <c r="W670" s="98"/>
      <c r="X670" s="98"/>
      <c r="Y670" s="98"/>
      <c r="Z670" s="98"/>
      <c r="AA670" s="98"/>
      <c r="AB670" s="98"/>
      <c r="AC670" s="98"/>
      <c r="AD670" s="98"/>
      <c r="AE670" s="98"/>
    </row>
    <row r="671" spans="1:31" ht="35.1" customHeight="1">
      <c r="A671" s="205">
        <v>669</v>
      </c>
      <c r="B671" s="206" t="s">
        <v>9183</v>
      </c>
      <c r="C671" s="207" t="s">
        <v>9184</v>
      </c>
      <c r="D671" s="232" t="s">
        <v>373</v>
      </c>
      <c r="E671" s="232" t="s">
        <v>795</v>
      </c>
      <c r="F671" s="232" t="s">
        <v>9185</v>
      </c>
      <c r="G671" s="206" t="s">
        <v>8770</v>
      </c>
      <c r="H671" s="208">
        <v>9584.32</v>
      </c>
      <c r="I671" s="90">
        <f t="shared" si="40"/>
        <v>0</v>
      </c>
      <c r="J671" s="91">
        <f t="shared" si="41"/>
        <v>0</v>
      </c>
      <c r="K671" s="92"/>
      <c r="L671" s="93"/>
      <c r="M671" s="216">
        <f t="shared" si="42"/>
        <v>0</v>
      </c>
      <c r="N671" s="94"/>
      <c r="O671" s="95"/>
      <c r="P671" s="96">
        <f t="shared" si="43"/>
        <v>0</v>
      </c>
      <c r="Q671" s="94"/>
      <c r="R671" s="97"/>
      <c r="S671" s="98"/>
      <c r="T671" s="98"/>
      <c r="U671" s="98"/>
      <c r="V671" s="98"/>
      <c r="W671" s="98"/>
      <c r="X671" s="98"/>
      <c r="Y671" s="98"/>
      <c r="Z671" s="98"/>
      <c r="AA671" s="98"/>
      <c r="AB671" s="98"/>
      <c r="AC671" s="98"/>
      <c r="AD671" s="98"/>
      <c r="AE671" s="98"/>
    </row>
    <row r="672" spans="1:31" ht="35.1" customHeight="1">
      <c r="A672" s="205">
        <v>670</v>
      </c>
      <c r="B672" s="206" t="s">
        <v>7564</v>
      </c>
      <c r="C672" s="207" t="s">
        <v>6274</v>
      </c>
      <c r="D672" s="232" t="s">
        <v>9186</v>
      </c>
      <c r="E672" s="232" t="s">
        <v>6276</v>
      </c>
      <c r="F672" s="232" t="s">
        <v>6277</v>
      </c>
      <c r="G672" s="206" t="s">
        <v>6122</v>
      </c>
      <c r="H672" s="208">
        <v>6150</v>
      </c>
      <c r="I672" s="90">
        <f t="shared" si="40"/>
        <v>0</v>
      </c>
      <c r="J672" s="91">
        <f t="shared" si="41"/>
        <v>0</v>
      </c>
      <c r="K672" s="92"/>
      <c r="L672" s="93"/>
      <c r="M672" s="216">
        <f t="shared" si="42"/>
        <v>0</v>
      </c>
      <c r="N672" s="94"/>
      <c r="O672" s="95"/>
      <c r="P672" s="96">
        <f t="shared" si="43"/>
        <v>0</v>
      </c>
      <c r="Q672" s="94"/>
      <c r="R672" s="97"/>
      <c r="S672" s="98"/>
      <c r="T672" s="98"/>
      <c r="U672" s="98"/>
      <c r="V672" s="98"/>
      <c r="W672" s="98"/>
      <c r="X672" s="98"/>
      <c r="Y672" s="98"/>
      <c r="Z672" s="98"/>
      <c r="AA672" s="98"/>
      <c r="AB672" s="98"/>
      <c r="AC672" s="98"/>
      <c r="AD672" s="98"/>
      <c r="AE672" s="98"/>
    </row>
    <row r="673" spans="1:31" ht="35.1" customHeight="1">
      <c r="A673" s="205">
        <v>671</v>
      </c>
      <c r="B673" s="206" t="s">
        <v>1235</v>
      </c>
      <c r="C673" s="207" t="s">
        <v>9187</v>
      </c>
      <c r="D673" s="232" t="s">
        <v>9188</v>
      </c>
      <c r="E673" s="232" t="s">
        <v>2878</v>
      </c>
      <c r="F673" s="232" t="s">
        <v>5010</v>
      </c>
      <c r="G673" s="206" t="s">
        <v>6122</v>
      </c>
      <c r="H673" s="208">
        <v>912.39</v>
      </c>
      <c r="I673" s="90">
        <f t="shared" si="40"/>
        <v>0</v>
      </c>
      <c r="J673" s="91">
        <f t="shared" si="41"/>
        <v>0</v>
      </c>
      <c r="K673" s="92"/>
      <c r="L673" s="93"/>
      <c r="M673" s="216">
        <f t="shared" si="42"/>
        <v>0</v>
      </c>
      <c r="N673" s="94"/>
      <c r="O673" s="95"/>
      <c r="P673" s="96">
        <f t="shared" si="43"/>
        <v>0</v>
      </c>
      <c r="Q673" s="94"/>
      <c r="R673" s="97"/>
      <c r="S673" s="98"/>
      <c r="T673" s="98"/>
      <c r="U673" s="98"/>
      <c r="V673" s="98"/>
      <c r="W673" s="98"/>
      <c r="X673" s="98"/>
      <c r="Y673" s="98"/>
      <c r="Z673" s="98"/>
      <c r="AA673" s="98"/>
      <c r="AB673" s="98"/>
      <c r="AC673" s="98"/>
      <c r="AD673" s="98"/>
      <c r="AE673" s="98"/>
    </row>
    <row r="674" spans="1:31" ht="35.1" customHeight="1">
      <c r="A674" s="205">
        <v>672</v>
      </c>
      <c r="B674" s="206" t="s">
        <v>1233</v>
      </c>
      <c r="C674" s="207" t="s">
        <v>1234</v>
      </c>
      <c r="D674" s="232" t="s">
        <v>389</v>
      </c>
      <c r="E674" s="232" t="s">
        <v>7565</v>
      </c>
      <c r="F674" s="232" t="s">
        <v>7566</v>
      </c>
      <c r="G674" s="206" t="s">
        <v>6115</v>
      </c>
      <c r="H674" s="208">
        <v>1327.35</v>
      </c>
      <c r="I674" s="90">
        <f t="shared" si="40"/>
        <v>0</v>
      </c>
      <c r="J674" s="91">
        <f t="shared" si="41"/>
        <v>0</v>
      </c>
      <c r="K674" s="92"/>
      <c r="L674" s="93"/>
      <c r="M674" s="216">
        <f t="shared" si="42"/>
        <v>0</v>
      </c>
      <c r="N674" s="94"/>
      <c r="O674" s="95"/>
      <c r="P674" s="96">
        <f t="shared" si="43"/>
        <v>0</v>
      </c>
      <c r="Q674" s="94"/>
      <c r="R674" s="97"/>
      <c r="S674" s="98"/>
      <c r="T674" s="98"/>
      <c r="U674" s="98"/>
      <c r="V674" s="98"/>
      <c r="W674" s="98"/>
      <c r="X674" s="98"/>
      <c r="Y674" s="98"/>
      <c r="Z674" s="98"/>
      <c r="AA674" s="98"/>
      <c r="AB674" s="98"/>
      <c r="AC674" s="98"/>
      <c r="AD674" s="98"/>
      <c r="AE674" s="98"/>
    </row>
    <row r="675" spans="1:31" ht="35.1" customHeight="1">
      <c r="A675" s="205">
        <v>673</v>
      </c>
      <c r="B675" s="206" t="s">
        <v>2877</v>
      </c>
      <c r="C675" s="207" t="s">
        <v>9189</v>
      </c>
      <c r="D675" s="232" t="s">
        <v>389</v>
      </c>
      <c r="E675" s="232" t="s">
        <v>7565</v>
      </c>
      <c r="F675" s="232" t="s">
        <v>2879</v>
      </c>
      <c r="G675" s="206" t="s">
        <v>6115</v>
      </c>
      <c r="H675" s="208">
        <v>1056</v>
      </c>
      <c r="I675" s="90">
        <f t="shared" si="40"/>
        <v>0</v>
      </c>
      <c r="J675" s="91">
        <f t="shared" si="41"/>
        <v>0</v>
      </c>
      <c r="K675" s="92"/>
      <c r="L675" s="93"/>
      <c r="M675" s="216">
        <f t="shared" si="42"/>
        <v>0</v>
      </c>
      <c r="N675" s="94"/>
      <c r="O675" s="95"/>
      <c r="P675" s="96">
        <f t="shared" si="43"/>
        <v>0</v>
      </c>
      <c r="Q675" s="94"/>
      <c r="R675" s="97"/>
      <c r="S675" s="98"/>
      <c r="T675" s="98"/>
      <c r="U675" s="98"/>
      <c r="V675" s="98"/>
      <c r="W675" s="98"/>
      <c r="X675" s="98"/>
      <c r="Y675" s="98"/>
      <c r="Z675" s="98"/>
      <c r="AA675" s="98"/>
      <c r="AB675" s="98"/>
      <c r="AC675" s="98"/>
      <c r="AD675" s="98"/>
      <c r="AE675" s="98"/>
    </row>
    <row r="676" spans="1:31" ht="35.1" customHeight="1">
      <c r="A676" s="205">
        <v>674</v>
      </c>
      <c r="B676" s="206" t="s">
        <v>9190</v>
      </c>
      <c r="C676" s="207" t="s">
        <v>9191</v>
      </c>
      <c r="D676" s="232" t="s">
        <v>9192</v>
      </c>
      <c r="E676" s="232" t="s">
        <v>1881</v>
      </c>
      <c r="F676" s="232" t="s">
        <v>9193</v>
      </c>
      <c r="G676" s="206" t="s">
        <v>8770</v>
      </c>
      <c r="H676" s="208">
        <v>3407</v>
      </c>
      <c r="I676" s="90">
        <f t="shared" si="40"/>
        <v>0</v>
      </c>
      <c r="J676" s="91">
        <f t="shared" si="41"/>
        <v>0</v>
      </c>
      <c r="K676" s="92"/>
      <c r="L676" s="93"/>
      <c r="M676" s="216">
        <f t="shared" si="42"/>
        <v>0</v>
      </c>
      <c r="N676" s="94"/>
      <c r="O676" s="95"/>
      <c r="P676" s="96">
        <f t="shared" si="43"/>
        <v>0</v>
      </c>
      <c r="Q676" s="94"/>
      <c r="R676" s="97"/>
      <c r="S676" s="98"/>
      <c r="T676" s="98"/>
      <c r="U676" s="98"/>
      <c r="V676" s="98"/>
      <c r="W676" s="98"/>
      <c r="X676" s="98"/>
      <c r="Y676" s="98"/>
      <c r="Z676" s="98"/>
      <c r="AA676" s="98"/>
      <c r="AB676" s="98"/>
      <c r="AC676" s="98"/>
      <c r="AD676" s="98"/>
      <c r="AE676" s="98"/>
    </row>
    <row r="677" spans="1:31" ht="35.1" customHeight="1">
      <c r="A677" s="205">
        <v>675</v>
      </c>
      <c r="B677" s="206" t="s">
        <v>2880</v>
      </c>
      <c r="C677" s="207" t="s">
        <v>2881</v>
      </c>
      <c r="D677" s="232" t="s">
        <v>2882</v>
      </c>
      <c r="E677" s="232" t="s">
        <v>2883</v>
      </c>
      <c r="F677" s="232" t="s">
        <v>7567</v>
      </c>
      <c r="G677" s="206" t="s">
        <v>6135</v>
      </c>
      <c r="H677" s="208">
        <v>12537.45</v>
      </c>
      <c r="I677" s="90">
        <f t="shared" si="40"/>
        <v>0</v>
      </c>
      <c r="J677" s="91">
        <f t="shared" si="41"/>
        <v>0</v>
      </c>
      <c r="K677" s="92"/>
      <c r="L677" s="93"/>
      <c r="M677" s="216">
        <f t="shared" si="42"/>
        <v>0</v>
      </c>
      <c r="N677" s="94"/>
      <c r="O677" s="95"/>
      <c r="P677" s="96">
        <f t="shared" si="43"/>
        <v>0</v>
      </c>
      <c r="Q677" s="94"/>
      <c r="R677" s="97"/>
      <c r="S677" s="98"/>
      <c r="T677" s="98"/>
      <c r="U677" s="98"/>
      <c r="V677" s="98"/>
      <c r="W677" s="98"/>
      <c r="X677" s="98"/>
      <c r="Y677" s="98"/>
      <c r="Z677" s="98"/>
      <c r="AA677" s="98"/>
      <c r="AB677" s="98"/>
      <c r="AC677" s="98"/>
      <c r="AD677" s="98"/>
      <c r="AE677" s="98"/>
    </row>
    <row r="678" spans="1:31" ht="35.1" customHeight="1">
      <c r="A678" s="205">
        <v>676</v>
      </c>
      <c r="B678" s="206" t="s">
        <v>1236</v>
      </c>
      <c r="C678" s="207" t="s">
        <v>1237</v>
      </c>
      <c r="D678" s="232" t="s">
        <v>1238</v>
      </c>
      <c r="E678" s="232" t="s">
        <v>744</v>
      </c>
      <c r="F678" s="232" t="s">
        <v>7568</v>
      </c>
      <c r="G678" s="206" t="s">
        <v>6119</v>
      </c>
      <c r="H678" s="208">
        <v>1636</v>
      </c>
      <c r="I678" s="90">
        <f t="shared" si="40"/>
        <v>0</v>
      </c>
      <c r="J678" s="91">
        <f t="shared" si="41"/>
        <v>0</v>
      </c>
      <c r="K678" s="92"/>
      <c r="L678" s="93"/>
      <c r="M678" s="216">
        <f t="shared" si="42"/>
        <v>0</v>
      </c>
      <c r="N678" s="94"/>
      <c r="O678" s="95"/>
      <c r="P678" s="96">
        <f t="shared" si="43"/>
        <v>0</v>
      </c>
      <c r="Q678" s="94"/>
      <c r="R678" s="97"/>
      <c r="S678" s="98"/>
      <c r="T678" s="98"/>
      <c r="U678" s="98"/>
      <c r="V678" s="98"/>
      <c r="W678" s="98"/>
      <c r="X678" s="98"/>
      <c r="Y678" s="98"/>
      <c r="Z678" s="98"/>
      <c r="AA678" s="98"/>
      <c r="AB678" s="98"/>
      <c r="AC678" s="98"/>
      <c r="AD678" s="98"/>
      <c r="AE678" s="98"/>
    </row>
    <row r="679" spans="1:31" ht="35.1" customHeight="1">
      <c r="A679" s="205">
        <v>677</v>
      </c>
      <c r="B679" s="206" t="s">
        <v>9194</v>
      </c>
      <c r="C679" s="207" t="s">
        <v>9195</v>
      </c>
      <c r="D679" s="232" t="s">
        <v>432</v>
      </c>
      <c r="E679" s="232" t="s">
        <v>744</v>
      </c>
      <c r="F679" s="232" t="s">
        <v>9196</v>
      </c>
      <c r="G679" s="206" t="s">
        <v>8770</v>
      </c>
      <c r="H679" s="208">
        <v>4407</v>
      </c>
      <c r="I679" s="90">
        <f t="shared" si="40"/>
        <v>0</v>
      </c>
      <c r="J679" s="91">
        <f t="shared" si="41"/>
        <v>0</v>
      </c>
      <c r="K679" s="92"/>
      <c r="L679" s="93"/>
      <c r="M679" s="216">
        <f t="shared" si="42"/>
        <v>0</v>
      </c>
      <c r="N679" s="94"/>
      <c r="O679" s="95"/>
      <c r="P679" s="96">
        <f t="shared" si="43"/>
        <v>0</v>
      </c>
      <c r="Q679" s="94"/>
      <c r="R679" s="97"/>
      <c r="S679" s="98"/>
      <c r="T679" s="98"/>
      <c r="U679" s="98"/>
      <c r="V679" s="98"/>
      <c r="W679" s="98"/>
      <c r="X679" s="98"/>
      <c r="Y679" s="98"/>
      <c r="Z679" s="98"/>
      <c r="AA679" s="98"/>
      <c r="AB679" s="98"/>
      <c r="AC679" s="98"/>
      <c r="AD679" s="98"/>
      <c r="AE679" s="98"/>
    </row>
    <row r="680" spans="1:31" ht="35.1" customHeight="1">
      <c r="A680" s="205">
        <v>678</v>
      </c>
      <c r="B680" s="206" t="s">
        <v>2884</v>
      </c>
      <c r="C680" s="207" t="s">
        <v>2885</v>
      </c>
      <c r="D680" s="232" t="s">
        <v>2882</v>
      </c>
      <c r="E680" s="232" t="s">
        <v>2886</v>
      </c>
      <c r="F680" s="232" t="s">
        <v>7569</v>
      </c>
      <c r="G680" s="206" t="s">
        <v>6146</v>
      </c>
      <c r="H680" s="208">
        <v>5925</v>
      </c>
      <c r="I680" s="90">
        <f t="shared" si="40"/>
        <v>0</v>
      </c>
      <c r="J680" s="91">
        <f t="shared" si="41"/>
        <v>0</v>
      </c>
      <c r="K680" s="92"/>
      <c r="L680" s="93"/>
      <c r="M680" s="216">
        <f t="shared" si="42"/>
        <v>0</v>
      </c>
      <c r="N680" s="94"/>
      <c r="O680" s="95"/>
      <c r="P680" s="96">
        <f t="shared" si="43"/>
        <v>0</v>
      </c>
      <c r="Q680" s="94"/>
      <c r="R680" s="97"/>
      <c r="S680" s="98"/>
      <c r="T680" s="98"/>
      <c r="U680" s="98"/>
      <c r="V680" s="98"/>
      <c r="W680" s="98"/>
      <c r="X680" s="98"/>
      <c r="Y680" s="98"/>
      <c r="Z680" s="98"/>
      <c r="AA680" s="98"/>
      <c r="AB680" s="98"/>
      <c r="AC680" s="98"/>
      <c r="AD680" s="98"/>
      <c r="AE680" s="98"/>
    </row>
    <row r="681" spans="1:31" ht="35.1" customHeight="1">
      <c r="A681" s="205">
        <v>679</v>
      </c>
      <c r="B681" s="206" t="s">
        <v>2887</v>
      </c>
      <c r="C681" s="207" t="s">
        <v>2888</v>
      </c>
      <c r="D681" s="232" t="s">
        <v>2889</v>
      </c>
      <c r="E681" s="232" t="s">
        <v>2886</v>
      </c>
      <c r="F681" s="232" t="s">
        <v>7570</v>
      </c>
      <c r="G681" s="206" t="s">
        <v>6146</v>
      </c>
      <c r="H681" s="208">
        <v>7758</v>
      </c>
      <c r="I681" s="90">
        <f t="shared" si="40"/>
        <v>0</v>
      </c>
      <c r="J681" s="91">
        <f t="shared" si="41"/>
        <v>0</v>
      </c>
      <c r="K681" s="92"/>
      <c r="L681" s="93"/>
      <c r="M681" s="216">
        <f t="shared" si="42"/>
        <v>0</v>
      </c>
      <c r="N681" s="94"/>
      <c r="O681" s="95"/>
      <c r="P681" s="96">
        <f t="shared" si="43"/>
        <v>0</v>
      </c>
      <c r="Q681" s="94"/>
      <c r="R681" s="97"/>
      <c r="S681" s="98"/>
      <c r="T681" s="98"/>
      <c r="U681" s="98"/>
      <c r="V681" s="98"/>
      <c r="W681" s="98"/>
      <c r="X681" s="98"/>
      <c r="Y681" s="98"/>
      <c r="Z681" s="98"/>
      <c r="AA681" s="98"/>
      <c r="AB681" s="98"/>
      <c r="AC681" s="98"/>
      <c r="AD681" s="98"/>
      <c r="AE681" s="98"/>
    </row>
    <row r="682" spans="1:31" ht="35.1" customHeight="1">
      <c r="A682" s="205">
        <v>680</v>
      </c>
      <c r="B682" s="206" t="s">
        <v>2890</v>
      </c>
      <c r="C682" s="207" t="s">
        <v>2891</v>
      </c>
      <c r="D682" s="232" t="s">
        <v>2882</v>
      </c>
      <c r="E682" s="232" t="s">
        <v>2886</v>
      </c>
      <c r="F682" s="232" t="s">
        <v>7571</v>
      </c>
      <c r="G682" s="206" t="s">
        <v>6146</v>
      </c>
      <c r="H682" s="208">
        <v>5925</v>
      </c>
      <c r="I682" s="90">
        <f t="shared" si="40"/>
        <v>0</v>
      </c>
      <c r="J682" s="91">
        <f t="shared" si="41"/>
        <v>0</v>
      </c>
      <c r="K682" s="92"/>
      <c r="L682" s="93"/>
      <c r="M682" s="216">
        <f t="shared" si="42"/>
        <v>0</v>
      </c>
      <c r="N682" s="94"/>
      <c r="O682" s="95"/>
      <c r="P682" s="96">
        <f t="shared" si="43"/>
        <v>0</v>
      </c>
      <c r="Q682" s="94"/>
      <c r="R682" s="97"/>
      <c r="S682" s="98"/>
      <c r="T682" s="98"/>
      <c r="U682" s="98"/>
      <c r="V682" s="98"/>
      <c r="W682" s="98"/>
      <c r="X682" s="98"/>
      <c r="Y682" s="98"/>
      <c r="Z682" s="98"/>
      <c r="AA682" s="98"/>
      <c r="AB682" s="98"/>
      <c r="AC682" s="98"/>
      <c r="AD682" s="98"/>
      <c r="AE682" s="98"/>
    </row>
    <row r="683" spans="1:31" ht="35.1" customHeight="1">
      <c r="A683" s="205">
        <v>681</v>
      </c>
      <c r="B683" s="206" t="s">
        <v>9197</v>
      </c>
      <c r="C683" s="207" t="s">
        <v>9198</v>
      </c>
      <c r="D683" s="232" t="s">
        <v>9199</v>
      </c>
      <c r="E683" s="232" t="s">
        <v>9200</v>
      </c>
      <c r="F683" s="232" t="s">
        <v>9201</v>
      </c>
      <c r="G683" s="206" t="s">
        <v>8770</v>
      </c>
      <c r="H683" s="208">
        <v>15008</v>
      </c>
      <c r="I683" s="90">
        <f t="shared" si="40"/>
        <v>0</v>
      </c>
      <c r="J683" s="91">
        <f t="shared" si="41"/>
        <v>0</v>
      </c>
      <c r="K683" s="92"/>
      <c r="L683" s="93"/>
      <c r="M683" s="216">
        <f t="shared" si="42"/>
        <v>0</v>
      </c>
      <c r="N683" s="94"/>
      <c r="O683" s="95"/>
      <c r="P683" s="96">
        <f t="shared" si="43"/>
        <v>0</v>
      </c>
      <c r="Q683" s="94"/>
      <c r="R683" s="97"/>
      <c r="S683" s="98"/>
      <c r="T683" s="98"/>
      <c r="U683" s="98"/>
      <c r="V683" s="98"/>
      <c r="W683" s="98"/>
      <c r="X683" s="98"/>
      <c r="Y683" s="98"/>
      <c r="Z683" s="98"/>
      <c r="AA683" s="98"/>
      <c r="AB683" s="98"/>
      <c r="AC683" s="98"/>
      <c r="AD683" s="98"/>
      <c r="AE683" s="98"/>
    </row>
    <row r="684" spans="1:31" ht="35.1" customHeight="1">
      <c r="A684" s="205">
        <v>682</v>
      </c>
      <c r="B684" s="206" t="s">
        <v>7572</v>
      </c>
      <c r="C684" s="207" t="s">
        <v>7573</v>
      </c>
      <c r="D684" s="232" t="s">
        <v>7574</v>
      </c>
      <c r="E684" s="232" t="s">
        <v>7575</v>
      </c>
      <c r="F684" s="232" t="s">
        <v>7576</v>
      </c>
      <c r="G684" s="206" t="s">
        <v>6115</v>
      </c>
      <c r="H684" s="208">
        <v>1165</v>
      </c>
      <c r="I684" s="90">
        <f t="shared" si="40"/>
        <v>0</v>
      </c>
      <c r="J684" s="91">
        <f t="shared" si="41"/>
        <v>0</v>
      </c>
      <c r="K684" s="92"/>
      <c r="L684" s="93"/>
      <c r="M684" s="216">
        <f t="shared" si="42"/>
        <v>0</v>
      </c>
      <c r="N684" s="94"/>
      <c r="O684" s="95"/>
      <c r="P684" s="96">
        <f t="shared" si="43"/>
        <v>0</v>
      </c>
      <c r="Q684" s="94"/>
      <c r="R684" s="97"/>
      <c r="S684" s="98"/>
      <c r="T684" s="98"/>
      <c r="U684" s="98"/>
      <c r="V684" s="98"/>
      <c r="W684" s="98"/>
      <c r="X684" s="98"/>
      <c r="Y684" s="98"/>
      <c r="Z684" s="98"/>
      <c r="AA684" s="98"/>
      <c r="AB684" s="98"/>
      <c r="AC684" s="98"/>
      <c r="AD684" s="98"/>
      <c r="AE684" s="98"/>
    </row>
    <row r="685" spans="1:31" ht="35.1" customHeight="1">
      <c r="A685" s="205">
        <v>683</v>
      </c>
      <c r="B685" s="206" t="s">
        <v>7577</v>
      </c>
      <c r="C685" s="207" t="s">
        <v>7578</v>
      </c>
      <c r="D685" s="232" t="s">
        <v>6957</v>
      </c>
      <c r="E685" s="232" t="s">
        <v>7579</v>
      </c>
      <c r="F685" s="232" t="s">
        <v>7580</v>
      </c>
      <c r="G685" s="206" t="s">
        <v>6115</v>
      </c>
      <c r="H685" s="208">
        <v>11185</v>
      </c>
      <c r="I685" s="90">
        <f t="shared" si="40"/>
        <v>0</v>
      </c>
      <c r="J685" s="91">
        <f t="shared" si="41"/>
        <v>0</v>
      </c>
      <c r="K685" s="92"/>
      <c r="L685" s="93"/>
      <c r="M685" s="216">
        <f t="shared" si="42"/>
        <v>0</v>
      </c>
      <c r="N685" s="94"/>
      <c r="O685" s="95"/>
      <c r="P685" s="96">
        <f t="shared" si="43"/>
        <v>0</v>
      </c>
      <c r="Q685" s="94"/>
      <c r="R685" s="97"/>
      <c r="S685" s="98"/>
      <c r="T685" s="98"/>
      <c r="U685" s="98"/>
      <c r="V685" s="98"/>
      <c r="W685" s="98"/>
      <c r="X685" s="98"/>
      <c r="Y685" s="98"/>
      <c r="Z685" s="98"/>
      <c r="AA685" s="98"/>
      <c r="AB685" s="98"/>
      <c r="AC685" s="98"/>
      <c r="AD685" s="98"/>
      <c r="AE685" s="98"/>
    </row>
    <row r="686" spans="1:31" ht="35.1" customHeight="1">
      <c r="A686" s="205">
        <v>684</v>
      </c>
      <c r="B686" s="206" t="s">
        <v>7581</v>
      </c>
      <c r="C686" s="207" t="s">
        <v>7582</v>
      </c>
      <c r="D686" s="232" t="s">
        <v>6957</v>
      </c>
      <c r="E686" s="232" t="s">
        <v>7579</v>
      </c>
      <c r="F686" s="232" t="s">
        <v>7583</v>
      </c>
      <c r="G686" s="206" t="s">
        <v>6115</v>
      </c>
      <c r="H686" s="208">
        <v>11890</v>
      </c>
      <c r="I686" s="90">
        <f t="shared" si="40"/>
        <v>0</v>
      </c>
      <c r="J686" s="91">
        <f t="shared" si="41"/>
        <v>0</v>
      </c>
      <c r="K686" s="92"/>
      <c r="L686" s="93"/>
      <c r="M686" s="216">
        <f t="shared" si="42"/>
        <v>0</v>
      </c>
      <c r="N686" s="94"/>
      <c r="O686" s="95"/>
      <c r="P686" s="96">
        <f t="shared" si="43"/>
        <v>0</v>
      </c>
      <c r="Q686" s="94"/>
      <c r="R686" s="97"/>
      <c r="S686" s="98"/>
      <c r="T686" s="98"/>
      <c r="U686" s="98"/>
      <c r="V686" s="98"/>
      <c r="W686" s="98"/>
      <c r="X686" s="98"/>
      <c r="Y686" s="98"/>
      <c r="Z686" s="98"/>
      <c r="AA686" s="98"/>
      <c r="AB686" s="98"/>
      <c r="AC686" s="98"/>
      <c r="AD686" s="98"/>
      <c r="AE686" s="98"/>
    </row>
    <row r="687" spans="1:31" ht="35.1" customHeight="1">
      <c r="A687" s="205">
        <v>685</v>
      </c>
      <c r="B687" s="206" t="s">
        <v>7584</v>
      </c>
      <c r="C687" s="207" t="s">
        <v>7585</v>
      </c>
      <c r="D687" s="232" t="s">
        <v>395</v>
      </c>
      <c r="E687" s="232" t="s">
        <v>7579</v>
      </c>
      <c r="F687" s="232" t="s">
        <v>7586</v>
      </c>
      <c r="G687" s="206" t="s">
        <v>6115</v>
      </c>
      <c r="H687" s="208">
        <v>1600</v>
      </c>
      <c r="I687" s="90">
        <f t="shared" si="40"/>
        <v>0</v>
      </c>
      <c r="J687" s="91">
        <f t="shared" si="41"/>
        <v>0</v>
      </c>
      <c r="K687" s="92"/>
      <c r="L687" s="93"/>
      <c r="M687" s="216">
        <f t="shared" si="42"/>
        <v>0</v>
      </c>
      <c r="N687" s="94"/>
      <c r="O687" s="95"/>
      <c r="P687" s="96">
        <f t="shared" si="43"/>
        <v>0</v>
      </c>
      <c r="Q687" s="94"/>
      <c r="R687" s="97"/>
      <c r="S687" s="98"/>
      <c r="T687" s="98"/>
      <c r="U687" s="98"/>
      <c r="V687" s="98"/>
      <c r="W687" s="98"/>
      <c r="X687" s="98"/>
      <c r="Y687" s="98"/>
      <c r="Z687" s="98"/>
      <c r="AA687" s="98"/>
      <c r="AB687" s="98"/>
      <c r="AC687" s="98"/>
      <c r="AD687" s="98"/>
      <c r="AE687" s="98"/>
    </row>
    <row r="688" spans="1:31" ht="35.1" customHeight="1">
      <c r="A688" s="205">
        <v>686</v>
      </c>
      <c r="B688" s="206" t="s">
        <v>9202</v>
      </c>
      <c r="C688" s="207" t="s">
        <v>9203</v>
      </c>
      <c r="D688" s="232" t="s">
        <v>9204</v>
      </c>
      <c r="E688" s="232" t="s">
        <v>6403</v>
      </c>
      <c r="F688" s="232" t="s">
        <v>9205</v>
      </c>
      <c r="G688" s="206" t="s">
        <v>8770</v>
      </c>
      <c r="H688" s="208">
        <v>9571.6800000000094</v>
      </c>
      <c r="I688" s="90">
        <f t="shared" si="40"/>
        <v>0</v>
      </c>
      <c r="J688" s="91">
        <f t="shared" si="41"/>
        <v>0</v>
      </c>
      <c r="K688" s="92"/>
      <c r="L688" s="93"/>
      <c r="M688" s="216">
        <f t="shared" si="42"/>
        <v>0</v>
      </c>
      <c r="N688" s="94"/>
      <c r="O688" s="95"/>
      <c r="P688" s="96">
        <f t="shared" si="43"/>
        <v>0</v>
      </c>
      <c r="Q688" s="94"/>
      <c r="R688" s="97"/>
      <c r="S688" s="98"/>
      <c r="T688" s="98"/>
      <c r="U688" s="98"/>
      <c r="V688" s="98"/>
      <c r="W688" s="98"/>
      <c r="X688" s="98"/>
      <c r="Y688" s="98"/>
      <c r="Z688" s="98"/>
      <c r="AA688" s="98"/>
      <c r="AB688" s="98"/>
      <c r="AC688" s="98"/>
      <c r="AD688" s="98"/>
      <c r="AE688" s="98"/>
    </row>
    <row r="689" spans="1:31" ht="35.1" customHeight="1">
      <c r="A689" s="205">
        <v>687</v>
      </c>
      <c r="B689" s="206" t="s">
        <v>5011</v>
      </c>
      <c r="C689" s="207" t="s">
        <v>5012</v>
      </c>
      <c r="D689" s="232" t="s">
        <v>421</v>
      </c>
      <c r="E689" s="232" t="s">
        <v>5013</v>
      </c>
      <c r="F689" s="232" t="s">
        <v>5014</v>
      </c>
      <c r="G689" s="206" t="s">
        <v>6116</v>
      </c>
      <c r="H689" s="208">
        <v>253.8</v>
      </c>
      <c r="I689" s="90">
        <f t="shared" si="40"/>
        <v>0</v>
      </c>
      <c r="J689" s="91">
        <f t="shared" si="41"/>
        <v>0</v>
      </c>
      <c r="K689" s="92"/>
      <c r="L689" s="93"/>
      <c r="M689" s="216">
        <f t="shared" si="42"/>
        <v>0</v>
      </c>
      <c r="N689" s="94"/>
      <c r="O689" s="95"/>
      <c r="P689" s="96">
        <f t="shared" si="43"/>
        <v>0</v>
      </c>
      <c r="Q689" s="94"/>
      <c r="R689" s="97"/>
      <c r="S689" s="98"/>
      <c r="T689" s="98"/>
      <c r="U689" s="98"/>
      <c r="V689" s="98"/>
      <c r="W689" s="98"/>
      <c r="X689" s="98"/>
      <c r="Y689" s="98"/>
      <c r="Z689" s="98"/>
      <c r="AA689" s="98"/>
      <c r="AB689" s="98"/>
      <c r="AC689" s="98"/>
      <c r="AD689" s="98"/>
      <c r="AE689" s="98"/>
    </row>
    <row r="690" spans="1:31" ht="35.1" customHeight="1">
      <c r="A690" s="205">
        <v>688</v>
      </c>
      <c r="B690" s="206" t="s">
        <v>9206</v>
      </c>
      <c r="C690" s="207" t="s">
        <v>9207</v>
      </c>
      <c r="D690" s="232" t="s">
        <v>9208</v>
      </c>
      <c r="E690" s="232" t="s">
        <v>9209</v>
      </c>
      <c r="F690" s="232" t="s">
        <v>9210</v>
      </c>
      <c r="G690" s="206" t="s">
        <v>8770</v>
      </c>
      <c r="H690" s="208">
        <v>5892</v>
      </c>
      <c r="I690" s="90">
        <f t="shared" si="40"/>
        <v>0</v>
      </c>
      <c r="J690" s="91">
        <f t="shared" si="41"/>
        <v>0</v>
      </c>
      <c r="K690" s="92"/>
      <c r="L690" s="93"/>
      <c r="M690" s="216">
        <f t="shared" si="42"/>
        <v>0</v>
      </c>
      <c r="N690" s="94"/>
      <c r="O690" s="95"/>
      <c r="P690" s="96">
        <f t="shared" si="43"/>
        <v>0</v>
      </c>
      <c r="Q690" s="94"/>
      <c r="R690" s="97"/>
      <c r="S690" s="98"/>
      <c r="T690" s="98"/>
      <c r="U690" s="98"/>
      <c r="V690" s="98"/>
      <c r="W690" s="98"/>
      <c r="X690" s="98"/>
      <c r="Y690" s="98"/>
      <c r="Z690" s="98"/>
      <c r="AA690" s="98"/>
      <c r="AB690" s="98"/>
      <c r="AC690" s="98"/>
      <c r="AD690" s="98"/>
      <c r="AE690" s="98"/>
    </row>
    <row r="691" spans="1:31" ht="35.1" customHeight="1">
      <c r="A691" s="205">
        <v>689</v>
      </c>
      <c r="B691" s="206" t="s">
        <v>9211</v>
      </c>
      <c r="C691" s="207" t="s">
        <v>9212</v>
      </c>
      <c r="D691" s="232" t="s">
        <v>9213</v>
      </c>
      <c r="E691" s="232" t="s">
        <v>9209</v>
      </c>
      <c r="F691" s="232" t="s">
        <v>9214</v>
      </c>
      <c r="G691" s="206" t="s">
        <v>8770</v>
      </c>
      <c r="H691" s="208">
        <v>7630</v>
      </c>
      <c r="I691" s="90">
        <f t="shared" si="40"/>
        <v>0</v>
      </c>
      <c r="J691" s="91">
        <f t="shared" si="41"/>
        <v>0</v>
      </c>
      <c r="K691" s="92"/>
      <c r="L691" s="93"/>
      <c r="M691" s="216">
        <f t="shared" si="42"/>
        <v>0</v>
      </c>
      <c r="N691" s="94"/>
      <c r="O691" s="95"/>
      <c r="P691" s="96">
        <f t="shared" si="43"/>
        <v>0</v>
      </c>
      <c r="Q691" s="94"/>
      <c r="R691" s="97"/>
      <c r="S691" s="98"/>
      <c r="T691" s="98"/>
      <c r="U691" s="98"/>
      <c r="V691" s="98"/>
      <c r="W691" s="98"/>
      <c r="X691" s="98"/>
      <c r="Y691" s="98"/>
      <c r="Z691" s="98"/>
      <c r="AA691" s="98"/>
      <c r="AB691" s="98"/>
      <c r="AC691" s="98"/>
      <c r="AD691" s="98"/>
      <c r="AE691" s="98"/>
    </row>
    <row r="692" spans="1:31" ht="35.1" customHeight="1">
      <c r="A692" s="205">
        <v>690</v>
      </c>
      <c r="B692" s="206" t="s">
        <v>9215</v>
      </c>
      <c r="C692" s="207" t="s">
        <v>9216</v>
      </c>
      <c r="D692" s="232" t="s">
        <v>9217</v>
      </c>
      <c r="E692" s="232" t="s">
        <v>6403</v>
      </c>
      <c r="F692" s="232" t="s">
        <v>9218</v>
      </c>
      <c r="G692" s="206" t="s">
        <v>8770</v>
      </c>
      <c r="H692" s="208">
        <v>20966</v>
      </c>
      <c r="I692" s="90">
        <f t="shared" si="40"/>
        <v>0</v>
      </c>
      <c r="J692" s="91">
        <f t="shared" si="41"/>
        <v>0</v>
      </c>
      <c r="K692" s="92"/>
      <c r="L692" s="93"/>
      <c r="M692" s="216">
        <f t="shared" si="42"/>
        <v>0</v>
      </c>
      <c r="N692" s="94"/>
      <c r="O692" s="95"/>
      <c r="P692" s="96">
        <f t="shared" si="43"/>
        <v>0</v>
      </c>
      <c r="Q692" s="94"/>
      <c r="R692" s="97"/>
      <c r="S692" s="98"/>
      <c r="T692" s="98"/>
      <c r="U692" s="98"/>
      <c r="V692" s="98"/>
      <c r="W692" s="98"/>
      <c r="X692" s="98"/>
      <c r="Y692" s="98"/>
      <c r="Z692" s="98"/>
      <c r="AA692" s="98"/>
      <c r="AB692" s="98"/>
      <c r="AC692" s="98"/>
      <c r="AD692" s="98"/>
      <c r="AE692" s="98"/>
    </row>
    <row r="693" spans="1:31" ht="35.1" customHeight="1">
      <c r="A693" s="205">
        <v>691</v>
      </c>
      <c r="B693" s="206" t="s">
        <v>7587</v>
      </c>
      <c r="C693" s="207" t="s">
        <v>7588</v>
      </c>
      <c r="D693" s="232" t="s">
        <v>9219</v>
      </c>
      <c r="E693" s="232" t="s">
        <v>6403</v>
      </c>
      <c r="F693" s="232" t="s">
        <v>7589</v>
      </c>
      <c r="G693" s="206" t="s">
        <v>6115</v>
      </c>
      <c r="H693" s="208">
        <v>3318</v>
      </c>
      <c r="I693" s="90">
        <f t="shared" si="40"/>
        <v>0</v>
      </c>
      <c r="J693" s="91">
        <f t="shared" si="41"/>
        <v>0</v>
      </c>
      <c r="K693" s="92"/>
      <c r="L693" s="93"/>
      <c r="M693" s="216">
        <f t="shared" si="42"/>
        <v>0</v>
      </c>
      <c r="N693" s="94"/>
      <c r="O693" s="95"/>
      <c r="P693" s="96">
        <f t="shared" si="43"/>
        <v>0</v>
      </c>
      <c r="Q693" s="94"/>
      <c r="R693" s="97"/>
      <c r="S693" s="98"/>
      <c r="T693" s="98"/>
      <c r="U693" s="98"/>
      <c r="V693" s="98"/>
      <c r="W693" s="98"/>
      <c r="X693" s="98"/>
      <c r="Y693" s="98"/>
      <c r="Z693" s="98"/>
      <c r="AA693" s="98"/>
      <c r="AB693" s="98"/>
      <c r="AC693" s="98"/>
      <c r="AD693" s="98"/>
      <c r="AE693" s="98"/>
    </row>
    <row r="694" spans="1:31" ht="35.1" customHeight="1">
      <c r="A694" s="205">
        <v>692</v>
      </c>
      <c r="B694" s="206" t="s">
        <v>9220</v>
      </c>
      <c r="C694" s="207" t="s">
        <v>9221</v>
      </c>
      <c r="D694" s="232" t="s">
        <v>9192</v>
      </c>
      <c r="E694" s="232" t="s">
        <v>6403</v>
      </c>
      <c r="F694" s="232" t="s">
        <v>9222</v>
      </c>
      <c r="G694" s="206" t="s">
        <v>8770</v>
      </c>
      <c r="H694" s="208">
        <v>1816.88</v>
      </c>
      <c r="I694" s="90">
        <f t="shared" si="40"/>
        <v>0</v>
      </c>
      <c r="J694" s="91">
        <f t="shared" si="41"/>
        <v>0</v>
      </c>
      <c r="K694" s="92"/>
      <c r="L694" s="93"/>
      <c r="M694" s="216">
        <f t="shared" si="42"/>
        <v>0</v>
      </c>
      <c r="N694" s="94"/>
      <c r="O694" s="95"/>
      <c r="P694" s="96">
        <f t="shared" si="43"/>
        <v>0</v>
      </c>
      <c r="Q694" s="94"/>
      <c r="R694" s="97"/>
      <c r="S694" s="98"/>
      <c r="T694" s="98"/>
      <c r="U694" s="98"/>
      <c r="V694" s="98"/>
      <c r="W694" s="98"/>
      <c r="X694" s="98"/>
      <c r="Y694" s="98"/>
      <c r="Z694" s="98"/>
      <c r="AA694" s="98"/>
      <c r="AB694" s="98"/>
      <c r="AC694" s="98"/>
      <c r="AD694" s="98"/>
      <c r="AE694" s="98"/>
    </row>
    <row r="695" spans="1:31" ht="35.1" customHeight="1">
      <c r="A695" s="205">
        <v>693</v>
      </c>
      <c r="B695" s="206" t="s">
        <v>2892</v>
      </c>
      <c r="C695" s="207" t="s">
        <v>2893</v>
      </c>
      <c r="D695" s="232" t="s">
        <v>9223</v>
      </c>
      <c r="E695" s="232" t="s">
        <v>2894</v>
      </c>
      <c r="F695" s="232" t="s">
        <v>2895</v>
      </c>
      <c r="G695" s="206" t="s">
        <v>6146</v>
      </c>
      <c r="H695" s="208">
        <v>6845</v>
      </c>
      <c r="I695" s="90">
        <f t="shared" si="40"/>
        <v>0</v>
      </c>
      <c r="J695" s="91">
        <f t="shared" si="41"/>
        <v>0</v>
      </c>
      <c r="K695" s="92"/>
      <c r="L695" s="93"/>
      <c r="M695" s="216">
        <f t="shared" si="42"/>
        <v>0</v>
      </c>
      <c r="N695" s="94"/>
      <c r="O695" s="95"/>
      <c r="P695" s="96">
        <f t="shared" si="43"/>
        <v>0</v>
      </c>
      <c r="Q695" s="94"/>
      <c r="R695" s="97"/>
      <c r="S695" s="98"/>
      <c r="T695" s="98"/>
      <c r="U695" s="98"/>
      <c r="V695" s="98"/>
      <c r="W695" s="98"/>
      <c r="X695" s="98"/>
      <c r="Y695" s="98"/>
      <c r="Z695" s="98"/>
      <c r="AA695" s="98"/>
      <c r="AB695" s="98"/>
      <c r="AC695" s="98"/>
      <c r="AD695" s="98"/>
      <c r="AE695" s="98"/>
    </row>
    <row r="696" spans="1:31" ht="35.1" customHeight="1">
      <c r="A696" s="205">
        <v>694</v>
      </c>
      <c r="B696" s="206" t="s">
        <v>2896</v>
      </c>
      <c r="C696" s="207" t="s">
        <v>2897</v>
      </c>
      <c r="D696" s="232" t="s">
        <v>9223</v>
      </c>
      <c r="E696" s="232" t="s">
        <v>2894</v>
      </c>
      <c r="F696" s="232" t="s">
        <v>2898</v>
      </c>
      <c r="G696" s="206" t="s">
        <v>6146</v>
      </c>
      <c r="H696" s="208">
        <v>6845</v>
      </c>
      <c r="I696" s="90">
        <f t="shared" si="40"/>
        <v>0</v>
      </c>
      <c r="J696" s="91">
        <f t="shared" si="41"/>
        <v>0</v>
      </c>
      <c r="K696" s="92"/>
      <c r="L696" s="93"/>
      <c r="M696" s="216">
        <f t="shared" si="42"/>
        <v>0</v>
      </c>
      <c r="N696" s="94"/>
      <c r="O696" s="95"/>
      <c r="P696" s="96">
        <f t="shared" si="43"/>
        <v>0</v>
      </c>
      <c r="Q696" s="94"/>
      <c r="R696" s="97"/>
      <c r="S696" s="98"/>
      <c r="T696" s="98"/>
      <c r="U696" s="98"/>
      <c r="V696" s="98"/>
      <c r="W696" s="98"/>
      <c r="X696" s="98"/>
      <c r="Y696" s="98"/>
      <c r="Z696" s="98"/>
      <c r="AA696" s="98"/>
      <c r="AB696" s="98"/>
      <c r="AC696" s="98"/>
      <c r="AD696" s="98"/>
      <c r="AE696" s="98"/>
    </row>
    <row r="697" spans="1:31" ht="35.1" customHeight="1">
      <c r="A697" s="205">
        <v>695</v>
      </c>
      <c r="B697" s="206" t="s">
        <v>2899</v>
      </c>
      <c r="C697" s="207" t="s">
        <v>2900</v>
      </c>
      <c r="D697" s="232" t="s">
        <v>9223</v>
      </c>
      <c r="E697" s="232" t="s">
        <v>2894</v>
      </c>
      <c r="F697" s="232" t="s">
        <v>2901</v>
      </c>
      <c r="G697" s="206" t="s">
        <v>6146</v>
      </c>
      <c r="H697" s="208">
        <v>6845</v>
      </c>
      <c r="I697" s="90">
        <f t="shared" si="40"/>
        <v>0</v>
      </c>
      <c r="J697" s="91">
        <f t="shared" si="41"/>
        <v>0</v>
      </c>
      <c r="K697" s="92"/>
      <c r="L697" s="93"/>
      <c r="M697" s="216">
        <f t="shared" si="42"/>
        <v>0</v>
      </c>
      <c r="N697" s="94"/>
      <c r="O697" s="95"/>
      <c r="P697" s="96">
        <f t="shared" si="43"/>
        <v>0</v>
      </c>
      <c r="Q697" s="94"/>
      <c r="R697" s="97"/>
      <c r="S697" s="98"/>
      <c r="T697" s="98"/>
      <c r="U697" s="98"/>
      <c r="V697" s="98"/>
      <c r="W697" s="98"/>
      <c r="X697" s="98"/>
      <c r="Y697" s="98"/>
      <c r="Z697" s="98"/>
      <c r="AA697" s="98"/>
      <c r="AB697" s="98"/>
      <c r="AC697" s="98"/>
      <c r="AD697" s="98"/>
      <c r="AE697" s="98"/>
    </row>
    <row r="698" spans="1:31" ht="35.1" customHeight="1">
      <c r="A698" s="205">
        <v>696</v>
      </c>
      <c r="B698" s="206" t="s">
        <v>2902</v>
      </c>
      <c r="C698" s="207" t="s">
        <v>2903</v>
      </c>
      <c r="D698" s="232" t="s">
        <v>2904</v>
      </c>
      <c r="E698" s="232" t="s">
        <v>2894</v>
      </c>
      <c r="F698" s="232" t="s">
        <v>2905</v>
      </c>
      <c r="G698" s="206" t="s">
        <v>6146</v>
      </c>
      <c r="H698" s="208">
        <v>6845</v>
      </c>
      <c r="I698" s="90">
        <f t="shared" si="40"/>
        <v>0</v>
      </c>
      <c r="J698" s="91">
        <f t="shared" si="41"/>
        <v>0</v>
      </c>
      <c r="K698" s="92"/>
      <c r="L698" s="93"/>
      <c r="M698" s="216">
        <f t="shared" si="42"/>
        <v>0</v>
      </c>
      <c r="N698" s="94"/>
      <c r="O698" s="95"/>
      <c r="P698" s="96">
        <f t="shared" si="43"/>
        <v>0</v>
      </c>
      <c r="Q698" s="94"/>
      <c r="R698" s="97"/>
      <c r="S698" s="98"/>
      <c r="T698" s="98"/>
      <c r="U698" s="98"/>
      <c r="V698" s="98"/>
      <c r="W698" s="98"/>
      <c r="X698" s="98"/>
      <c r="Y698" s="98"/>
      <c r="Z698" s="98"/>
      <c r="AA698" s="98"/>
      <c r="AB698" s="98"/>
      <c r="AC698" s="98"/>
      <c r="AD698" s="98"/>
      <c r="AE698" s="98"/>
    </row>
    <row r="699" spans="1:31" ht="35.1" customHeight="1">
      <c r="A699" s="205">
        <v>697</v>
      </c>
      <c r="B699" s="206" t="s">
        <v>2906</v>
      </c>
      <c r="C699" s="207" t="s">
        <v>2907</v>
      </c>
      <c r="D699" s="232" t="s">
        <v>2914</v>
      </c>
      <c r="E699" s="232" t="s">
        <v>2908</v>
      </c>
      <c r="F699" s="232" t="s">
        <v>2909</v>
      </c>
      <c r="G699" s="206" t="s">
        <v>6146</v>
      </c>
      <c r="H699" s="208">
        <v>13640</v>
      </c>
      <c r="I699" s="90">
        <f t="shared" si="40"/>
        <v>0</v>
      </c>
      <c r="J699" s="91">
        <f t="shared" si="41"/>
        <v>0</v>
      </c>
      <c r="K699" s="92"/>
      <c r="L699" s="93"/>
      <c r="M699" s="216">
        <f t="shared" si="42"/>
        <v>0</v>
      </c>
      <c r="N699" s="94"/>
      <c r="O699" s="95"/>
      <c r="P699" s="96">
        <f t="shared" si="43"/>
        <v>0</v>
      </c>
      <c r="Q699" s="94"/>
      <c r="R699" s="97"/>
      <c r="S699" s="98"/>
      <c r="T699" s="98"/>
      <c r="U699" s="98"/>
      <c r="V699" s="98"/>
      <c r="W699" s="98"/>
      <c r="X699" s="98"/>
      <c r="Y699" s="98"/>
      <c r="Z699" s="98"/>
      <c r="AA699" s="98"/>
      <c r="AB699" s="98"/>
      <c r="AC699" s="98"/>
      <c r="AD699" s="98"/>
      <c r="AE699" s="98"/>
    </row>
    <row r="700" spans="1:31" ht="35.1" customHeight="1">
      <c r="A700" s="205">
        <v>698</v>
      </c>
      <c r="B700" s="206" t="s">
        <v>2910</v>
      </c>
      <c r="C700" s="207" t="s">
        <v>7590</v>
      </c>
      <c r="D700" s="232" t="s">
        <v>371</v>
      </c>
      <c r="E700" s="232" t="s">
        <v>2908</v>
      </c>
      <c r="F700" s="232" t="s">
        <v>2911</v>
      </c>
      <c r="G700" s="206" t="s">
        <v>6146</v>
      </c>
      <c r="H700" s="208">
        <v>8250</v>
      </c>
      <c r="I700" s="90">
        <f t="shared" si="40"/>
        <v>0</v>
      </c>
      <c r="J700" s="91">
        <f t="shared" si="41"/>
        <v>0</v>
      </c>
      <c r="K700" s="92"/>
      <c r="L700" s="93"/>
      <c r="M700" s="216">
        <f t="shared" si="42"/>
        <v>0</v>
      </c>
      <c r="N700" s="94"/>
      <c r="O700" s="95"/>
      <c r="P700" s="96">
        <f t="shared" si="43"/>
        <v>0</v>
      </c>
      <c r="Q700" s="94"/>
      <c r="R700" s="97"/>
      <c r="S700" s="98"/>
      <c r="T700" s="98"/>
      <c r="U700" s="98"/>
      <c r="V700" s="98"/>
      <c r="W700" s="98"/>
      <c r="X700" s="98"/>
      <c r="Y700" s="98"/>
      <c r="Z700" s="98"/>
      <c r="AA700" s="98"/>
      <c r="AB700" s="98"/>
      <c r="AC700" s="98"/>
      <c r="AD700" s="98"/>
      <c r="AE700" s="98"/>
    </row>
    <row r="701" spans="1:31" ht="35.1" customHeight="1">
      <c r="A701" s="205">
        <v>699</v>
      </c>
      <c r="B701" s="206" t="s">
        <v>2912</v>
      </c>
      <c r="C701" s="207" t="s">
        <v>2913</v>
      </c>
      <c r="D701" s="232" t="s">
        <v>2914</v>
      </c>
      <c r="E701" s="232" t="s">
        <v>2908</v>
      </c>
      <c r="F701" s="232" t="s">
        <v>2915</v>
      </c>
      <c r="G701" s="206" t="s">
        <v>6146</v>
      </c>
      <c r="H701" s="208">
        <v>16870</v>
      </c>
      <c r="I701" s="90">
        <f t="shared" si="40"/>
        <v>0</v>
      </c>
      <c r="J701" s="91">
        <f t="shared" si="41"/>
        <v>0</v>
      </c>
      <c r="K701" s="92"/>
      <c r="L701" s="93"/>
      <c r="M701" s="216">
        <f t="shared" si="42"/>
        <v>0</v>
      </c>
      <c r="N701" s="94"/>
      <c r="O701" s="95"/>
      <c r="P701" s="96">
        <f t="shared" si="43"/>
        <v>0</v>
      </c>
      <c r="Q701" s="94"/>
      <c r="R701" s="97"/>
      <c r="S701" s="98"/>
      <c r="T701" s="98"/>
      <c r="U701" s="98"/>
      <c r="V701" s="98"/>
      <c r="W701" s="98"/>
      <c r="X701" s="98"/>
      <c r="Y701" s="98"/>
      <c r="Z701" s="98"/>
      <c r="AA701" s="98"/>
      <c r="AB701" s="98"/>
      <c r="AC701" s="98"/>
      <c r="AD701" s="98"/>
      <c r="AE701" s="98"/>
    </row>
    <row r="702" spans="1:31" ht="35.1" customHeight="1">
      <c r="A702" s="205">
        <v>700</v>
      </c>
      <c r="B702" s="206" t="s">
        <v>2916</v>
      </c>
      <c r="C702" s="207" t="s">
        <v>2917</v>
      </c>
      <c r="D702" s="232" t="s">
        <v>2918</v>
      </c>
      <c r="E702" s="232" t="s">
        <v>2919</v>
      </c>
      <c r="F702" s="232" t="s">
        <v>2920</v>
      </c>
      <c r="G702" s="206" t="s">
        <v>6116</v>
      </c>
      <c r="H702" s="208">
        <v>685</v>
      </c>
      <c r="I702" s="90">
        <f t="shared" si="40"/>
        <v>0</v>
      </c>
      <c r="J702" s="91">
        <f t="shared" si="41"/>
        <v>0</v>
      </c>
      <c r="K702" s="92"/>
      <c r="L702" s="93"/>
      <c r="M702" s="216">
        <f t="shared" si="42"/>
        <v>0</v>
      </c>
      <c r="N702" s="94"/>
      <c r="O702" s="95"/>
      <c r="P702" s="96">
        <f t="shared" si="43"/>
        <v>0</v>
      </c>
      <c r="Q702" s="94"/>
      <c r="R702" s="97"/>
      <c r="S702" s="98"/>
      <c r="T702" s="98"/>
      <c r="U702" s="98"/>
      <c r="V702" s="98"/>
      <c r="W702" s="98"/>
      <c r="X702" s="98"/>
      <c r="Y702" s="98"/>
      <c r="Z702" s="98"/>
      <c r="AA702" s="98"/>
      <c r="AB702" s="98"/>
      <c r="AC702" s="98"/>
      <c r="AD702" s="98"/>
      <c r="AE702" s="98"/>
    </row>
    <row r="703" spans="1:31" ht="35.1" customHeight="1">
      <c r="A703" s="205">
        <v>701</v>
      </c>
      <c r="B703" s="206" t="s">
        <v>2921</v>
      </c>
      <c r="C703" s="207" t="s">
        <v>2922</v>
      </c>
      <c r="D703" s="232" t="s">
        <v>371</v>
      </c>
      <c r="E703" s="232" t="s">
        <v>481</v>
      </c>
      <c r="F703" s="232" t="s">
        <v>2923</v>
      </c>
      <c r="G703" s="206" t="s">
        <v>6119</v>
      </c>
      <c r="H703" s="208">
        <v>8186.57</v>
      </c>
      <c r="I703" s="90">
        <f t="shared" si="40"/>
        <v>0</v>
      </c>
      <c r="J703" s="91">
        <f t="shared" si="41"/>
        <v>0</v>
      </c>
      <c r="K703" s="92"/>
      <c r="L703" s="93"/>
      <c r="M703" s="216">
        <f t="shared" si="42"/>
        <v>0</v>
      </c>
      <c r="N703" s="94"/>
      <c r="O703" s="95"/>
      <c r="P703" s="96">
        <f t="shared" si="43"/>
        <v>0</v>
      </c>
      <c r="Q703" s="94"/>
      <c r="R703" s="97"/>
      <c r="S703" s="98"/>
      <c r="T703" s="98"/>
      <c r="U703" s="98"/>
      <c r="V703" s="98"/>
      <c r="W703" s="98"/>
      <c r="X703" s="98"/>
      <c r="Y703" s="98"/>
      <c r="Z703" s="98"/>
      <c r="AA703" s="98"/>
      <c r="AB703" s="98"/>
      <c r="AC703" s="98"/>
      <c r="AD703" s="98"/>
      <c r="AE703" s="98"/>
    </row>
    <row r="704" spans="1:31" ht="35.1" customHeight="1">
      <c r="A704" s="205">
        <v>702</v>
      </c>
      <c r="B704" s="206" t="s">
        <v>1239</v>
      </c>
      <c r="C704" s="207" t="s">
        <v>1240</v>
      </c>
      <c r="D704" s="232" t="s">
        <v>1241</v>
      </c>
      <c r="E704" s="232" t="s">
        <v>481</v>
      </c>
      <c r="F704" s="232" t="s">
        <v>1242</v>
      </c>
      <c r="G704" s="206" t="s">
        <v>6119</v>
      </c>
      <c r="H704" s="208">
        <v>12965.19</v>
      </c>
      <c r="I704" s="90">
        <f t="shared" si="40"/>
        <v>0</v>
      </c>
      <c r="J704" s="91">
        <f t="shared" si="41"/>
        <v>0</v>
      </c>
      <c r="K704" s="92"/>
      <c r="L704" s="93"/>
      <c r="M704" s="216">
        <f t="shared" si="42"/>
        <v>0</v>
      </c>
      <c r="N704" s="94"/>
      <c r="O704" s="95"/>
      <c r="P704" s="96">
        <f t="shared" si="43"/>
        <v>0</v>
      </c>
      <c r="Q704" s="94"/>
      <c r="R704" s="97"/>
      <c r="S704" s="98"/>
      <c r="T704" s="98"/>
      <c r="U704" s="98"/>
      <c r="V704" s="98"/>
      <c r="W704" s="98"/>
      <c r="X704" s="98"/>
      <c r="Y704" s="98"/>
      <c r="Z704" s="98"/>
      <c r="AA704" s="98"/>
      <c r="AB704" s="98"/>
      <c r="AC704" s="98"/>
      <c r="AD704" s="98"/>
      <c r="AE704" s="98"/>
    </row>
    <row r="705" spans="1:31" ht="35.1" customHeight="1">
      <c r="A705" s="205">
        <v>703</v>
      </c>
      <c r="B705" s="206" t="s">
        <v>2924</v>
      </c>
      <c r="C705" s="207" t="s">
        <v>2925</v>
      </c>
      <c r="D705" s="232" t="s">
        <v>371</v>
      </c>
      <c r="E705" s="232" t="s">
        <v>481</v>
      </c>
      <c r="F705" s="232" t="s">
        <v>2926</v>
      </c>
      <c r="G705" s="206" t="s">
        <v>6119</v>
      </c>
      <c r="H705" s="208">
        <v>5482.31</v>
      </c>
      <c r="I705" s="90">
        <f t="shared" si="40"/>
        <v>0</v>
      </c>
      <c r="J705" s="91">
        <f t="shared" si="41"/>
        <v>0</v>
      </c>
      <c r="K705" s="92"/>
      <c r="L705" s="93"/>
      <c r="M705" s="216">
        <f t="shared" si="42"/>
        <v>0</v>
      </c>
      <c r="N705" s="94"/>
      <c r="O705" s="95"/>
      <c r="P705" s="96">
        <f t="shared" si="43"/>
        <v>0</v>
      </c>
      <c r="Q705" s="94"/>
      <c r="R705" s="97"/>
      <c r="S705" s="98"/>
      <c r="T705" s="98"/>
      <c r="U705" s="98"/>
      <c r="V705" s="98"/>
      <c r="W705" s="98"/>
      <c r="X705" s="98"/>
      <c r="Y705" s="98"/>
      <c r="Z705" s="98"/>
      <c r="AA705" s="98"/>
      <c r="AB705" s="98"/>
      <c r="AC705" s="98"/>
      <c r="AD705" s="98"/>
      <c r="AE705" s="98"/>
    </row>
    <row r="706" spans="1:31" ht="35.1" customHeight="1">
      <c r="A706" s="205">
        <v>704</v>
      </c>
      <c r="B706" s="206" t="s">
        <v>1243</v>
      </c>
      <c r="C706" s="207" t="s">
        <v>1244</v>
      </c>
      <c r="D706" s="232" t="s">
        <v>441</v>
      </c>
      <c r="E706" s="232" t="s">
        <v>7593</v>
      </c>
      <c r="F706" s="232" t="s">
        <v>1245</v>
      </c>
      <c r="G706" s="206" t="s">
        <v>6119</v>
      </c>
      <c r="H706" s="208">
        <v>1573.12</v>
      </c>
      <c r="I706" s="90">
        <f t="shared" si="40"/>
        <v>0</v>
      </c>
      <c r="J706" s="91">
        <f t="shared" si="41"/>
        <v>0</v>
      </c>
      <c r="K706" s="92"/>
      <c r="L706" s="93"/>
      <c r="M706" s="216">
        <f t="shared" si="42"/>
        <v>0</v>
      </c>
      <c r="N706" s="94"/>
      <c r="O706" s="95"/>
      <c r="P706" s="96">
        <f t="shared" si="43"/>
        <v>0</v>
      </c>
      <c r="Q706" s="94"/>
      <c r="R706" s="97"/>
      <c r="S706" s="98"/>
      <c r="T706" s="98"/>
      <c r="U706" s="98"/>
      <c r="V706" s="98"/>
      <c r="W706" s="98"/>
      <c r="X706" s="98"/>
      <c r="Y706" s="98"/>
      <c r="Z706" s="98"/>
      <c r="AA706" s="98"/>
      <c r="AB706" s="98"/>
      <c r="AC706" s="98"/>
      <c r="AD706" s="98"/>
      <c r="AE706" s="98"/>
    </row>
    <row r="707" spans="1:31" ht="35.1" customHeight="1">
      <c r="A707" s="205">
        <v>705</v>
      </c>
      <c r="B707" s="206" t="s">
        <v>7591</v>
      </c>
      <c r="C707" s="207" t="s">
        <v>2917</v>
      </c>
      <c r="D707" s="232" t="s">
        <v>7592</v>
      </c>
      <c r="E707" s="232" t="s">
        <v>7593</v>
      </c>
      <c r="F707" s="232" t="s">
        <v>7594</v>
      </c>
      <c r="G707" s="206" t="s">
        <v>6115</v>
      </c>
      <c r="H707" s="208">
        <v>1302</v>
      </c>
      <c r="I707" s="90">
        <f t="shared" si="40"/>
        <v>0</v>
      </c>
      <c r="J707" s="91">
        <f t="shared" si="41"/>
        <v>0</v>
      </c>
      <c r="K707" s="92"/>
      <c r="L707" s="93"/>
      <c r="M707" s="216">
        <f t="shared" si="42"/>
        <v>0</v>
      </c>
      <c r="N707" s="94"/>
      <c r="O707" s="95"/>
      <c r="P707" s="96">
        <f t="shared" si="43"/>
        <v>0</v>
      </c>
      <c r="Q707" s="94"/>
      <c r="R707" s="97"/>
      <c r="S707" s="98"/>
      <c r="T707" s="98"/>
      <c r="U707" s="98"/>
      <c r="V707" s="98"/>
      <c r="W707" s="98"/>
      <c r="X707" s="98"/>
      <c r="Y707" s="98"/>
      <c r="Z707" s="98"/>
      <c r="AA707" s="98"/>
      <c r="AB707" s="98"/>
      <c r="AC707" s="98"/>
      <c r="AD707" s="98"/>
      <c r="AE707" s="98"/>
    </row>
    <row r="708" spans="1:31" ht="35.1" customHeight="1">
      <c r="A708" s="205">
        <v>706</v>
      </c>
      <c r="B708" s="206" t="s">
        <v>2927</v>
      </c>
      <c r="C708" s="207" t="s">
        <v>5015</v>
      </c>
      <c r="D708" s="232" t="s">
        <v>5016</v>
      </c>
      <c r="E708" s="232" t="s">
        <v>7595</v>
      </c>
      <c r="F708" s="232" t="s">
        <v>2928</v>
      </c>
      <c r="G708" s="206" t="s">
        <v>6115</v>
      </c>
      <c r="H708" s="208">
        <v>7000</v>
      </c>
      <c r="I708" s="90">
        <f t="shared" ref="I708:I771" si="44">O708+L708</f>
        <v>0</v>
      </c>
      <c r="J708" s="91">
        <f t="shared" ref="J708:J771" si="45">I708*H708</f>
        <v>0</v>
      </c>
      <c r="K708" s="92"/>
      <c r="L708" s="93"/>
      <c r="M708" s="216">
        <f t="shared" ref="M708:M771" si="46">L708*H708</f>
        <v>0</v>
      </c>
      <c r="N708" s="94"/>
      <c r="O708" s="95"/>
      <c r="P708" s="96">
        <f t="shared" ref="P708:P771" si="47">O708*H708</f>
        <v>0</v>
      </c>
      <c r="Q708" s="94"/>
      <c r="R708" s="97"/>
      <c r="S708" s="98"/>
      <c r="T708" s="98"/>
      <c r="U708" s="98"/>
      <c r="V708" s="98"/>
      <c r="W708" s="98"/>
      <c r="X708" s="98"/>
      <c r="Y708" s="98"/>
      <c r="Z708" s="98"/>
      <c r="AA708" s="98"/>
      <c r="AB708" s="98"/>
      <c r="AC708" s="98"/>
      <c r="AD708" s="98"/>
      <c r="AE708" s="98"/>
    </row>
    <row r="709" spans="1:31" ht="35.1" customHeight="1">
      <c r="A709" s="205">
        <v>707</v>
      </c>
      <c r="B709" s="206" t="s">
        <v>2929</v>
      </c>
      <c r="C709" s="207" t="s">
        <v>5017</v>
      </c>
      <c r="D709" s="232" t="s">
        <v>5016</v>
      </c>
      <c r="E709" s="232" t="s">
        <v>7595</v>
      </c>
      <c r="F709" s="232" t="s">
        <v>2930</v>
      </c>
      <c r="G709" s="206" t="s">
        <v>6115</v>
      </c>
      <c r="H709" s="208">
        <v>7000</v>
      </c>
      <c r="I709" s="90">
        <f t="shared" si="44"/>
        <v>0</v>
      </c>
      <c r="J709" s="91">
        <f t="shared" si="45"/>
        <v>0</v>
      </c>
      <c r="K709" s="92"/>
      <c r="L709" s="93"/>
      <c r="M709" s="216">
        <f t="shared" si="46"/>
        <v>0</v>
      </c>
      <c r="N709" s="94"/>
      <c r="O709" s="95"/>
      <c r="P709" s="96">
        <f t="shared" si="47"/>
        <v>0</v>
      </c>
      <c r="Q709" s="94"/>
      <c r="R709" s="97"/>
      <c r="S709" s="98"/>
      <c r="T709" s="98"/>
      <c r="U709" s="98"/>
      <c r="V709" s="98"/>
      <c r="W709" s="98"/>
      <c r="X709" s="98"/>
      <c r="Y709" s="98"/>
      <c r="Z709" s="98"/>
      <c r="AA709" s="98"/>
      <c r="AB709" s="98"/>
      <c r="AC709" s="98"/>
      <c r="AD709" s="98"/>
      <c r="AE709" s="98"/>
    </row>
    <row r="710" spans="1:31" ht="35.1" customHeight="1">
      <c r="A710" s="205">
        <v>708</v>
      </c>
      <c r="B710" s="206" t="s">
        <v>5018</v>
      </c>
      <c r="C710" s="207" t="s">
        <v>5019</v>
      </c>
      <c r="D710" s="232" t="s">
        <v>9224</v>
      </c>
      <c r="E710" s="232" t="s">
        <v>5020</v>
      </c>
      <c r="F710" s="232" t="s">
        <v>5021</v>
      </c>
      <c r="G710" s="206" t="s">
        <v>6122</v>
      </c>
      <c r="H710" s="208">
        <v>12100</v>
      </c>
      <c r="I710" s="90">
        <f t="shared" si="44"/>
        <v>0</v>
      </c>
      <c r="J710" s="91">
        <f t="shared" si="45"/>
        <v>0</v>
      </c>
      <c r="K710" s="92"/>
      <c r="L710" s="93"/>
      <c r="M710" s="216">
        <f t="shared" si="46"/>
        <v>0</v>
      </c>
      <c r="N710" s="94"/>
      <c r="O710" s="95"/>
      <c r="P710" s="96">
        <f t="shared" si="47"/>
        <v>0</v>
      </c>
      <c r="Q710" s="94"/>
      <c r="R710" s="97"/>
      <c r="S710" s="98"/>
      <c r="T710" s="98"/>
      <c r="U710" s="98"/>
      <c r="V710" s="98"/>
      <c r="W710" s="98"/>
      <c r="X710" s="98"/>
      <c r="Y710" s="98"/>
      <c r="Z710" s="98"/>
      <c r="AA710" s="98"/>
      <c r="AB710" s="98"/>
      <c r="AC710" s="98"/>
      <c r="AD710" s="98"/>
      <c r="AE710" s="98"/>
    </row>
    <row r="711" spans="1:31" ht="35.1" customHeight="1">
      <c r="A711" s="205">
        <v>709</v>
      </c>
      <c r="B711" s="206" t="s">
        <v>2931</v>
      </c>
      <c r="C711" s="207" t="s">
        <v>2932</v>
      </c>
      <c r="D711" s="232" t="s">
        <v>7822</v>
      </c>
      <c r="E711" s="232" t="s">
        <v>2933</v>
      </c>
      <c r="F711" s="232" t="s">
        <v>2934</v>
      </c>
      <c r="G711" s="206" t="s">
        <v>6146</v>
      </c>
      <c r="H711" s="208">
        <v>15379</v>
      </c>
      <c r="I711" s="90">
        <f t="shared" si="44"/>
        <v>0</v>
      </c>
      <c r="J711" s="91">
        <f t="shared" si="45"/>
        <v>0</v>
      </c>
      <c r="K711" s="92"/>
      <c r="L711" s="93"/>
      <c r="M711" s="216">
        <f t="shared" si="46"/>
        <v>0</v>
      </c>
      <c r="N711" s="94"/>
      <c r="O711" s="95"/>
      <c r="P711" s="96">
        <f t="shared" si="47"/>
        <v>0</v>
      </c>
      <c r="Q711" s="94"/>
      <c r="R711" s="97"/>
      <c r="S711" s="98"/>
      <c r="T711" s="98"/>
      <c r="U711" s="98"/>
      <c r="V711" s="98"/>
      <c r="W711" s="98"/>
      <c r="X711" s="98"/>
      <c r="Y711" s="98"/>
      <c r="Z711" s="98"/>
      <c r="AA711" s="98"/>
      <c r="AB711" s="98"/>
      <c r="AC711" s="98"/>
      <c r="AD711" s="98"/>
      <c r="AE711" s="98"/>
    </row>
    <row r="712" spans="1:31" ht="35.1" customHeight="1">
      <c r="A712" s="205">
        <v>710</v>
      </c>
      <c r="B712" s="206" t="s">
        <v>9225</v>
      </c>
      <c r="C712" s="207" t="s">
        <v>9226</v>
      </c>
      <c r="D712" s="232" t="s">
        <v>70</v>
      </c>
      <c r="E712" s="232" t="s">
        <v>2933</v>
      </c>
      <c r="F712" s="232" t="s">
        <v>9227</v>
      </c>
      <c r="G712" s="206" t="s">
        <v>8770</v>
      </c>
      <c r="H712" s="208">
        <v>16044</v>
      </c>
      <c r="I712" s="90">
        <f t="shared" si="44"/>
        <v>0</v>
      </c>
      <c r="J712" s="91">
        <f t="shared" si="45"/>
        <v>0</v>
      </c>
      <c r="K712" s="92"/>
      <c r="L712" s="93"/>
      <c r="M712" s="216">
        <f t="shared" si="46"/>
        <v>0</v>
      </c>
      <c r="N712" s="94"/>
      <c r="O712" s="95"/>
      <c r="P712" s="96">
        <f t="shared" si="47"/>
        <v>0</v>
      </c>
      <c r="Q712" s="94"/>
      <c r="R712" s="97"/>
      <c r="S712" s="98"/>
      <c r="T712" s="98"/>
      <c r="U712" s="98"/>
      <c r="V712" s="98"/>
      <c r="W712" s="98"/>
      <c r="X712" s="98"/>
      <c r="Y712" s="98"/>
      <c r="Z712" s="98"/>
      <c r="AA712" s="98"/>
      <c r="AB712" s="98"/>
      <c r="AC712" s="98"/>
      <c r="AD712" s="98"/>
      <c r="AE712" s="98"/>
    </row>
    <row r="713" spans="1:31" ht="35.1" customHeight="1">
      <c r="A713" s="205">
        <v>711</v>
      </c>
      <c r="B713" s="206" t="s">
        <v>9228</v>
      </c>
      <c r="C713" s="207" t="s">
        <v>9229</v>
      </c>
      <c r="D713" s="232" t="s">
        <v>649</v>
      </c>
      <c r="E713" s="232" t="s">
        <v>5022</v>
      </c>
      <c r="F713" s="232" t="s">
        <v>9230</v>
      </c>
      <c r="G713" s="206" t="s">
        <v>8770</v>
      </c>
      <c r="H713" s="208">
        <v>6467</v>
      </c>
      <c r="I713" s="90">
        <f t="shared" si="44"/>
        <v>0</v>
      </c>
      <c r="J713" s="91">
        <f t="shared" si="45"/>
        <v>0</v>
      </c>
      <c r="K713" s="92"/>
      <c r="L713" s="93"/>
      <c r="M713" s="216">
        <f t="shared" si="46"/>
        <v>0</v>
      </c>
      <c r="N713" s="94"/>
      <c r="O713" s="95"/>
      <c r="P713" s="96">
        <f t="shared" si="47"/>
        <v>0</v>
      </c>
      <c r="Q713" s="94"/>
      <c r="R713" s="97"/>
      <c r="S713" s="98"/>
      <c r="T713" s="98"/>
      <c r="U713" s="98"/>
      <c r="V713" s="98"/>
      <c r="W713" s="98"/>
      <c r="X713" s="98"/>
      <c r="Y713" s="98"/>
      <c r="Z713" s="98"/>
      <c r="AA713" s="98"/>
      <c r="AB713" s="98"/>
      <c r="AC713" s="98"/>
      <c r="AD713" s="98"/>
      <c r="AE713" s="98"/>
    </row>
    <row r="714" spans="1:31" ht="35.1" customHeight="1">
      <c r="A714" s="205">
        <v>712</v>
      </c>
      <c r="B714" s="206" t="s">
        <v>482</v>
      </c>
      <c r="C714" s="207" t="s">
        <v>7596</v>
      </c>
      <c r="D714" s="232" t="s">
        <v>483</v>
      </c>
      <c r="E714" s="232" t="s">
        <v>5022</v>
      </c>
      <c r="F714" s="232" t="s">
        <v>7597</v>
      </c>
      <c r="G714" s="206" t="s">
        <v>6115</v>
      </c>
      <c r="H714" s="208">
        <v>850</v>
      </c>
      <c r="I714" s="90">
        <f t="shared" si="44"/>
        <v>0</v>
      </c>
      <c r="J714" s="91">
        <f t="shared" si="45"/>
        <v>0</v>
      </c>
      <c r="K714" s="92"/>
      <c r="L714" s="93"/>
      <c r="M714" s="216">
        <f t="shared" si="46"/>
        <v>0</v>
      </c>
      <c r="N714" s="94"/>
      <c r="O714" s="95"/>
      <c r="P714" s="96">
        <f t="shared" si="47"/>
        <v>0</v>
      </c>
      <c r="Q714" s="94"/>
      <c r="R714" s="97"/>
      <c r="S714" s="98"/>
      <c r="T714" s="98"/>
      <c r="U714" s="98"/>
      <c r="V714" s="98"/>
      <c r="W714" s="98"/>
      <c r="X714" s="98"/>
      <c r="Y714" s="98"/>
      <c r="Z714" s="98"/>
      <c r="AA714" s="98"/>
      <c r="AB714" s="98"/>
      <c r="AC714" s="98"/>
      <c r="AD714" s="98"/>
      <c r="AE714" s="98"/>
    </row>
    <row r="715" spans="1:31" ht="35.1" customHeight="1">
      <c r="A715" s="205">
        <v>713</v>
      </c>
      <c r="B715" s="206" t="s">
        <v>9231</v>
      </c>
      <c r="C715" s="207" t="s">
        <v>9232</v>
      </c>
      <c r="D715" s="232" t="s">
        <v>70</v>
      </c>
      <c r="E715" s="232" t="s">
        <v>5022</v>
      </c>
      <c r="F715" s="232" t="s">
        <v>9233</v>
      </c>
      <c r="G715" s="206" t="s">
        <v>8770</v>
      </c>
      <c r="H715" s="208">
        <v>7690</v>
      </c>
      <c r="I715" s="90">
        <f t="shared" si="44"/>
        <v>0</v>
      </c>
      <c r="J715" s="91">
        <f t="shared" si="45"/>
        <v>0</v>
      </c>
      <c r="K715" s="92"/>
      <c r="L715" s="93"/>
      <c r="M715" s="216">
        <f t="shared" si="46"/>
        <v>0</v>
      </c>
      <c r="N715" s="94"/>
      <c r="O715" s="95"/>
      <c r="P715" s="96">
        <f t="shared" si="47"/>
        <v>0</v>
      </c>
      <c r="Q715" s="94"/>
      <c r="R715" s="97"/>
      <c r="S715" s="98"/>
      <c r="T715" s="98"/>
      <c r="U715" s="98"/>
      <c r="V715" s="98"/>
      <c r="W715" s="98"/>
      <c r="X715" s="98"/>
      <c r="Y715" s="98"/>
      <c r="Z715" s="98"/>
      <c r="AA715" s="98"/>
      <c r="AB715" s="98"/>
      <c r="AC715" s="98"/>
      <c r="AD715" s="98"/>
      <c r="AE715" s="98"/>
    </row>
    <row r="716" spans="1:31" ht="35.1" customHeight="1">
      <c r="A716" s="205">
        <v>714</v>
      </c>
      <c r="B716" s="206" t="s">
        <v>9234</v>
      </c>
      <c r="C716" s="207" t="s">
        <v>9235</v>
      </c>
      <c r="D716" s="232" t="s">
        <v>447</v>
      </c>
      <c r="E716" s="232" t="s">
        <v>5022</v>
      </c>
      <c r="F716" s="232" t="s">
        <v>9236</v>
      </c>
      <c r="G716" s="206" t="s">
        <v>8770</v>
      </c>
      <c r="H716" s="208">
        <v>15651</v>
      </c>
      <c r="I716" s="90">
        <f t="shared" si="44"/>
        <v>0</v>
      </c>
      <c r="J716" s="91">
        <f t="shared" si="45"/>
        <v>0</v>
      </c>
      <c r="K716" s="92"/>
      <c r="L716" s="93"/>
      <c r="M716" s="216">
        <f t="shared" si="46"/>
        <v>0</v>
      </c>
      <c r="N716" s="94"/>
      <c r="O716" s="95"/>
      <c r="P716" s="96">
        <f t="shared" si="47"/>
        <v>0</v>
      </c>
      <c r="Q716" s="94"/>
      <c r="R716" s="97"/>
      <c r="S716" s="98"/>
      <c r="T716" s="98"/>
      <c r="U716" s="98"/>
      <c r="V716" s="98"/>
      <c r="W716" s="98"/>
      <c r="X716" s="98"/>
      <c r="Y716" s="98"/>
      <c r="Z716" s="98"/>
      <c r="AA716" s="98"/>
      <c r="AB716" s="98"/>
      <c r="AC716" s="98"/>
      <c r="AD716" s="98"/>
      <c r="AE716" s="98"/>
    </row>
    <row r="717" spans="1:31" ht="35.1" customHeight="1">
      <c r="A717" s="205">
        <v>715</v>
      </c>
      <c r="B717" s="206" t="s">
        <v>9237</v>
      </c>
      <c r="C717" s="207" t="s">
        <v>9238</v>
      </c>
      <c r="D717" s="232" t="s">
        <v>9239</v>
      </c>
      <c r="E717" s="232" t="s">
        <v>5022</v>
      </c>
      <c r="F717" s="232" t="s">
        <v>9240</v>
      </c>
      <c r="G717" s="206" t="s">
        <v>6115</v>
      </c>
      <c r="H717" s="208">
        <v>5703</v>
      </c>
      <c r="I717" s="90">
        <f t="shared" si="44"/>
        <v>0</v>
      </c>
      <c r="J717" s="91">
        <f t="shared" si="45"/>
        <v>0</v>
      </c>
      <c r="K717" s="92"/>
      <c r="L717" s="93"/>
      <c r="M717" s="216">
        <f t="shared" si="46"/>
        <v>0</v>
      </c>
      <c r="N717" s="94"/>
      <c r="O717" s="95"/>
      <c r="P717" s="96">
        <f t="shared" si="47"/>
        <v>0</v>
      </c>
      <c r="Q717" s="94"/>
      <c r="R717" s="97"/>
      <c r="S717" s="98"/>
      <c r="T717" s="98"/>
      <c r="U717" s="98"/>
      <c r="V717" s="98"/>
      <c r="W717" s="98"/>
      <c r="X717" s="98"/>
      <c r="Y717" s="98"/>
      <c r="Z717" s="98"/>
      <c r="AA717" s="98"/>
      <c r="AB717" s="98"/>
      <c r="AC717" s="98"/>
      <c r="AD717" s="98"/>
      <c r="AE717" s="98"/>
    </row>
    <row r="718" spans="1:31" ht="35.1" customHeight="1">
      <c r="A718" s="205">
        <v>716</v>
      </c>
      <c r="B718" s="206" t="s">
        <v>2935</v>
      </c>
      <c r="C718" s="207" t="s">
        <v>2936</v>
      </c>
      <c r="D718" s="232" t="s">
        <v>2937</v>
      </c>
      <c r="E718" s="232" t="s">
        <v>5022</v>
      </c>
      <c r="F718" s="232" t="s">
        <v>7598</v>
      </c>
      <c r="G718" s="206" t="s">
        <v>6115</v>
      </c>
      <c r="H718" s="208">
        <v>1200</v>
      </c>
      <c r="I718" s="90">
        <f t="shared" si="44"/>
        <v>0</v>
      </c>
      <c r="J718" s="91">
        <f t="shared" si="45"/>
        <v>0</v>
      </c>
      <c r="K718" s="92"/>
      <c r="L718" s="93"/>
      <c r="M718" s="216">
        <f t="shared" si="46"/>
        <v>0</v>
      </c>
      <c r="N718" s="94"/>
      <c r="O718" s="95"/>
      <c r="P718" s="96">
        <f t="shared" si="47"/>
        <v>0</v>
      </c>
      <c r="Q718" s="94"/>
      <c r="R718" s="97"/>
      <c r="S718" s="98"/>
      <c r="T718" s="98"/>
      <c r="U718" s="98"/>
      <c r="V718" s="98"/>
      <c r="W718" s="98"/>
      <c r="X718" s="98"/>
      <c r="Y718" s="98"/>
      <c r="Z718" s="98"/>
      <c r="AA718" s="98"/>
      <c r="AB718" s="98"/>
      <c r="AC718" s="98"/>
      <c r="AD718" s="98"/>
      <c r="AE718" s="98"/>
    </row>
    <row r="719" spans="1:31" ht="35.1" customHeight="1">
      <c r="A719" s="205">
        <v>717</v>
      </c>
      <c r="B719" s="206" t="s">
        <v>2938</v>
      </c>
      <c r="C719" s="207" t="s">
        <v>7599</v>
      </c>
      <c r="D719" s="232" t="s">
        <v>7365</v>
      </c>
      <c r="E719" s="232" t="s">
        <v>5022</v>
      </c>
      <c r="F719" s="232" t="s">
        <v>7600</v>
      </c>
      <c r="G719" s="206" t="s">
        <v>8770</v>
      </c>
      <c r="H719" s="208">
        <v>6549</v>
      </c>
      <c r="I719" s="90">
        <f t="shared" si="44"/>
        <v>0</v>
      </c>
      <c r="J719" s="91">
        <f t="shared" si="45"/>
        <v>0</v>
      </c>
      <c r="K719" s="92"/>
      <c r="L719" s="93"/>
      <c r="M719" s="216">
        <f t="shared" si="46"/>
        <v>0</v>
      </c>
      <c r="N719" s="94"/>
      <c r="O719" s="95"/>
      <c r="P719" s="96">
        <f t="shared" si="47"/>
        <v>0</v>
      </c>
      <c r="Q719" s="94"/>
      <c r="R719" s="97"/>
      <c r="S719" s="98"/>
      <c r="T719" s="98"/>
      <c r="U719" s="98"/>
      <c r="V719" s="98"/>
      <c r="W719" s="98"/>
      <c r="X719" s="98"/>
      <c r="Y719" s="98"/>
      <c r="Z719" s="98"/>
      <c r="AA719" s="98"/>
      <c r="AB719" s="98"/>
      <c r="AC719" s="98"/>
      <c r="AD719" s="98"/>
      <c r="AE719" s="98"/>
    </row>
    <row r="720" spans="1:31" ht="35.1" customHeight="1">
      <c r="A720" s="205">
        <v>718</v>
      </c>
      <c r="B720" s="206" t="s">
        <v>2939</v>
      </c>
      <c r="C720" s="207" t="s">
        <v>2940</v>
      </c>
      <c r="D720" s="232" t="s">
        <v>2786</v>
      </c>
      <c r="E720" s="232" t="s">
        <v>5022</v>
      </c>
      <c r="F720" s="232" t="s">
        <v>2941</v>
      </c>
      <c r="G720" s="206" t="s">
        <v>6115</v>
      </c>
      <c r="H720" s="208">
        <v>6700</v>
      </c>
      <c r="I720" s="90">
        <f t="shared" si="44"/>
        <v>0</v>
      </c>
      <c r="J720" s="91">
        <f t="shared" si="45"/>
        <v>0</v>
      </c>
      <c r="K720" s="92"/>
      <c r="L720" s="93"/>
      <c r="M720" s="216">
        <f t="shared" si="46"/>
        <v>0</v>
      </c>
      <c r="N720" s="94"/>
      <c r="O720" s="95"/>
      <c r="P720" s="96">
        <f t="shared" si="47"/>
        <v>0</v>
      </c>
      <c r="Q720" s="94"/>
      <c r="R720" s="97"/>
      <c r="S720" s="98"/>
      <c r="T720" s="98"/>
      <c r="U720" s="98"/>
      <c r="V720" s="98"/>
      <c r="W720" s="98"/>
      <c r="X720" s="98"/>
      <c r="Y720" s="98"/>
      <c r="Z720" s="98"/>
      <c r="AA720" s="98"/>
      <c r="AB720" s="98"/>
      <c r="AC720" s="98"/>
      <c r="AD720" s="98"/>
      <c r="AE720" s="98"/>
    </row>
    <row r="721" spans="1:31" ht="35.1" customHeight="1">
      <c r="A721" s="205">
        <v>719</v>
      </c>
      <c r="B721" s="206" t="s">
        <v>5023</v>
      </c>
      <c r="C721" s="207" t="s">
        <v>5024</v>
      </c>
      <c r="D721" s="232" t="s">
        <v>5025</v>
      </c>
      <c r="E721" s="232" t="s">
        <v>5022</v>
      </c>
      <c r="F721" s="232" t="s">
        <v>5026</v>
      </c>
      <c r="G721" s="206" t="s">
        <v>6122</v>
      </c>
      <c r="H721" s="208">
        <v>785.4</v>
      </c>
      <c r="I721" s="90">
        <f t="shared" si="44"/>
        <v>0</v>
      </c>
      <c r="J721" s="91">
        <f t="shared" si="45"/>
        <v>0</v>
      </c>
      <c r="K721" s="92"/>
      <c r="L721" s="93"/>
      <c r="M721" s="216">
        <f t="shared" si="46"/>
        <v>0</v>
      </c>
      <c r="N721" s="94"/>
      <c r="O721" s="95"/>
      <c r="P721" s="96">
        <f t="shared" si="47"/>
        <v>0</v>
      </c>
      <c r="Q721" s="94"/>
      <c r="R721" s="97"/>
      <c r="S721" s="98"/>
      <c r="T721" s="98"/>
      <c r="U721" s="98"/>
      <c r="V721" s="98"/>
      <c r="W721" s="98"/>
      <c r="X721" s="98"/>
      <c r="Y721" s="98"/>
      <c r="Z721" s="98"/>
      <c r="AA721" s="98"/>
      <c r="AB721" s="98"/>
      <c r="AC721" s="98"/>
      <c r="AD721" s="98"/>
      <c r="AE721" s="98"/>
    </row>
    <row r="722" spans="1:31" ht="35.1" customHeight="1">
      <c r="A722" s="205">
        <v>720</v>
      </c>
      <c r="B722" s="206" t="s">
        <v>9241</v>
      </c>
      <c r="C722" s="207" t="s">
        <v>9242</v>
      </c>
      <c r="D722" s="232" t="s">
        <v>395</v>
      </c>
      <c r="E722" s="232" t="s">
        <v>5022</v>
      </c>
      <c r="F722" s="232" t="s">
        <v>9243</v>
      </c>
      <c r="G722" s="206" t="s">
        <v>8770</v>
      </c>
      <c r="H722" s="208">
        <v>5899</v>
      </c>
      <c r="I722" s="90">
        <f t="shared" si="44"/>
        <v>0</v>
      </c>
      <c r="J722" s="91">
        <f t="shared" si="45"/>
        <v>0</v>
      </c>
      <c r="K722" s="92"/>
      <c r="L722" s="93"/>
      <c r="M722" s="216">
        <f t="shared" si="46"/>
        <v>0</v>
      </c>
      <c r="N722" s="94"/>
      <c r="O722" s="95"/>
      <c r="P722" s="96">
        <f t="shared" si="47"/>
        <v>0</v>
      </c>
      <c r="Q722" s="94"/>
      <c r="R722" s="97"/>
      <c r="S722" s="98"/>
      <c r="T722" s="98"/>
      <c r="U722" s="98"/>
      <c r="V722" s="98"/>
      <c r="W722" s="98"/>
      <c r="X722" s="98"/>
      <c r="Y722" s="98"/>
      <c r="Z722" s="98"/>
      <c r="AA722" s="98"/>
      <c r="AB722" s="98"/>
      <c r="AC722" s="98"/>
      <c r="AD722" s="98"/>
      <c r="AE722" s="98"/>
    </row>
    <row r="723" spans="1:31" ht="35.1" customHeight="1">
      <c r="A723" s="205">
        <v>721</v>
      </c>
      <c r="B723" s="206" t="s">
        <v>484</v>
      </c>
      <c r="C723" s="207" t="s">
        <v>7601</v>
      </c>
      <c r="D723" s="232" t="s">
        <v>485</v>
      </c>
      <c r="E723" s="232" t="s">
        <v>5022</v>
      </c>
      <c r="F723" s="232" t="s">
        <v>7602</v>
      </c>
      <c r="G723" s="206" t="s">
        <v>6115</v>
      </c>
      <c r="H723" s="208">
        <v>1384</v>
      </c>
      <c r="I723" s="90">
        <f t="shared" si="44"/>
        <v>0</v>
      </c>
      <c r="J723" s="91">
        <f t="shared" si="45"/>
        <v>0</v>
      </c>
      <c r="K723" s="92"/>
      <c r="L723" s="93"/>
      <c r="M723" s="216">
        <f t="shared" si="46"/>
        <v>0</v>
      </c>
      <c r="N723" s="94"/>
      <c r="O723" s="95"/>
      <c r="P723" s="96">
        <f t="shared" si="47"/>
        <v>0</v>
      </c>
      <c r="Q723" s="94"/>
      <c r="R723" s="97"/>
      <c r="S723" s="98"/>
      <c r="T723" s="98"/>
      <c r="U723" s="98"/>
      <c r="V723" s="98"/>
      <c r="W723" s="98"/>
      <c r="X723" s="98"/>
      <c r="Y723" s="98"/>
      <c r="Z723" s="98"/>
      <c r="AA723" s="98"/>
      <c r="AB723" s="98"/>
      <c r="AC723" s="98"/>
      <c r="AD723" s="98"/>
      <c r="AE723" s="98"/>
    </row>
    <row r="724" spans="1:31" ht="35.1" customHeight="1">
      <c r="A724" s="205">
        <v>722</v>
      </c>
      <c r="B724" s="206" t="s">
        <v>5028</v>
      </c>
      <c r="C724" s="207" t="s">
        <v>5029</v>
      </c>
      <c r="D724" s="232" t="s">
        <v>9244</v>
      </c>
      <c r="E724" s="232" t="s">
        <v>5027</v>
      </c>
      <c r="F724" s="232" t="s">
        <v>9245</v>
      </c>
      <c r="G724" s="206" t="s">
        <v>6116</v>
      </c>
      <c r="H724" s="208">
        <v>33333.33</v>
      </c>
      <c r="I724" s="90">
        <f t="shared" si="44"/>
        <v>0</v>
      </c>
      <c r="J724" s="91">
        <f t="shared" si="45"/>
        <v>0</v>
      </c>
      <c r="K724" s="92"/>
      <c r="L724" s="93"/>
      <c r="M724" s="216">
        <f t="shared" si="46"/>
        <v>0</v>
      </c>
      <c r="N724" s="94"/>
      <c r="O724" s="95"/>
      <c r="P724" s="96">
        <f t="shared" si="47"/>
        <v>0</v>
      </c>
      <c r="Q724" s="94"/>
      <c r="R724" s="97"/>
      <c r="S724" s="98"/>
      <c r="T724" s="98"/>
      <c r="U724" s="98"/>
      <c r="V724" s="98"/>
      <c r="W724" s="98"/>
      <c r="X724" s="98"/>
      <c r="Y724" s="98"/>
      <c r="Z724" s="98"/>
      <c r="AA724" s="98"/>
      <c r="AB724" s="98"/>
      <c r="AC724" s="98"/>
      <c r="AD724" s="98"/>
      <c r="AE724" s="98"/>
    </row>
    <row r="725" spans="1:31" ht="35.1" customHeight="1">
      <c r="A725" s="205">
        <v>723</v>
      </c>
      <c r="B725" s="206" t="s">
        <v>5030</v>
      </c>
      <c r="C725" s="207" t="s">
        <v>7603</v>
      </c>
      <c r="D725" s="232" t="s">
        <v>9244</v>
      </c>
      <c r="E725" s="232" t="s">
        <v>5027</v>
      </c>
      <c r="F725" s="232" t="s">
        <v>7604</v>
      </c>
      <c r="G725" s="206" t="s">
        <v>6122</v>
      </c>
      <c r="H725" s="208">
        <v>46875</v>
      </c>
      <c r="I725" s="90">
        <f t="shared" si="44"/>
        <v>0</v>
      </c>
      <c r="J725" s="91">
        <f t="shared" si="45"/>
        <v>0</v>
      </c>
      <c r="K725" s="92"/>
      <c r="L725" s="93"/>
      <c r="M725" s="216">
        <f t="shared" si="46"/>
        <v>0</v>
      </c>
      <c r="N725" s="94"/>
      <c r="O725" s="95"/>
      <c r="P725" s="96">
        <f t="shared" si="47"/>
        <v>0</v>
      </c>
      <c r="Q725" s="94"/>
      <c r="R725" s="97"/>
      <c r="S725" s="98"/>
      <c r="T725" s="98"/>
      <c r="U725" s="98"/>
      <c r="V725" s="98"/>
      <c r="W725" s="98"/>
      <c r="X725" s="98"/>
      <c r="Y725" s="98"/>
      <c r="Z725" s="98"/>
      <c r="AA725" s="98"/>
      <c r="AB725" s="98"/>
      <c r="AC725" s="98"/>
      <c r="AD725" s="98"/>
      <c r="AE725" s="98"/>
    </row>
    <row r="726" spans="1:31" ht="35.1" customHeight="1">
      <c r="A726" s="205">
        <v>724</v>
      </c>
      <c r="B726" s="206" t="s">
        <v>5031</v>
      </c>
      <c r="C726" s="207" t="s">
        <v>5032</v>
      </c>
      <c r="D726" s="232" t="s">
        <v>9244</v>
      </c>
      <c r="E726" s="232" t="s">
        <v>5027</v>
      </c>
      <c r="F726" s="232" t="s">
        <v>9246</v>
      </c>
      <c r="G726" s="206" t="s">
        <v>6116</v>
      </c>
      <c r="H726" s="208">
        <v>45000</v>
      </c>
      <c r="I726" s="90">
        <f t="shared" si="44"/>
        <v>0</v>
      </c>
      <c r="J726" s="91">
        <f t="shared" si="45"/>
        <v>0</v>
      </c>
      <c r="K726" s="92"/>
      <c r="L726" s="93"/>
      <c r="M726" s="216">
        <f t="shared" si="46"/>
        <v>0</v>
      </c>
      <c r="N726" s="94"/>
      <c r="O726" s="95"/>
      <c r="P726" s="96">
        <f t="shared" si="47"/>
        <v>0</v>
      </c>
      <c r="Q726" s="94"/>
      <c r="R726" s="97"/>
      <c r="S726" s="98"/>
      <c r="T726" s="98"/>
      <c r="U726" s="98"/>
      <c r="V726" s="98"/>
      <c r="W726" s="98"/>
      <c r="X726" s="98"/>
      <c r="Y726" s="98"/>
      <c r="Z726" s="98"/>
      <c r="AA726" s="98"/>
      <c r="AB726" s="98"/>
      <c r="AC726" s="98"/>
      <c r="AD726" s="98"/>
      <c r="AE726" s="98"/>
    </row>
    <row r="727" spans="1:31" ht="35.1" customHeight="1">
      <c r="A727" s="205">
        <v>725</v>
      </c>
      <c r="B727" s="206" t="s">
        <v>5033</v>
      </c>
      <c r="C727" s="207" t="s">
        <v>7605</v>
      </c>
      <c r="D727" s="232" t="s">
        <v>9244</v>
      </c>
      <c r="E727" s="232" t="s">
        <v>5027</v>
      </c>
      <c r="F727" s="232" t="s">
        <v>7606</v>
      </c>
      <c r="G727" s="206" t="s">
        <v>6122</v>
      </c>
      <c r="H727" s="208">
        <v>46875</v>
      </c>
      <c r="I727" s="90">
        <f t="shared" si="44"/>
        <v>0</v>
      </c>
      <c r="J727" s="91">
        <f t="shared" si="45"/>
        <v>0</v>
      </c>
      <c r="K727" s="92"/>
      <c r="L727" s="93"/>
      <c r="M727" s="216">
        <f t="shared" si="46"/>
        <v>0</v>
      </c>
      <c r="N727" s="94"/>
      <c r="O727" s="95"/>
      <c r="P727" s="96">
        <f t="shared" si="47"/>
        <v>0</v>
      </c>
      <c r="Q727" s="94"/>
      <c r="R727" s="97"/>
      <c r="S727" s="98"/>
      <c r="T727" s="98"/>
      <c r="U727" s="98"/>
      <c r="V727" s="98"/>
      <c r="W727" s="98"/>
      <c r="X727" s="98"/>
      <c r="Y727" s="98"/>
      <c r="Z727" s="98"/>
      <c r="AA727" s="98"/>
      <c r="AB727" s="98"/>
      <c r="AC727" s="98"/>
      <c r="AD727" s="98"/>
      <c r="AE727" s="98"/>
    </row>
    <row r="728" spans="1:31" ht="35.1" customHeight="1">
      <c r="A728" s="205">
        <v>726</v>
      </c>
      <c r="B728" s="206" t="s">
        <v>5034</v>
      </c>
      <c r="C728" s="207" t="s">
        <v>5035</v>
      </c>
      <c r="D728" s="232" t="s">
        <v>9244</v>
      </c>
      <c r="E728" s="232" t="s">
        <v>5027</v>
      </c>
      <c r="F728" s="232" t="s">
        <v>9247</v>
      </c>
      <c r="G728" s="206" t="s">
        <v>6116</v>
      </c>
      <c r="H728" s="208">
        <v>45000</v>
      </c>
      <c r="I728" s="90">
        <f t="shared" si="44"/>
        <v>0</v>
      </c>
      <c r="J728" s="91">
        <f t="shared" si="45"/>
        <v>0</v>
      </c>
      <c r="K728" s="92"/>
      <c r="L728" s="93"/>
      <c r="M728" s="216">
        <f t="shared" si="46"/>
        <v>0</v>
      </c>
      <c r="N728" s="94"/>
      <c r="O728" s="95"/>
      <c r="P728" s="96">
        <f t="shared" si="47"/>
        <v>0</v>
      </c>
      <c r="Q728" s="94"/>
      <c r="R728" s="97"/>
      <c r="S728" s="98"/>
      <c r="T728" s="98"/>
      <c r="U728" s="98"/>
      <c r="V728" s="98"/>
      <c r="W728" s="98"/>
      <c r="X728" s="98"/>
      <c r="Y728" s="98"/>
      <c r="Z728" s="98"/>
      <c r="AA728" s="98"/>
      <c r="AB728" s="98"/>
      <c r="AC728" s="98"/>
      <c r="AD728" s="98"/>
      <c r="AE728" s="98"/>
    </row>
    <row r="729" spans="1:31" ht="35.1" customHeight="1">
      <c r="A729" s="205">
        <v>727</v>
      </c>
      <c r="B729" s="206" t="s">
        <v>798</v>
      </c>
      <c r="C729" s="207" t="s">
        <v>799</v>
      </c>
      <c r="D729" s="232" t="s">
        <v>6957</v>
      </c>
      <c r="E729" s="232" t="s">
        <v>800</v>
      </c>
      <c r="F729" s="232" t="s">
        <v>801</v>
      </c>
      <c r="G729" s="206" t="s">
        <v>6949</v>
      </c>
      <c r="H729" s="208">
        <v>17331.099999999999</v>
      </c>
      <c r="I729" s="90">
        <f t="shared" si="44"/>
        <v>0</v>
      </c>
      <c r="J729" s="91">
        <f t="shared" si="45"/>
        <v>0</v>
      </c>
      <c r="K729" s="92"/>
      <c r="L729" s="93"/>
      <c r="M729" s="216">
        <f t="shared" si="46"/>
        <v>0</v>
      </c>
      <c r="N729" s="94"/>
      <c r="O729" s="95"/>
      <c r="P729" s="96">
        <f t="shared" si="47"/>
        <v>0</v>
      </c>
      <c r="Q729" s="94"/>
      <c r="R729" s="97"/>
      <c r="S729" s="98"/>
      <c r="T729" s="98"/>
      <c r="U729" s="98"/>
      <c r="V729" s="98"/>
      <c r="W729" s="98"/>
      <c r="X729" s="98"/>
      <c r="Y729" s="98"/>
      <c r="Z729" s="98"/>
      <c r="AA729" s="98"/>
      <c r="AB729" s="98"/>
      <c r="AC729" s="98"/>
      <c r="AD729" s="98"/>
      <c r="AE729" s="98"/>
    </row>
    <row r="730" spans="1:31" ht="35.1" customHeight="1">
      <c r="A730" s="205">
        <v>728</v>
      </c>
      <c r="B730" s="206" t="s">
        <v>5036</v>
      </c>
      <c r="C730" s="207" t="s">
        <v>5037</v>
      </c>
      <c r="D730" s="232" t="s">
        <v>380</v>
      </c>
      <c r="E730" s="232" t="s">
        <v>800</v>
      </c>
      <c r="F730" s="232" t="s">
        <v>5038</v>
      </c>
      <c r="G730" s="206" t="s">
        <v>6116</v>
      </c>
      <c r="H730" s="208">
        <v>10288</v>
      </c>
      <c r="I730" s="90">
        <f t="shared" si="44"/>
        <v>0</v>
      </c>
      <c r="J730" s="91">
        <f t="shared" si="45"/>
        <v>0</v>
      </c>
      <c r="K730" s="92"/>
      <c r="L730" s="93"/>
      <c r="M730" s="216">
        <f t="shared" si="46"/>
        <v>0</v>
      </c>
      <c r="N730" s="94"/>
      <c r="O730" s="95"/>
      <c r="P730" s="96">
        <f t="shared" si="47"/>
        <v>0</v>
      </c>
      <c r="Q730" s="94"/>
      <c r="R730" s="97"/>
      <c r="S730" s="98"/>
      <c r="T730" s="98"/>
      <c r="U730" s="98"/>
      <c r="V730" s="98"/>
      <c r="W730" s="98"/>
      <c r="X730" s="98"/>
      <c r="Y730" s="98"/>
      <c r="Z730" s="98"/>
      <c r="AA730" s="98"/>
      <c r="AB730" s="98"/>
      <c r="AC730" s="98"/>
      <c r="AD730" s="98"/>
      <c r="AE730" s="98"/>
    </row>
    <row r="731" spans="1:31" ht="35.1" customHeight="1">
      <c r="A731" s="205">
        <v>729</v>
      </c>
      <c r="B731" s="206" t="s">
        <v>2942</v>
      </c>
      <c r="C731" s="207" t="s">
        <v>6018</v>
      </c>
      <c r="D731" s="232" t="s">
        <v>379</v>
      </c>
      <c r="E731" s="232" t="s">
        <v>800</v>
      </c>
      <c r="F731" s="232" t="s">
        <v>2943</v>
      </c>
      <c r="G731" s="206" t="s">
        <v>6116</v>
      </c>
      <c r="H731" s="208">
        <v>18485</v>
      </c>
      <c r="I731" s="90">
        <f t="shared" si="44"/>
        <v>0</v>
      </c>
      <c r="J731" s="91">
        <f t="shared" si="45"/>
        <v>0</v>
      </c>
      <c r="K731" s="92"/>
      <c r="L731" s="93"/>
      <c r="M731" s="216">
        <f t="shared" si="46"/>
        <v>0</v>
      </c>
      <c r="N731" s="94"/>
      <c r="O731" s="95"/>
      <c r="P731" s="96">
        <f t="shared" si="47"/>
        <v>0</v>
      </c>
      <c r="Q731" s="94"/>
      <c r="R731" s="97"/>
      <c r="S731" s="98"/>
      <c r="T731" s="98"/>
      <c r="U731" s="98"/>
      <c r="V731" s="98"/>
      <c r="W731" s="98"/>
      <c r="X731" s="98"/>
      <c r="Y731" s="98"/>
      <c r="Z731" s="98"/>
      <c r="AA731" s="98"/>
      <c r="AB731" s="98"/>
      <c r="AC731" s="98"/>
      <c r="AD731" s="98"/>
      <c r="AE731" s="98"/>
    </row>
    <row r="732" spans="1:31" ht="35.1" customHeight="1">
      <c r="A732" s="205">
        <v>730</v>
      </c>
      <c r="B732" s="206" t="s">
        <v>488</v>
      </c>
      <c r="C732" s="207" t="s">
        <v>5039</v>
      </c>
      <c r="D732" s="232" t="s">
        <v>8814</v>
      </c>
      <c r="E732" s="232" t="s">
        <v>800</v>
      </c>
      <c r="F732" s="232" t="s">
        <v>489</v>
      </c>
      <c r="G732" s="206" t="s">
        <v>6115</v>
      </c>
      <c r="H732" s="208">
        <v>11078</v>
      </c>
      <c r="I732" s="90">
        <f t="shared" si="44"/>
        <v>0</v>
      </c>
      <c r="J732" s="91">
        <f t="shared" si="45"/>
        <v>0</v>
      </c>
      <c r="K732" s="92"/>
      <c r="L732" s="93"/>
      <c r="M732" s="216">
        <f t="shared" si="46"/>
        <v>0</v>
      </c>
      <c r="N732" s="94"/>
      <c r="O732" s="95"/>
      <c r="P732" s="96">
        <f t="shared" si="47"/>
        <v>0</v>
      </c>
      <c r="Q732" s="94"/>
      <c r="R732" s="97"/>
      <c r="S732" s="98"/>
      <c r="T732" s="98"/>
      <c r="U732" s="98"/>
      <c r="V732" s="98"/>
      <c r="W732" s="98"/>
      <c r="X732" s="98"/>
      <c r="Y732" s="98"/>
      <c r="Z732" s="98"/>
      <c r="AA732" s="98"/>
      <c r="AB732" s="98"/>
      <c r="AC732" s="98"/>
      <c r="AD732" s="98"/>
      <c r="AE732" s="98"/>
    </row>
    <row r="733" spans="1:31" ht="35.1" customHeight="1">
      <c r="A733" s="205">
        <v>731</v>
      </c>
      <c r="B733" s="206" t="s">
        <v>490</v>
      </c>
      <c r="C733" s="207" t="s">
        <v>491</v>
      </c>
      <c r="D733" s="232" t="s">
        <v>5041</v>
      </c>
      <c r="E733" s="232" t="s">
        <v>800</v>
      </c>
      <c r="F733" s="232" t="s">
        <v>492</v>
      </c>
      <c r="G733" s="206" t="s">
        <v>6115</v>
      </c>
      <c r="H733" s="208">
        <v>20009</v>
      </c>
      <c r="I733" s="90">
        <f t="shared" si="44"/>
        <v>0</v>
      </c>
      <c r="J733" s="91">
        <f t="shared" si="45"/>
        <v>0</v>
      </c>
      <c r="K733" s="92"/>
      <c r="L733" s="93"/>
      <c r="M733" s="216">
        <f t="shared" si="46"/>
        <v>0</v>
      </c>
      <c r="N733" s="94"/>
      <c r="O733" s="95"/>
      <c r="P733" s="96">
        <f t="shared" si="47"/>
        <v>0</v>
      </c>
      <c r="Q733" s="94"/>
      <c r="R733" s="97"/>
      <c r="S733" s="98"/>
      <c r="T733" s="98"/>
      <c r="U733" s="98"/>
      <c r="V733" s="98"/>
      <c r="W733" s="98"/>
      <c r="X733" s="98"/>
      <c r="Y733" s="98"/>
      <c r="Z733" s="98"/>
      <c r="AA733" s="98"/>
      <c r="AB733" s="98"/>
      <c r="AC733" s="98"/>
      <c r="AD733" s="98"/>
      <c r="AE733" s="98"/>
    </row>
    <row r="734" spans="1:31" ht="35.1" customHeight="1">
      <c r="A734" s="205">
        <v>732</v>
      </c>
      <c r="B734" s="206" t="s">
        <v>493</v>
      </c>
      <c r="C734" s="207" t="s">
        <v>5040</v>
      </c>
      <c r="D734" s="232" t="s">
        <v>5041</v>
      </c>
      <c r="E734" s="232" t="s">
        <v>800</v>
      </c>
      <c r="F734" s="232" t="s">
        <v>494</v>
      </c>
      <c r="G734" s="206" t="s">
        <v>6122</v>
      </c>
      <c r="H734" s="208">
        <v>20336</v>
      </c>
      <c r="I734" s="90">
        <f t="shared" si="44"/>
        <v>0</v>
      </c>
      <c r="J734" s="91">
        <f t="shared" si="45"/>
        <v>0</v>
      </c>
      <c r="K734" s="92"/>
      <c r="L734" s="93"/>
      <c r="M734" s="216">
        <f t="shared" si="46"/>
        <v>0</v>
      </c>
      <c r="N734" s="94"/>
      <c r="O734" s="95"/>
      <c r="P734" s="96">
        <f t="shared" si="47"/>
        <v>0</v>
      </c>
      <c r="Q734" s="94"/>
      <c r="R734" s="97"/>
      <c r="S734" s="98"/>
      <c r="T734" s="98"/>
      <c r="U734" s="98"/>
      <c r="V734" s="98"/>
      <c r="W734" s="98"/>
      <c r="X734" s="98"/>
      <c r="Y734" s="98"/>
      <c r="Z734" s="98"/>
      <c r="AA734" s="98"/>
      <c r="AB734" s="98"/>
      <c r="AC734" s="98"/>
      <c r="AD734" s="98"/>
      <c r="AE734" s="98"/>
    </row>
    <row r="735" spans="1:31" ht="35.1" customHeight="1">
      <c r="A735" s="205">
        <v>733</v>
      </c>
      <c r="B735" s="206" t="s">
        <v>486</v>
      </c>
      <c r="C735" s="207" t="s">
        <v>5042</v>
      </c>
      <c r="D735" s="232" t="s">
        <v>5043</v>
      </c>
      <c r="E735" s="232" t="s">
        <v>800</v>
      </c>
      <c r="F735" s="232" t="s">
        <v>487</v>
      </c>
      <c r="G735" s="206" t="s">
        <v>6115</v>
      </c>
      <c r="H735" s="208">
        <v>11390</v>
      </c>
      <c r="I735" s="90">
        <f t="shared" si="44"/>
        <v>0</v>
      </c>
      <c r="J735" s="91">
        <f t="shared" si="45"/>
        <v>0</v>
      </c>
      <c r="K735" s="92"/>
      <c r="L735" s="93"/>
      <c r="M735" s="216">
        <f t="shared" si="46"/>
        <v>0</v>
      </c>
      <c r="N735" s="94"/>
      <c r="O735" s="95"/>
      <c r="P735" s="96">
        <f t="shared" si="47"/>
        <v>0</v>
      </c>
      <c r="Q735" s="94"/>
      <c r="R735" s="97"/>
      <c r="S735" s="98"/>
      <c r="T735" s="98"/>
      <c r="U735" s="98"/>
      <c r="V735" s="98"/>
      <c r="W735" s="98"/>
      <c r="X735" s="98"/>
      <c r="Y735" s="98"/>
      <c r="Z735" s="98"/>
      <c r="AA735" s="98"/>
      <c r="AB735" s="98"/>
      <c r="AC735" s="98"/>
      <c r="AD735" s="98"/>
      <c r="AE735" s="98"/>
    </row>
    <row r="736" spans="1:31" ht="35.1" customHeight="1">
      <c r="A736" s="205">
        <v>734</v>
      </c>
      <c r="B736" s="206" t="s">
        <v>5044</v>
      </c>
      <c r="C736" s="207" t="s">
        <v>5045</v>
      </c>
      <c r="D736" s="232" t="s">
        <v>5016</v>
      </c>
      <c r="E736" s="232" t="s">
        <v>800</v>
      </c>
      <c r="F736" s="232" t="s">
        <v>5046</v>
      </c>
      <c r="G736" s="206" t="s">
        <v>6115</v>
      </c>
      <c r="H736" s="208">
        <v>22555</v>
      </c>
      <c r="I736" s="90">
        <f t="shared" si="44"/>
        <v>0</v>
      </c>
      <c r="J736" s="91">
        <f t="shared" si="45"/>
        <v>0</v>
      </c>
      <c r="K736" s="92"/>
      <c r="L736" s="93"/>
      <c r="M736" s="216">
        <f t="shared" si="46"/>
        <v>0</v>
      </c>
      <c r="N736" s="94"/>
      <c r="O736" s="95"/>
      <c r="P736" s="96">
        <f t="shared" si="47"/>
        <v>0</v>
      </c>
      <c r="Q736" s="94"/>
      <c r="R736" s="97"/>
      <c r="S736" s="98"/>
      <c r="T736" s="98"/>
      <c r="U736" s="98"/>
      <c r="V736" s="98"/>
      <c r="W736" s="98"/>
      <c r="X736" s="98"/>
      <c r="Y736" s="98"/>
      <c r="Z736" s="98"/>
      <c r="AA736" s="98"/>
      <c r="AB736" s="98"/>
      <c r="AC736" s="98"/>
      <c r="AD736" s="98"/>
      <c r="AE736" s="98"/>
    </row>
    <row r="737" spans="1:31" ht="35.1" customHeight="1">
      <c r="A737" s="205">
        <v>735</v>
      </c>
      <c r="B737" s="206" t="s">
        <v>495</v>
      </c>
      <c r="C737" s="207" t="s">
        <v>7607</v>
      </c>
      <c r="D737" s="232" t="s">
        <v>5043</v>
      </c>
      <c r="E737" s="232" t="s">
        <v>800</v>
      </c>
      <c r="F737" s="232" t="s">
        <v>7608</v>
      </c>
      <c r="G737" s="206" t="s">
        <v>6115</v>
      </c>
      <c r="H737" s="208">
        <v>23537</v>
      </c>
      <c r="I737" s="90">
        <f t="shared" si="44"/>
        <v>0</v>
      </c>
      <c r="J737" s="91">
        <f t="shared" si="45"/>
        <v>0</v>
      </c>
      <c r="K737" s="92"/>
      <c r="L737" s="93"/>
      <c r="M737" s="216">
        <f t="shared" si="46"/>
        <v>0</v>
      </c>
      <c r="N737" s="94"/>
      <c r="O737" s="95"/>
      <c r="P737" s="96">
        <f t="shared" si="47"/>
        <v>0</v>
      </c>
      <c r="Q737" s="94"/>
      <c r="R737" s="97"/>
      <c r="S737" s="98"/>
      <c r="T737" s="98"/>
      <c r="U737" s="98"/>
      <c r="V737" s="98"/>
      <c r="W737" s="98"/>
      <c r="X737" s="98"/>
      <c r="Y737" s="98"/>
      <c r="Z737" s="98"/>
      <c r="AA737" s="98"/>
      <c r="AB737" s="98"/>
      <c r="AC737" s="98"/>
      <c r="AD737" s="98"/>
      <c r="AE737" s="98"/>
    </row>
    <row r="738" spans="1:31" ht="35.1" customHeight="1">
      <c r="A738" s="205">
        <v>736</v>
      </c>
      <c r="B738" s="206" t="s">
        <v>496</v>
      </c>
      <c r="C738" s="207" t="s">
        <v>802</v>
      </c>
      <c r="D738" s="232" t="s">
        <v>5041</v>
      </c>
      <c r="E738" s="232" t="s">
        <v>800</v>
      </c>
      <c r="F738" s="232" t="s">
        <v>497</v>
      </c>
      <c r="G738" s="206" t="s">
        <v>6115</v>
      </c>
      <c r="H738" s="208">
        <v>19631</v>
      </c>
      <c r="I738" s="90">
        <f t="shared" si="44"/>
        <v>0</v>
      </c>
      <c r="J738" s="91">
        <f t="shared" si="45"/>
        <v>0</v>
      </c>
      <c r="K738" s="92"/>
      <c r="L738" s="93"/>
      <c r="M738" s="216">
        <f t="shared" si="46"/>
        <v>0</v>
      </c>
      <c r="N738" s="94"/>
      <c r="O738" s="95"/>
      <c r="P738" s="96">
        <f t="shared" si="47"/>
        <v>0</v>
      </c>
      <c r="Q738" s="94"/>
      <c r="R738" s="97"/>
      <c r="S738" s="98"/>
      <c r="T738" s="98"/>
      <c r="U738" s="98"/>
      <c r="V738" s="98"/>
      <c r="W738" s="98"/>
      <c r="X738" s="98"/>
      <c r="Y738" s="98"/>
      <c r="Z738" s="98"/>
      <c r="AA738" s="98"/>
      <c r="AB738" s="98"/>
      <c r="AC738" s="98"/>
      <c r="AD738" s="98"/>
      <c r="AE738" s="98"/>
    </row>
    <row r="739" spans="1:31" ht="35.1" customHeight="1">
      <c r="A739" s="205">
        <v>737</v>
      </c>
      <c r="B739" s="206" t="s">
        <v>1246</v>
      </c>
      <c r="C739" s="207" t="s">
        <v>5047</v>
      </c>
      <c r="D739" s="232" t="s">
        <v>9248</v>
      </c>
      <c r="E739" s="232" t="s">
        <v>803</v>
      </c>
      <c r="F739" s="232" t="s">
        <v>608</v>
      </c>
      <c r="G739" s="206" t="s">
        <v>6115</v>
      </c>
      <c r="H739" s="208">
        <v>218</v>
      </c>
      <c r="I739" s="90">
        <f t="shared" si="44"/>
        <v>0</v>
      </c>
      <c r="J739" s="91">
        <f t="shared" si="45"/>
        <v>0</v>
      </c>
      <c r="K739" s="92"/>
      <c r="L739" s="93"/>
      <c r="M739" s="216">
        <f t="shared" si="46"/>
        <v>0</v>
      </c>
      <c r="N739" s="94"/>
      <c r="O739" s="95"/>
      <c r="P739" s="96">
        <f t="shared" si="47"/>
        <v>0</v>
      </c>
      <c r="Q739" s="94"/>
      <c r="R739" s="97"/>
      <c r="S739" s="98"/>
      <c r="T739" s="98"/>
      <c r="U739" s="98"/>
      <c r="V739" s="98"/>
      <c r="W739" s="98"/>
      <c r="X739" s="98"/>
      <c r="Y739" s="98"/>
      <c r="Z739" s="98"/>
      <c r="AA739" s="98"/>
      <c r="AB739" s="98"/>
      <c r="AC739" s="98"/>
      <c r="AD739" s="98"/>
      <c r="AE739" s="98"/>
    </row>
    <row r="740" spans="1:31" ht="35.1" customHeight="1">
      <c r="A740" s="205">
        <v>738</v>
      </c>
      <c r="B740" s="206" t="s">
        <v>498</v>
      </c>
      <c r="C740" s="207" t="s">
        <v>499</v>
      </c>
      <c r="D740" s="232" t="s">
        <v>9249</v>
      </c>
      <c r="E740" s="232" t="s">
        <v>804</v>
      </c>
      <c r="F740" s="232" t="s">
        <v>500</v>
      </c>
      <c r="G740" s="206" t="s">
        <v>6122</v>
      </c>
      <c r="H740" s="208">
        <v>3509</v>
      </c>
      <c r="I740" s="90">
        <f t="shared" si="44"/>
        <v>0</v>
      </c>
      <c r="J740" s="91">
        <f t="shared" si="45"/>
        <v>0</v>
      </c>
      <c r="K740" s="92"/>
      <c r="L740" s="93"/>
      <c r="M740" s="216">
        <f t="shared" si="46"/>
        <v>0</v>
      </c>
      <c r="N740" s="94"/>
      <c r="O740" s="95"/>
      <c r="P740" s="96">
        <f t="shared" si="47"/>
        <v>0</v>
      </c>
      <c r="Q740" s="94"/>
      <c r="R740" s="97"/>
      <c r="S740" s="98"/>
      <c r="T740" s="98"/>
      <c r="U740" s="98"/>
      <c r="V740" s="98"/>
      <c r="W740" s="98"/>
      <c r="X740" s="98"/>
      <c r="Y740" s="98"/>
      <c r="Z740" s="98"/>
      <c r="AA740" s="98"/>
      <c r="AB740" s="98"/>
      <c r="AC740" s="98"/>
      <c r="AD740" s="98"/>
      <c r="AE740" s="98"/>
    </row>
    <row r="741" spans="1:31" ht="35.1" customHeight="1">
      <c r="A741" s="205">
        <v>739</v>
      </c>
      <c r="B741" s="206" t="s">
        <v>7609</v>
      </c>
      <c r="C741" s="207" t="s">
        <v>7610</v>
      </c>
      <c r="D741" s="232" t="s">
        <v>3937</v>
      </c>
      <c r="E741" s="232" t="s">
        <v>7611</v>
      </c>
      <c r="F741" s="232" t="s">
        <v>7612</v>
      </c>
      <c r="G741" s="206" t="s">
        <v>6122</v>
      </c>
      <c r="H741" s="208">
        <v>5747.03</v>
      </c>
      <c r="I741" s="90">
        <f t="shared" si="44"/>
        <v>0</v>
      </c>
      <c r="J741" s="91">
        <f t="shared" si="45"/>
        <v>0</v>
      </c>
      <c r="K741" s="92"/>
      <c r="L741" s="93"/>
      <c r="M741" s="216">
        <f t="shared" si="46"/>
        <v>0</v>
      </c>
      <c r="N741" s="94"/>
      <c r="O741" s="95"/>
      <c r="P741" s="96">
        <f t="shared" si="47"/>
        <v>0</v>
      </c>
      <c r="Q741" s="94"/>
      <c r="R741" s="97"/>
      <c r="S741" s="98"/>
      <c r="T741" s="98"/>
      <c r="U741" s="98"/>
      <c r="V741" s="98"/>
      <c r="W741" s="98"/>
      <c r="X741" s="98"/>
      <c r="Y741" s="98"/>
      <c r="Z741" s="98"/>
      <c r="AA741" s="98"/>
      <c r="AB741" s="98"/>
      <c r="AC741" s="98"/>
      <c r="AD741" s="98"/>
      <c r="AE741" s="98"/>
    </row>
    <row r="742" spans="1:31" ht="35.1" customHeight="1">
      <c r="A742" s="205">
        <v>740</v>
      </c>
      <c r="B742" s="206" t="s">
        <v>5048</v>
      </c>
      <c r="C742" s="207" t="s">
        <v>5049</v>
      </c>
      <c r="D742" s="232" t="s">
        <v>5050</v>
      </c>
      <c r="E742" s="232" t="s">
        <v>5051</v>
      </c>
      <c r="F742" s="232" t="s">
        <v>5052</v>
      </c>
      <c r="G742" s="206" t="s">
        <v>6116</v>
      </c>
      <c r="H742" s="208">
        <v>3110</v>
      </c>
      <c r="I742" s="90">
        <f t="shared" si="44"/>
        <v>0</v>
      </c>
      <c r="J742" s="91">
        <f t="shared" si="45"/>
        <v>0</v>
      </c>
      <c r="K742" s="92"/>
      <c r="L742" s="93"/>
      <c r="M742" s="216">
        <f t="shared" si="46"/>
        <v>0</v>
      </c>
      <c r="N742" s="94"/>
      <c r="O742" s="95"/>
      <c r="P742" s="96">
        <f t="shared" si="47"/>
        <v>0</v>
      </c>
      <c r="Q742" s="94"/>
      <c r="R742" s="97"/>
      <c r="S742" s="98"/>
      <c r="T742" s="98"/>
      <c r="U742" s="98"/>
      <c r="V742" s="98"/>
      <c r="W742" s="98"/>
      <c r="X742" s="98"/>
      <c r="Y742" s="98"/>
      <c r="Z742" s="98"/>
      <c r="AA742" s="98"/>
      <c r="AB742" s="98"/>
      <c r="AC742" s="98"/>
      <c r="AD742" s="98"/>
      <c r="AE742" s="98"/>
    </row>
    <row r="743" spans="1:31" ht="35.1" customHeight="1">
      <c r="A743" s="205">
        <v>741</v>
      </c>
      <c r="B743" s="206" t="s">
        <v>1247</v>
      </c>
      <c r="C743" s="207" t="s">
        <v>1248</v>
      </c>
      <c r="D743" s="232" t="s">
        <v>701</v>
      </c>
      <c r="E743" s="232" t="s">
        <v>1249</v>
      </c>
      <c r="F743" s="232" t="s">
        <v>2944</v>
      </c>
      <c r="G743" s="206" t="s">
        <v>6119</v>
      </c>
      <c r="H743" s="208">
        <v>1970</v>
      </c>
      <c r="I743" s="90">
        <f t="shared" si="44"/>
        <v>0</v>
      </c>
      <c r="J743" s="91">
        <f t="shared" si="45"/>
        <v>0</v>
      </c>
      <c r="K743" s="92"/>
      <c r="L743" s="93"/>
      <c r="M743" s="216">
        <f t="shared" si="46"/>
        <v>0</v>
      </c>
      <c r="N743" s="94"/>
      <c r="O743" s="95"/>
      <c r="P743" s="96">
        <f t="shared" si="47"/>
        <v>0</v>
      </c>
      <c r="Q743" s="94"/>
      <c r="R743" s="97"/>
      <c r="S743" s="98"/>
      <c r="T743" s="98"/>
      <c r="U743" s="98"/>
      <c r="V743" s="98"/>
      <c r="W743" s="98"/>
      <c r="X743" s="98"/>
      <c r="Y743" s="98"/>
      <c r="Z743" s="98"/>
      <c r="AA743" s="98"/>
      <c r="AB743" s="98"/>
      <c r="AC743" s="98"/>
      <c r="AD743" s="98"/>
      <c r="AE743" s="98"/>
    </row>
    <row r="744" spans="1:31" ht="35.1" customHeight="1">
      <c r="A744" s="205">
        <v>742</v>
      </c>
      <c r="B744" s="206" t="s">
        <v>2945</v>
      </c>
      <c r="C744" s="207" t="s">
        <v>963</v>
      </c>
      <c r="D744" s="232" t="s">
        <v>685</v>
      </c>
      <c r="E744" s="232" t="s">
        <v>964</v>
      </c>
      <c r="F744" s="232" t="s">
        <v>7613</v>
      </c>
      <c r="G744" s="206" t="s">
        <v>6135</v>
      </c>
      <c r="H744" s="208">
        <v>16400</v>
      </c>
      <c r="I744" s="90">
        <f t="shared" si="44"/>
        <v>0</v>
      </c>
      <c r="J744" s="91">
        <f t="shared" si="45"/>
        <v>0</v>
      </c>
      <c r="K744" s="92"/>
      <c r="L744" s="93"/>
      <c r="M744" s="216">
        <f t="shared" si="46"/>
        <v>0</v>
      </c>
      <c r="N744" s="94"/>
      <c r="O744" s="95"/>
      <c r="P744" s="96">
        <f t="shared" si="47"/>
        <v>0</v>
      </c>
      <c r="Q744" s="94"/>
      <c r="R744" s="97"/>
      <c r="S744" s="98"/>
      <c r="T744" s="98"/>
      <c r="U744" s="98"/>
      <c r="V744" s="98"/>
      <c r="W744" s="98"/>
      <c r="X744" s="98"/>
      <c r="Y744" s="98"/>
      <c r="Z744" s="98"/>
      <c r="AA744" s="98"/>
      <c r="AB744" s="98"/>
      <c r="AC744" s="98"/>
      <c r="AD744" s="98"/>
      <c r="AE744" s="98"/>
    </row>
    <row r="745" spans="1:31" ht="35.1" customHeight="1">
      <c r="A745" s="205">
        <v>743</v>
      </c>
      <c r="B745" s="206" t="s">
        <v>2946</v>
      </c>
      <c r="C745" s="207" t="s">
        <v>2947</v>
      </c>
      <c r="D745" s="232" t="s">
        <v>4103</v>
      </c>
      <c r="E745" s="232" t="s">
        <v>2948</v>
      </c>
      <c r="F745" s="232" t="s">
        <v>2949</v>
      </c>
      <c r="G745" s="206" t="s">
        <v>6135</v>
      </c>
      <c r="H745" s="208">
        <v>5100</v>
      </c>
      <c r="I745" s="90">
        <f t="shared" si="44"/>
        <v>0</v>
      </c>
      <c r="J745" s="91">
        <f t="shared" si="45"/>
        <v>0</v>
      </c>
      <c r="K745" s="92"/>
      <c r="L745" s="93"/>
      <c r="M745" s="216">
        <f t="shared" si="46"/>
        <v>0</v>
      </c>
      <c r="N745" s="94"/>
      <c r="O745" s="95"/>
      <c r="P745" s="96">
        <f t="shared" si="47"/>
        <v>0</v>
      </c>
      <c r="Q745" s="94"/>
      <c r="R745" s="97"/>
      <c r="S745" s="98"/>
      <c r="T745" s="98"/>
      <c r="U745" s="98"/>
      <c r="V745" s="98"/>
      <c r="W745" s="98"/>
      <c r="X745" s="98"/>
      <c r="Y745" s="98"/>
      <c r="Z745" s="98"/>
      <c r="AA745" s="98"/>
      <c r="AB745" s="98"/>
      <c r="AC745" s="98"/>
      <c r="AD745" s="98"/>
      <c r="AE745" s="98"/>
    </row>
    <row r="746" spans="1:31" ht="35.1" customHeight="1">
      <c r="A746" s="205">
        <v>744</v>
      </c>
      <c r="B746" s="206" t="s">
        <v>7614</v>
      </c>
      <c r="C746" s="207" t="s">
        <v>7615</v>
      </c>
      <c r="D746" s="232" t="s">
        <v>373</v>
      </c>
      <c r="E746" s="232" t="s">
        <v>2948</v>
      </c>
      <c r="F746" s="232" t="s">
        <v>7616</v>
      </c>
      <c r="G746" s="206" t="s">
        <v>6115</v>
      </c>
      <c r="H746" s="208">
        <v>13140</v>
      </c>
      <c r="I746" s="90">
        <f t="shared" si="44"/>
        <v>0</v>
      </c>
      <c r="J746" s="91">
        <f t="shared" si="45"/>
        <v>0</v>
      </c>
      <c r="K746" s="92"/>
      <c r="L746" s="93"/>
      <c r="M746" s="216">
        <f t="shared" si="46"/>
        <v>0</v>
      </c>
      <c r="N746" s="94"/>
      <c r="O746" s="95"/>
      <c r="P746" s="96">
        <f t="shared" si="47"/>
        <v>0</v>
      </c>
      <c r="Q746" s="94"/>
      <c r="R746" s="97"/>
      <c r="S746" s="98"/>
      <c r="T746" s="98"/>
      <c r="U746" s="98"/>
      <c r="V746" s="98"/>
      <c r="W746" s="98"/>
      <c r="X746" s="98"/>
      <c r="Y746" s="98"/>
      <c r="Z746" s="98"/>
      <c r="AA746" s="98"/>
      <c r="AB746" s="98"/>
      <c r="AC746" s="98"/>
      <c r="AD746" s="98"/>
      <c r="AE746" s="98"/>
    </row>
    <row r="747" spans="1:31" ht="35.1" customHeight="1">
      <c r="A747" s="205">
        <v>745</v>
      </c>
      <c r="B747" s="206" t="s">
        <v>9250</v>
      </c>
      <c r="C747" s="207" t="s">
        <v>9251</v>
      </c>
      <c r="D747" s="232" t="s">
        <v>9252</v>
      </c>
      <c r="E747" s="232" t="s">
        <v>2948</v>
      </c>
      <c r="F747" s="232" t="s">
        <v>9253</v>
      </c>
      <c r="G747" s="206" t="s">
        <v>8770</v>
      </c>
      <c r="H747" s="208">
        <v>13140</v>
      </c>
      <c r="I747" s="90">
        <f t="shared" si="44"/>
        <v>0</v>
      </c>
      <c r="J747" s="91">
        <f t="shared" si="45"/>
        <v>0</v>
      </c>
      <c r="K747" s="92"/>
      <c r="L747" s="93"/>
      <c r="M747" s="216">
        <f t="shared" si="46"/>
        <v>0</v>
      </c>
      <c r="N747" s="94"/>
      <c r="O747" s="95"/>
      <c r="P747" s="96">
        <f t="shared" si="47"/>
        <v>0</v>
      </c>
      <c r="Q747" s="94"/>
      <c r="R747" s="97"/>
      <c r="S747" s="98"/>
      <c r="T747" s="98"/>
      <c r="U747" s="98"/>
      <c r="V747" s="98"/>
      <c r="W747" s="98"/>
      <c r="X747" s="98"/>
      <c r="Y747" s="98"/>
      <c r="Z747" s="98"/>
      <c r="AA747" s="98"/>
      <c r="AB747" s="98"/>
      <c r="AC747" s="98"/>
      <c r="AD747" s="98"/>
      <c r="AE747" s="98"/>
    </row>
    <row r="748" spans="1:31" ht="35.1" customHeight="1">
      <c r="A748" s="205">
        <v>746</v>
      </c>
      <c r="B748" s="206" t="s">
        <v>7617</v>
      </c>
      <c r="C748" s="207" t="s">
        <v>7618</v>
      </c>
      <c r="D748" s="232" t="s">
        <v>373</v>
      </c>
      <c r="E748" s="232" t="s">
        <v>2948</v>
      </c>
      <c r="F748" s="232" t="s">
        <v>7619</v>
      </c>
      <c r="G748" s="206" t="s">
        <v>6115</v>
      </c>
      <c r="H748" s="208">
        <v>10490</v>
      </c>
      <c r="I748" s="90">
        <f t="shared" si="44"/>
        <v>0</v>
      </c>
      <c r="J748" s="91">
        <f t="shared" si="45"/>
        <v>0</v>
      </c>
      <c r="K748" s="92"/>
      <c r="L748" s="93"/>
      <c r="M748" s="216">
        <f t="shared" si="46"/>
        <v>0</v>
      </c>
      <c r="N748" s="94"/>
      <c r="O748" s="95"/>
      <c r="P748" s="96">
        <f t="shared" si="47"/>
        <v>0</v>
      </c>
      <c r="Q748" s="94"/>
      <c r="R748" s="97"/>
      <c r="S748" s="98"/>
      <c r="T748" s="98"/>
      <c r="U748" s="98"/>
      <c r="V748" s="98"/>
      <c r="W748" s="98"/>
      <c r="X748" s="98"/>
      <c r="Y748" s="98"/>
      <c r="Z748" s="98"/>
      <c r="AA748" s="98"/>
      <c r="AB748" s="98"/>
      <c r="AC748" s="98"/>
      <c r="AD748" s="98"/>
      <c r="AE748" s="98"/>
    </row>
    <row r="749" spans="1:31" ht="35.1" customHeight="1">
      <c r="A749" s="205">
        <v>747</v>
      </c>
      <c r="B749" s="206" t="s">
        <v>7620</v>
      </c>
      <c r="C749" s="207" t="s">
        <v>7621</v>
      </c>
      <c r="D749" s="232" t="s">
        <v>373</v>
      </c>
      <c r="E749" s="232" t="s">
        <v>2948</v>
      </c>
      <c r="F749" s="232" t="s">
        <v>7622</v>
      </c>
      <c r="G749" s="206" t="s">
        <v>6115</v>
      </c>
      <c r="H749" s="208">
        <v>10750</v>
      </c>
      <c r="I749" s="90">
        <f t="shared" si="44"/>
        <v>0</v>
      </c>
      <c r="J749" s="91">
        <f t="shared" si="45"/>
        <v>0</v>
      </c>
      <c r="K749" s="92"/>
      <c r="L749" s="93"/>
      <c r="M749" s="216">
        <f t="shared" si="46"/>
        <v>0</v>
      </c>
      <c r="N749" s="94"/>
      <c r="O749" s="95"/>
      <c r="P749" s="96">
        <f t="shared" si="47"/>
        <v>0</v>
      </c>
      <c r="Q749" s="94"/>
      <c r="R749" s="97"/>
      <c r="S749" s="98"/>
      <c r="T749" s="98"/>
      <c r="U749" s="98"/>
      <c r="V749" s="98"/>
      <c r="W749" s="98"/>
      <c r="X749" s="98"/>
      <c r="Y749" s="98"/>
      <c r="Z749" s="98"/>
      <c r="AA749" s="98"/>
      <c r="AB749" s="98"/>
      <c r="AC749" s="98"/>
      <c r="AD749" s="98"/>
      <c r="AE749" s="98"/>
    </row>
    <row r="750" spans="1:31" ht="35.1" customHeight="1">
      <c r="A750" s="205">
        <v>748</v>
      </c>
      <c r="B750" s="206" t="s">
        <v>7623</v>
      </c>
      <c r="C750" s="207" t="s">
        <v>7624</v>
      </c>
      <c r="D750" s="232" t="s">
        <v>373</v>
      </c>
      <c r="E750" s="232" t="s">
        <v>2948</v>
      </c>
      <c r="F750" s="232" t="s">
        <v>7625</v>
      </c>
      <c r="G750" s="206" t="s">
        <v>6115</v>
      </c>
      <c r="H750" s="208">
        <v>10490</v>
      </c>
      <c r="I750" s="90">
        <f t="shared" si="44"/>
        <v>0</v>
      </c>
      <c r="J750" s="91">
        <f t="shared" si="45"/>
        <v>0</v>
      </c>
      <c r="K750" s="92"/>
      <c r="L750" s="93"/>
      <c r="M750" s="216">
        <f t="shared" si="46"/>
        <v>0</v>
      </c>
      <c r="N750" s="94"/>
      <c r="O750" s="95"/>
      <c r="P750" s="96">
        <f t="shared" si="47"/>
        <v>0</v>
      </c>
      <c r="Q750" s="94"/>
      <c r="R750" s="97"/>
      <c r="S750" s="98"/>
      <c r="T750" s="98"/>
      <c r="U750" s="98"/>
      <c r="V750" s="98"/>
      <c r="W750" s="98"/>
      <c r="X750" s="98"/>
      <c r="Y750" s="98"/>
      <c r="Z750" s="98"/>
      <c r="AA750" s="98"/>
      <c r="AB750" s="98"/>
      <c r="AC750" s="98"/>
      <c r="AD750" s="98"/>
      <c r="AE750" s="98"/>
    </row>
    <row r="751" spans="1:31" ht="35.1" customHeight="1">
      <c r="A751" s="205">
        <v>749</v>
      </c>
      <c r="B751" s="206" t="s">
        <v>7626</v>
      </c>
      <c r="C751" s="207" t="s">
        <v>7627</v>
      </c>
      <c r="D751" s="232" t="s">
        <v>373</v>
      </c>
      <c r="E751" s="232" t="s">
        <v>2948</v>
      </c>
      <c r="F751" s="232" t="s">
        <v>7628</v>
      </c>
      <c r="G751" s="206" t="s">
        <v>6115</v>
      </c>
      <c r="H751" s="208">
        <v>10490</v>
      </c>
      <c r="I751" s="90">
        <f t="shared" si="44"/>
        <v>0</v>
      </c>
      <c r="J751" s="91">
        <f t="shared" si="45"/>
        <v>0</v>
      </c>
      <c r="K751" s="92"/>
      <c r="L751" s="93"/>
      <c r="M751" s="216">
        <f t="shared" si="46"/>
        <v>0</v>
      </c>
      <c r="N751" s="94"/>
      <c r="O751" s="95"/>
      <c r="P751" s="96">
        <f t="shared" si="47"/>
        <v>0</v>
      </c>
      <c r="Q751" s="94"/>
      <c r="R751" s="97"/>
      <c r="S751" s="98"/>
      <c r="T751" s="98"/>
      <c r="U751" s="98"/>
      <c r="V751" s="98"/>
      <c r="W751" s="98"/>
      <c r="X751" s="98"/>
      <c r="Y751" s="98"/>
      <c r="Z751" s="98"/>
      <c r="AA751" s="98"/>
      <c r="AB751" s="98"/>
      <c r="AC751" s="98"/>
      <c r="AD751" s="98"/>
      <c r="AE751" s="98"/>
    </row>
    <row r="752" spans="1:31" ht="35.1" customHeight="1">
      <c r="A752" s="205">
        <v>750</v>
      </c>
      <c r="B752" s="206" t="s">
        <v>7629</v>
      </c>
      <c r="C752" s="207" t="s">
        <v>7630</v>
      </c>
      <c r="D752" s="232" t="s">
        <v>373</v>
      </c>
      <c r="E752" s="232" t="s">
        <v>2948</v>
      </c>
      <c r="F752" s="232" t="s">
        <v>7631</v>
      </c>
      <c r="G752" s="206" t="s">
        <v>6115</v>
      </c>
      <c r="H752" s="208">
        <v>10490</v>
      </c>
      <c r="I752" s="90">
        <f t="shared" si="44"/>
        <v>0</v>
      </c>
      <c r="J752" s="91">
        <f t="shared" si="45"/>
        <v>0</v>
      </c>
      <c r="K752" s="92"/>
      <c r="L752" s="93"/>
      <c r="M752" s="216">
        <f t="shared" si="46"/>
        <v>0</v>
      </c>
      <c r="N752" s="94"/>
      <c r="O752" s="95"/>
      <c r="P752" s="96">
        <f t="shared" si="47"/>
        <v>0</v>
      </c>
      <c r="Q752" s="94"/>
      <c r="R752" s="97"/>
      <c r="S752" s="98"/>
      <c r="T752" s="98"/>
      <c r="U752" s="98"/>
      <c r="V752" s="98"/>
      <c r="W752" s="98"/>
      <c r="X752" s="98"/>
      <c r="Y752" s="98"/>
      <c r="Z752" s="98"/>
      <c r="AA752" s="98"/>
      <c r="AB752" s="98"/>
      <c r="AC752" s="98"/>
      <c r="AD752" s="98"/>
      <c r="AE752" s="98"/>
    </row>
    <row r="753" spans="1:31" ht="35.1" customHeight="1">
      <c r="A753" s="205">
        <v>751</v>
      </c>
      <c r="B753" s="206" t="s">
        <v>5053</v>
      </c>
      <c r="C753" s="207" t="s">
        <v>5054</v>
      </c>
      <c r="D753" s="232" t="s">
        <v>373</v>
      </c>
      <c r="E753" s="232" t="s">
        <v>2948</v>
      </c>
      <c r="F753" s="232" t="s">
        <v>2954</v>
      </c>
      <c r="G753" s="206" t="s">
        <v>6116</v>
      </c>
      <c r="H753" s="208">
        <v>11509</v>
      </c>
      <c r="I753" s="90">
        <f t="shared" si="44"/>
        <v>0</v>
      </c>
      <c r="J753" s="91">
        <f t="shared" si="45"/>
        <v>0</v>
      </c>
      <c r="K753" s="92"/>
      <c r="L753" s="93"/>
      <c r="M753" s="216">
        <f t="shared" si="46"/>
        <v>0</v>
      </c>
      <c r="N753" s="94"/>
      <c r="O753" s="95"/>
      <c r="P753" s="96">
        <f t="shared" si="47"/>
        <v>0</v>
      </c>
      <c r="Q753" s="94"/>
      <c r="R753" s="97"/>
      <c r="S753" s="98"/>
      <c r="T753" s="98"/>
      <c r="U753" s="98"/>
      <c r="V753" s="98"/>
      <c r="W753" s="98"/>
      <c r="X753" s="98"/>
      <c r="Y753" s="98"/>
      <c r="Z753" s="98"/>
      <c r="AA753" s="98"/>
      <c r="AB753" s="98"/>
      <c r="AC753" s="98"/>
      <c r="AD753" s="98"/>
      <c r="AE753" s="98"/>
    </row>
    <row r="754" spans="1:31" ht="35.1" customHeight="1">
      <c r="A754" s="205">
        <v>752</v>
      </c>
      <c r="B754" s="206" t="s">
        <v>5055</v>
      </c>
      <c r="C754" s="207" t="s">
        <v>5056</v>
      </c>
      <c r="D754" s="232" t="s">
        <v>373</v>
      </c>
      <c r="E754" s="232" t="s">
        <v>2948</v>
      </c>
      <c r="F754" s="232" t="s">
        <v>2950</v>
      </c>
      <c r="G754" s="206" t="s">
        <v>6116</v>
      </c>
      <c r="H754" s="208">
        <v>11509</v>
      </c>
      <c r="I754" s="90">
        <f t="shared" si="44"/>
        <v>0</v>
      </c>
      <c r="J754" s="91">
        <f t="shared" si="45"/>
        <v>0</v>
      </c>
      <c r="K754" s="92"/>
      <c r="L754" s="93"/>
      <c r="M754" s="216">
        <f t="shared" si="46"/>
        <v>0</v>
      </c>
      <c r="N754" s="94"/>
      <c r="O754" s="95"/>
      <c r="P754" s="96">
        <f t="shared" si="47"/>
        <v>0</v>
      </c>
      <c r="Q754" s="94"/>
      <c r="R754" s="97"/>
      <c r="S754" s="98"/>
      <c r="T754" s="98"/>
      <c r="U754" s="98"/>
      <c r="V754" s="98"/>
      <c r="W754" s="98"/>
      <c r="X754" s="98"/>
      <c r="Y754" s="98"/>
      <c r="Z754" s="98"/>
      <c r="AA754" s="98"/>
      <c r="AB754" s="98"/>
      <c r="AC754" s="98"/>
      <c r="AD754" s="98"/>
      <c r="AE754" s="98"/>
    </row>
    <row r="755" spans="1:31" ht="35.1" customHeight="1">
      <c r="A755" s="205">
        <v>753</v>
      </c>
      <c r="B755" s="206" t="s">
        <v>9254</v>
      </c>
      <c r="C755" s="207" t="s">
        <v>9255</v>
      </c>
      <c r="D755" s="232" t="s">
        <v>373</v>
      </c>
      <c r="E755" s="232" t="s">
        <v>2948</v>
      </c>
      <c r="F755" s="232" t="s">
        <v>9256</v>
      </c>
      <c r="G755" s="206" t="s">
        <v>8770</v>
      </c>
      <c r="H755" s="208">
        <v>13140</v>
      </c>
      <c r="I755" s="90">
        <f t="shared" si="44"/>
        <v>0</v>
      </c>
      <c r="J755" s="91">
        <f t="shared" si="45"/>
        <v>0</v>
      </c>
      <c r="K755" s="92"/>
      <c r="L755" s="93"/>
      <c r="M755" s="216">
        <f t="shared" si="46"/>
        <v>0</v>
      </c>
      <c r="N755" s="94"/>
      <c r="O755" s="95"/>
      <c r="P755" s="96">
        <f t="shared" si="47"/>
        <v>0</v>
      </c>
      <c r="Q755" s="94"/>
      <c r="R755" s="97"/>
      <c r="S755" s="98"/>
      <c r="T755" s="98"/>
      <c r="U755" s="98"/>
      <c r="V755" s="98"/>
      <c r="W755" s="98"/>
      <c r="X755" s="98"/>
      <c r="Y755" s="98"/>
      <c r="Z755" s="98"/>
      <c r="AA755" s="98"/>
      <c r="AB755" s="98"/>
      <c r="AC755" s="98"/>
      <c r="AD755" s="98"/>
      <c r="AE755" s="98"/>
    </row>
    <row r="756" spans="1:31" ht="35.1" customHeight="1">
      <c r="A756" s="205">
        <v>754</v>
      </c>
      <c r="B756" s="206" t="s">
        <v>5057</v>
      </c>
      <c r="C756" s="207" t="s">
        <v>7632</v>
      </c>
      <c r="D756" s="232" t="s">
        <v>373</v>
      </c>
      <c r="E756" s="232" t="s">
        <v>2948</v>
      </c>
      <c r="F756" s="232" t="s">
        <v>5058</v>
      </c>
      <c r="G756" s="206" t="s">
        <v>6116</v>
      </c>
      <c r="H756" s="208">
        <v>11786</v>
      </c>
      <c r="I756" s="90">
        <f t="shared" si="44"/>
        <v>0</v>
      </c>
      <c r="J756" s="91">
        <f t="shared" si="45"/>
        <v>0</v>
      </c>
      <c r="K756" s="92"/>
      <c r="L756" s="93"/>
      <c r="M756" s="216">
        <f t="shared" si="46"/>
        <v>0</v>
      </c>
      <c r="N756" s="94"/>
      <c r="O756" s="95"/>
      <c r="P756" s="96">
        <f t="shared" si="47"/>
        <v>0</v>
      </c>
      <c r="Q756" s="94"/>
      <c r="R756" s="97"/>
      <c r="S756" s="98"/>
      <c r="T756" s="98"/>
      <c r="U756" s="98"/>
      <c r="V756" s="98"/>
      <c r="W756" s="98"/>
      <c r="X756" s="98"/>
      <c r="Y756" s="98"/>
      <c r="Z756" s="98"/>
      <c r="AA756" s="98"/>
      <c r="AB756" s="98"/>
      <c r="AC756" s="98"/>
      <c r="AD756" s="98"/>
      <c r="AE756" s="98"/>
    </row>
    <row r="757" spans="1:31" ht="35.1" customHeight="1">
      <c r="A757" s="205">
        <v>755</v>
      </c>
      <c r="B757" s="206" t="s">
        <v>5059</v>
      </c>
      <c r="C757" s="207" t="s">
        <v>5060</v>
      </c>
      <c r="D757" s="232" t="s">
        <v>373</v>
      </c>
      <c r="E757" s="232" t="s">
        <v>2948</v>
      </c>
      <c r="F757" s="232" t="s">
        <v>5061</v>
      </c>
      <c r="G757" s="206" t="s">
        <v>6115</v>
      </c>
      <c r="H757" s="208">
        <v>10490</v>
      </c>
      <c r="I757" s="90">
        <f t="shared" si="44"/>
        <v>0</v>
      </c>
      <c r="J757" s="91">
        <f t="shared" si="45"/>
        <v>0</v>
      </c>
      <c r="K757" s="92"/>
      <c r="L757" s="93"/>
      <c r="M757" s="216">
        <f t="shared" si="46"/>
        <v>0</v>
      </c>
      <c r="N757" s="94"/>
      <c r="O757" s="95"/>
      <c r="P757" s="96">
        <f t="shared" si="47"/>
        <v>0</v>
      </c>
      <c r="Q757" s="94"/>
      <c r="R757" s="97"/>
      <c r="S757" s="98"/>
      <c r="T757" s="98"/>
      <c r="U757" s="98"/>
      <c r="V757" s="98"/>
      <c r="W757" s="98"/>
      <c r="X757" s="98"/>
      <c r="Y757" s="98"/>
      <c r="Z757" s="98"/>
      <c r="AA757" s="98"/>
      <c r="AB757" s="98"/>
      <c r="AC757" s="98"/>
      <c r="AD757" s="98"/>
      <c r="AE757" s="98"/>
    </row>
    <row r="758" spans="1:31" ht="35.1" customHeight="1">
      <c r="A758" s="205">
        <v>756</v>
      </c>
      <c r="B758" s="206" t="s">
        <v>5062</v>
      </c>
      <c r="C758" s="207" t="s">
        <v>5063</v>
      </c>
      <c r="D758" s="232" t="s">
        <v>373</v>
      </c>
      <c r="E758" s="232" t="s">
        <v>2948</v>
      </c>
      <c r="F758" s="232" t="s">
        <v>5064</v>
      </c>
      <c r="G758" s="206" t="s">
        <v>6115</v>
      </c>
      <c r="H758" s="208">
        <v>10490</v>
      </c>
      <c r="I758" s="90">
        <f t="shared" si="44"/>
        <v>0</v>
      </c>
      <c r="J758" s="91">
        <f t="shared" si="45"/>
        <v>0</v>
      </c>
      <c r="K758" s="92"/>
      <c r="L758" s="93"/>
      <c r="M758" s="216">
        <f t="shared" si="46"/>
        <v>0</v>
      </c>
      <c r="N758" s="94"/>
      <c r="O758" s="95"/>
      <c r="P758" s="96">
        <f t="shared" si="47"/>
        <v>0</v>
      </c>
      <c r="Q758" s="94"/>
      <c r="R758" s="97"/>
      <c r="S758" s="98"/>
      <c r="T758" s="98"/>
      <c r="U758" s="98"/>
      <c r="V758" s="98"/>
      <c r="W758" s="98"/>
      <c r="X758" s="98"/>
      <c r="Y758" s="98"/>
      <c r="Z758" s="98"/>
      <c r="AA758" s="98"/>
      <c r="AB758" s="98"/>
      <c r="AC758" s="98"/>
      <c r="AD758" s="98"/>
      <c r="AE758" s="98"/>
    </row>
    <row r="759" spans="1:31" ht="35.1" customHeight="1">
      <c r="A759" s="205">
        <v>757</v>
      </c>
      <c r="B759" s="206" t="s">
        <v>5065</v>
      </c>
      <c r="C759" s="207" t="s">
        <v>5066</v>
      </c>
      <c r="D759" s="232" t="s">
        <v>373</v>
      </c>
      <c r="E759" s="232" t="s">
        <v>2948</v>
      </c>
      <c r="F759" s="232" t="s">
        <v>5067</v>
      </c>
      <c r="G759" s="206" t="s">
        <v>6116</v>
      </c>
      <c r="H759" s="208">
        <v>11509</v>
      </c>
      <c r="I759" s="90">
        <f t="shared" si="44"/>
        <v>0</v>
      </c>
      <c r="J759" s="91">
        <f t="shared" si="45"/>
        <v>0</v>
      </c>
      <c r="K759" s="92"/>
      <c r="L759" s="93"/>
      <c r="M759" s="216">
        <f t="shared" si="46"/>
        <v>0</v>
      </c>
      <c r="N759" s="94"/>
      <c r="O759" s="95"/>
      <c r="P759" s="96">
        <f t="shared" si="47"/>
        <v>0</v>
      </c>
      <c r="Q759" s="94"/>
      <c r="R759" s="97"/>
      <c r="S759" s="98"/>
      <c r="T759" s="98"/>
      <c r="U759" s="98"/>
      <c r="V759" s="98"/>
      <c r="W759" s="98"/>
      <c r="X759" s="98"/>
      <c r="Y759" s="98"/>
      <c r="Z759" s="98"/>
      <c r="AA759" s="98"/>
      <c r="AB759" s="98"/>
      <c r="AC759" s="98"/>
      <c r="AD759" s="98"/>
      <c r="AE759" s="98"/>
    </row>
    <row r="760" spans="1:31" ht="35.1" customHeight="1">
      <c r="A760" s="205">
        <v>758</v>
      </c>
      <c r="B760" s="206" t="s">
        <v>9257</v>
      </c>
      <c r="C760" s="207" t="s">
        <v>9258</v>
      </c>
      <c r="D760" s="232" t="s">
        <v>9252</v>
      </c>
      <c r="E760" s="232" t="s">
        <v>2948</v>
      </c>
      <c r="F760" s="232" t="s">
        <v>9259</v>
      </c>
      <c r="G760" s="206" t="s">
        <v>8770</v>
      </c>
      <c r="H760" s="208">
        <v>13140</v>
      </c>
      <c r="I760" s="90">
        <f t="shared" si="44"/>
        <v>0</v>
      </c>
      <c r="J760" s="91">
        <f t="shared" si="45"/>
        <v>0</v>
      </c>
      <c r="K760" s="92"/>
      <c r="L760" s="93"/>
      <c r="M760" s="216">
        <f t="shared" si="46"/>
        <v>0</v>
      </c>
      <c r="N760" s="94"/>
      <c r="O760" s="95"/>
      <c r="P760" s="96">
        <f t="shared" si="47"/>
        <v>0</v>
      </c>
      <c r="Q760" s="94"/>
      <c r="R760" s="97"/>
      <c r="S760" s="98"/>
      <c r="T760" s="98"/>
      <c r="U760" s="98"/>
      <c r="V760" s="98"/>
      <c r="W760" s="98"/>
      <c r="X760" s="98"/>
      <c r="Y760" s="98"/>
      <c r="Z760" s="98"/>
      <c r="AA760" s="98"/>
      <c r="AB760" s="98"/>
      <c r="AC760" s="98"/>
      <c r="AD760" s="98"/>
      <c r="AE760" s="98"/>
    </row>
    <row r="761" spans="1:31" ht="35.1" customHeight="1">
      <c r="A761" s="205">
        <v>759</v>
      </c>
      <c r="B761" s="206" t="s">
        <v>2951</v>
      </c>
      <c r="C761" s="207" t="s">
        <v>2952</v>
      </c>
      <c r="D761" s="232" t="s">
        <v>3030</v>
      </c>
      <c r="E761" s="232" t="s">
        <v>2948</v>
      </c>
      <c r="F761" s="232" t="s">
        <v>2953</v>
      </c>
      <c r="G761" s="206" t="s">
        <v>6135</v>
      </c>
      <c r="H761" s="208">
        <v>10700</v>
      </c>
      <c r="I761" s="90">
        <f t="shared" si="44"/>
        <v>0</v>
      </c>
      <c r="J761" s="91">
        <f t="shared" si="45"/>
        <v>0</v>
      </c>
      <c r="K761" s="92"/>
      <c r="L761" s="93"/>
      <c r="M761" s="216">
        <f t="shared" si="46"/>
        <v>0</v>
      </c>
      <c r="N761" s="94"/>
      <c r="O761" s="95"/>
      <c r="P761" s="96">
        <f t="shared" si="47"/>
        <v>0</v>
      </c>
      <c r="Q761" s="94"/>
      <c r="R761" s="97"/>
      <c r="S761" s="98"/>
      <c r="T761" s="98"/>
      <c r="U761" s="98"/>
      <c r="V761" s="98"/>
      <c r="W761" s="98"/>
      <c r="X761" s="98"/>
      <c r="Y761" s="98"/>
      <c r="Z761" s="98"/>
      <c r="AA761" s="98"/>
      <c r="AB761" s="98"/>
      <c r="AC761" s="98"/>
      <c r="AD761" s="98"/>
      <c r="AE761" s="98"/>
    </row>
    <row r="762" spans="1:31" ht="35.1" customHeight="1">
      <c r="A762" s="205">
        <v>760</v>
      </c>
      <c r="B762" s="206" t="s">
        <v>2955</v>
      </c>
      <c r="C762" s="207" t="s">
        <v>2956</v>
      </c>
      <c r="D762" s="232" t="s">
        <v>2957</v>
      </c>
      <c r="E762" s="232" t="s">
        <v>2948</v>
      </c>
      <c r="F762" s="232" t="s">
        <v>2958</v>
      </c>
      <c r="G762" s="206" t="s">
        <v>6135</v>
      </c>
      <c r="H762" s="208">
        <v>10100</v>
      </c>
      <c r="I762" s="90">
        <f t="shared" si="44"/>
        <v>0</v>
      </c>
      <c r="J762" s="91">
        <f t="shared" si="45"/>
        <v>0</v>
      </c>
      <c r="K762" s="92"/>
      <c r="L762" s="93"/>
      <c r="M762" s="216">
        <f t="shared" si="46"/>
        <v>0</v>
      </c>
      <c r="N762" s="94"/>
      <c r="O762" s="95"/>
      <c r="P762" s="96">
        <f t="shared" si="47"/>
        <v>0</v>
      </c>
      <c r="Q762" s="94"/>
      <c r="R762" s="97"/>
      <c r="S762" s="98"/>
      <c r="T762" s="98"/>
      <c r="U762" s="98"/>
      <c r="V762" s="98"/>
      <c r="W762" s="98"/>
      <c r="X762" s="98"/>
      <c r="Y762" s="98"/>
      <c r="Z762" s="98"/>
      <c r="AA762" s="98"/>
      <c r="AB762" s="98"/>
      <c r="AC762" s="98"/>
      <c r="AD762" s="98"/>
      <c r="AE762" s="98"/>
    </row>
    <row r="763" spans="1:31" ht="35.1" customHeight="1">
      <c r="A763" s="205">
        <v>761</v>
      </c>
      <c r="B763" s="206" t="s">
        <v>2959</v>
      </c>
      <c r="C763" s="207" t="s">
        <v>2960</v>
      </c>
      <c r="D763" s="232" t="s">
        <v>1186</v>
      </c>
      <c r="E763" s="232" t="s">
        <v>2948</v>
      </c>
      <c r="F763" s="232" t="s">
        <v>2961</v>
      </c>
      <c r="G763" s="206" t="s">
        <v>6135</v>
      </c>
      <c r="H763" s="208">
        <v>9800</v>
      </c>
      <c r="I763" s="90">
        <f t="shared" si="44"/>
        <v>0</v>
      </c>
      <c r="J763" s="91">
        <f t="shared" si="45"/>
        <v>0</v>
      </c>
      <c r="K763" s="92"/>
      <c r="L763" s="93"/>
      <c r="M763" s="216">
        <f t="shared" si="46"/>
        <v>0</v>
      </c>
      <c r="N763" s="94"/>
      <c r="O763" s="95"/>
      <c r="P763" s="96">
        <f t="shared" si="47"/>
        <v>0</v>
      </c>
      <c r="Q763" s="94"/>
      <c r="R763" s="97"/>
      <c r="S763" s="98"/>
      <c r="T763" s="98"/>
      <c r="U763" s="98"/>
      <c r="V763" s="98"/>
      <c r="W763" s="98"/>
      <c r="X763" s="98"/>
      <c r="Y763" s="98"/>
      <c r="Z763" s="98"/>
      <c r="AA763" s="98"/>
      <c r="AB763" s="98"/>
      <c r="AC763" s="98"/>
      <c r="AD763" s="98"/>
      <c r="AE763" s="98"/>
    </row>
    <row r="764" spans="1:31" ht="35.1" customHeight="1">
      <c r="A764" s="205">
        <v>762</v>
      </c>
      <c r="B764" s="206" t="s">
        <v>7633</v>
      </c>
      <c r="C764" s="207" t="s">
        <v>7634</v>
      </c>
      <c r="D764" s="232" t="s">
        <v>4103</v>
      </c>
      <c r="E764" s="232" t="s">
        <v>2948</v>
      </c>
      <c r="F764" s="232" t="s">
        <v>6102</v>
      </c>
      <c r="G764" s="206" t="s">
        <v>6115</v>
      </c>
      <c r="H764" s="208">
        <v>6108</v>
      </c>
      <c r="I764" s="90">
        <f t="shared" si="44"/>
        <v>0</v>
      </c>
      <c r="J764" s="91">
        <f t="shared" si="45"/>
        <v>0</v>
      </c>
      <c r="K764" s="92"/>
      <c r="L764" s="93"/>
      <c r="M764" s="216">
        <f t="shared" si="46"/>
        <v>0</v>
      </c>
      <c r="N764" s="94"/>
      <c r="O764" s="95"/>
      <c r="P764" s="96">
        <f t="shared" si="47"/>
        <v>0</v>
      </c>
      <c r="Q764" s="94"/>
      <c r="R764" s="97"/>
      <c r="S764" s="98"/>
      <c r="T764" s="98"/>
      <c r="U764" s="98"/>
      <c r="V764" s="98"/>
      <c r="W764" s="98"/>
      <c r="X764" s="98"/>
      <c r="Y764" s="98"/>
      <c r="Z764" s="98"/>
      <c r="AA764" s="98"/>
      <c r="AB764" s="98"/>
      <c r="AC764" s="98"/>
      <c r="AD764" s="98"/>
      <c r="AE764" s="98"/>
    </row>
    <row r="765" spans="1:31" ht="35.1" customHeight="1">
      <c r="A765" s="205">
        <v>763</v>
      </c>
      <c r="B765" s="206" t="s">
        <v>9260</v>
      </c>
      <c r="C765" s="207" t="s">
        <v>9261</v>
      </c>
      <c r="D765" s="232" t="s">
        <v>9252</v>
      </c>
      <c r="E765" s="232" t="s">
        <v>2948</v>
      </c>
      <c r="F765" s="232" t="s">
        <v>9262</v>
      </c>
      <c r="G765" s="206" t="s">
        <v>8770</v>
      </c>
      <c r="H765" s="208">
        <v>13140</v>
      </c>
      <c r="I765" s="90">
        <f t="shared" si="44"/>
        <v>0</v>
      </c>
      <c r="J765" s="91">
        <f t="shared" si="45"/>
        <v>0</v>
      </c>
      <c r="K765" s="92"/>
      <c r="L765" s="93"/>
      <c r="M765" s="216">
        <f t="shared" si="46"/>
        <v>0</v>
      </c>
      <c r="N765" s="94"/>
      <c r="O765" s="95"/>
      <c r="P765" s="96">
        <f t="shared" si="47"/>
        <v>0</v>
      </c>
      <c r="Q765" s="94"/>
      <c r="R765" s="97"/>
      <c r="S765" s="98"/>
      <c r="T765" s="98"/>
      <c r="U765" s="98"/>
      <c r="V765" s="98"/>
      <c r="W765" s="98"/>
      <c r="X765" s="98"/>
      <c r="Y765" s="98"/>
      <c r="Z765" s="98"/>
      <c r="AA765" s="98"/>
      <c r="AB765" s="98"/>
      <c r="AC765" s="98"/>
      <c r="AD765" s="98"/>
      <c r="AE765" s="98"/>
    </row>
    <row r="766" spans="1:31" ht="35.1" customHeight="1">
      <c r="A766" s="205">
        <v>764</v>
      </c>
      <c r="B766" s="206" t="s">
        <v>7635</v>
      </c>
      <c r="C766" s="207" t="s">
        <v>7636</v>
      </c>
      <c r="D766" s="232" t="s">
        <v>373</v>
      </c>
      <c r="E766" s="232" t="s">
        <v>2948</v>
      </c>
      <c r="F766" s="232" t="s">
        <v>7637</v>
      </c>
      <c r="G766" s="206" t="s">
        <v>6115</v>
      </c>
      <c r="H766" s="208">
        <v>10490</v>
      </c>
      <c r="I766" s="90">
        <f t="shared" si="44"/>
        <v>0</v>
      </c>
      <c r="J766" s="91">
        <f t="shared" si="45"/>
        <v>0</v>
      </c>
      <c r="K766" s="92"/>
      <c r="L766" s="93"/>
      <c r="M766" s="216">
        <f t="shared" si="46"/>
        <v>0</v>
      </c>
      <c r="N766" s="94"/>
      <c r="O766" s="95"/>
      <c r="P766" s="96">
        <f t="shared" si="47"/>
        <v>0</v>
      </c>
      <c r="Q766" s="94"/>
      <c r="R766" s="97"/>
      <c r="S766" s="98"/>
      <c r="T766" s="98"/>
      <c r="U766" s="98"/>
      <c r="V766" s="98"/>
      <c r="W766" s="98"/>
      <c r="X766" s="98"/>
      <c r="Y766" s="98"/>
      <c r="Z766" s="98"/>
      <c r="AA766" s="98"/>
      <c r="AB766" s="98"/>
      <c r="AC766" s="98"/>
      <c r="AD766" s="98"/>
      <c r="AE766" s="98"/>
    </row>
    <row r="767" spans="1:31" ht="35.1" customHeight="1">
      <c r="A767" s="205">
        <v>765</v>
      </c>
      <c r="B767" s="206" t="s">
        <v>2962</v>
      </c>
      <c r="C767" s="207" t="s">
        <v>2963</v>
      </c>
      <c r="D767" s="232" t="s">
        <v>9263</v>
      </c>
      <c r="E767" s="232" t="s">
        <v>2948</v>
      </c>
      <c r="F767" s="232" t="s">
        <v>2964</v>
      </c>
      <c r="G767" s="206" t="s">
        <v>6135</v>
      </c>
      <c r="H767" s="208">
        <v>9800</v>
      </c>
      <c r="I767" s="90">
        <f t="shared" si="44"/>
        <v>0</v>
      </c>
      <c r="J767" s="91">
        <f t="shared" si="45"/>
        <v>0</v>
      </c>
      <c r="K767" s="92"/>
      <c r="L767" s="93"/>
      <c r="M767" s="216">
        <f t="shared" si="46"/>
        <v>0</v>
      </c>
      <c r="N767" s="94"/>
      <c r="O767" s="95"/>
      <c r="P767" s="96">
        <f t="shared" si="47"/>
        <v>0</v>
      </c>
      <c r="Q767" s="94"/>
      <c r="R767" s="97"/>
      <c r="S767" s="98"/>
      <c r="T767" s="98"/>
      <c r="U767" s="98"/>
      <c r="V767" s="98"/>
      <c r="W767" s="98"/>
      <c r="X767" s="98"/>
      <c r="Y767" s="98"/>
      <c r="Z767" s="98"/>
      <c r="AA767" s="98"/>
      <c r="AB767" s="98"/>
      <c r="AC767" s="98"/>
      <c r="AD767" s="98"/>
      <c r="AE767" s="98"/>
    </row>
    <row r="768" spans="1:31" ht="35.1" customHeight="1">
      <c r="A768" s="205">
        <v>766</v>
      </c>
      <c r="B768" s="206" t="s">
        <v>7638</v>
      </c>
      <c r="C768" s="207" t="s">
        <v>7639</v>
      </c>
      <c r="D768" s="232" t="s">
        <v>373</v>
      </c>
      <c r="E768" s="232" t="s">
        <v>2948</v>
      </c>
      <c r="F768" s="232" t="s">
        <v>7640</v>
      </c>
      <c r="G768" s="206" t="s">
        <v>6115</v>
      </c>
      <c r="H768" s="208">
        <v>10490</v>
      </c>
      <c r="I768" s="90">
        <f t="shared" si="44"/>
        <v>0</v>
      </c>
      <c r="J768" s="91">
        <f t="shared" si="45"/>
        <v>0</v>
      </c>
      <c r="K768" s="92"/>
      <c r="L768" s="93"/>
      <c r="M768" s="216">
        <f t="shared" si="46"/>
        <v>0</v>
      </c>
      <c r="N768" s="94"/>
      <c r="O768" s="95"/>
      <c r="P768" s="96">
        <f t="shared" si="47"/>
        <v>0</v>
      </c>
      <c r="Q768" s="94"/>
      <c r="R768" s="97"/>
      <c r="S768" s="98"/>
      <c r="T768" s="98"/>
      <c r="U768" s="98"/>
      <c r="V768" s="98"/>
      <c r="W768" s="98"/>
      <c r="X768" s="98"/>
      <c r="Y768" s="98"/>
      <c r="Z768" s="98"/>
      <c r="AA768" s="98"/>
      <c r="AB768" s="98"/>
      <c r="AC768" s="98"/>
      <c r="AD768" s="98"/>
      <c r="AE768" s="98"/>
    </row>
    <row r="769" spans="1:31" ht="35.1" customHeight="1">
      <c r="A769" s="205">
        <v>767</v>
      </c>
      <c r="B769" s="206" t="s">
        <v>2965</v>
      </c>
      <c r="C769" s="207" t="s">
        <v>7641</v>
      </c>
      <c r="D769" s="232" t="s">
        <v>373</v>
      </c>
      <c r="E769" s="232" t="s">
        <v>2948</v>
      </c>
      <c r="F769" s="232" t="s">
        <v>7642</v>
      </c>
      <c r="G769" s="206" t="s">
        <v>6115</v>
      </c>
      <c r="H769" s="208">
        <v>13140</v>
      </c>
      <c r="I769" s="90">
        <f t="shared" si="44"/>
        <v>0</v>
      </c>
      <c r="J769" s="91">
        <f t="shared" si="45"/>
        <v>0</v>
      </c>
      <c r="K769" s="92"/>
      <c r="L769" s="93"/>
      <c r="M769" s="216">
        <f t="shared" si="46"/>
        <v>0</v>
      </c>
      <c r="N769" s="94"/>
      <c r="O769" s="95"/>
      <c r="P769" s="96">
        <f t="shared" si="47"/>
        <v>0</v>
      </c>
      <c r="Q769" s="94"/>
      <c r="R769" s="97"/>
      <c r="S769" s="98"/>
      <c r="T769" s="98"/>
      <c r="U769" s="98"/>
      <c r="V769" s="98"/>
      <c r="W769" s="98"/>
      <c r="X769" s="98"/>
      <c r="Y769" s="98"/>
      <c r="Z769" s="98"/>
      <c r="AA769" s="98"/>
      <c r="AB769" s="98"/>
      <c r="AC769" s="98"/>
      <c r="AD769" s="98"/>
      <c r="AE769" s="98"/>
    </row>
    <row r="770" spans="1:31" ht="35.1" customHeight="1">
      <c r="A770" s="205">
        <v>768</v>
      </c>
      <c r="B770" s="206" t="s">
        <v>7643</v>
      </c>
      <c r="C770" s="207" t="s">
        <v>7644</v>
      </c>
      <c r="D770" s="232" t="s">
        <v>373</v>
      </c>
      <c r="E770" s="232" t="s">
        <v>2948</v>
      </c>
      <c r="F770" s="232" t="s">
        <v>7645</v>
      </c>
      <c r="G770" s="206" t="s">
        <v>6115</v>
      </c>
      <c r="H770" s="208">
        <v>10490</v>
      </c>
      <c r="I770" s="90">
        <f t="shared" si="44"/>
        <v>0</v>
      </c>
      <c r="J770" s="91">
        <f t="shared" si="45"/>
        <v>0</v>
      </c>
      <c r="K770" s="92"/>
      <c r="L770" s="93"/>
      <c r="M770" s="216">
        <f t="shared" si="46"/>
        <v>0</v>
      </c>
      <c r="N770" s="94"/>
      <c r="O770" s="95"/>
      <c r="P770" s="96">
        <f t="shared" si="47"/>
        <v>0</v>
      </c>
      <c r="Q770" s="94"/>
      <c r="R770" s="97"/>
      <c r="S770" s="98"/>
      <c r="T770" s="98"/>
      <c r="U770" s="98"/>
      <c r="V770" s="98"/>
      <c r="W770" s="98"/>
      <c r="X770" s="98"/>
      <c r="Y770" s="98"/>
      <c r="Z770" s="98"/>
      <c r="AA770" s="98"/>
      <c r="AB770" s="98"/>
      <c r="AC770" s="98"/>
      <c r="AD770" s="98"/>
      <c r="AE770" s="98"/>
    </row>
    <row r="771" spans="1:31" ht="35.1" customHeight="1">
      <c r="A771" s="205">
        <v>769</v>
      </c>
      <c r="B771" s="206" t="s">
        <v>9264</v>
      </c>
      <c r="C771" s="207" t="s">
        <v>9265</v>
      </c>
      <c r="D771" s="232" t="s">
        <v>9266</v>
      </c>
      <c r="E771" s="232" t="s">
        <v>2948</v>
      </c>
      <c r="F771" s="232" t="s">
        <v>9267</v>
      </c>
      <c r="G771" s="206" t="s">
        <v>8770</v>
      </c>
      <c r="H771" s="208">
        <v>6108</v>
      </c>
      <c r="I771" s="90">
        <f t="shared" si="44"/>
        <v>0</v>
      </c>
      <c r="J771" s="91">
        <f t="shared" si="45"/>
        <v>0</v>
      </c>
      <c r="K771" s="92"/>
      <c r="L771" s="93"/>
      <c r="M771" s="216">
        <f t="shared" si="46"/>
        <v>0</v>
      </c>
      <c r="N771" s="94"/>
      <c r="O771" s="95"/>
      <c r="P771" s="96">
        <f t="shared" si="47"/>
        <v>0</v>
      </c>
      <c r="Q771" s="94"/>
      <c r="R771" s="97"/>
      <c r="S771" s="98"/>
      <c r="T771" s="98"/>
      <c r="U771" s="98"/>
      <c r="V771" s="98"/>
      <c r="W771" s="98"/>
      <c r="X771" s="98"/>
      <c r="Y771" s="98"/>
      <c r="Z771" s="98"/>
      <c r="AA771" s="98"/>
      <c r="AB771" s="98"/>
      <c r="AC771" s="98"/>
      <c r="AD771" s="98"/>
      <c r="AE771" s="98"/>
    </row>
    <row r="772" spans="1:31" ht="35.1" customHeight="1">
      <c r="A772" s="205">
        <v>770</v>
      </c>
      <c r="B772" s="206" t="s">
        <v>2966</v>
      </c>
      <c r="C772" s="207" t="s">
        <v>2967</v>
      </c>
      <c r="D772" s="232" t="s">
        <v>3042</v>
      </c>
      <c r="E772" s="232" t="s">
        <v>2948</v>
      </c>
      <c r="F772" s="232" t="s">
        <v>2968</v>
      </c>
      <c r="G772" s="206" t="s">
        <v>6115</v>
      </c>
      <c r="H772" s="208">
        <v>8500</v>
      </c>
      <c r="I772" s="90">
        <f t="shared" ref="I772:I835" si="48">O772+L772</f>
        <v>0</v>
      </c>
      <c r="J772" s="91">
        <f t="shared" ref="J772:J835" si="49">I772*H772</f>
        <v>0</v>
      </c>
      <c r="K772" s="92"/>
      <c r="L772" s="93"/>
      <c r="M772" s="216">
        <f t="shared" ref="M772:M835" si="50">L772*H772</f>
        <v>0</v>
      </c>
      <c r="N772" s="94"/>
      <c r="O772" s="95"/>
      <c r="P772" s="96">
        <f t="shared" ref="P772:P835" si="51">O772*H772</f>
        <v>0</v>
      </c>
      <c r="Q772" s="94"/>
      <c r="R772" s="97"/>
      <c r="S772" s="98"/>
      <c r="T772" s="98"/>
      <c r="U772" s="98"/>
      <c r="V772" s="98"/>
      <c r="W772" s="98"/>
      <c r="X772" s="98"/>
      <c r="Y772" s="98"/>
      <c r="Z772" s="98"/>
      <c r="AA772" s="98"/>
      <c r="AB772" s="98"/>
      <c r="AC772" s="98"/>
      <c r="AD772" s="98"/>
      <c r="AE772" s="98"/>
    </row>
    <row r="773" spans="1:31" ht="35.1" customHeight="1">
      <c r="A773" s="205">
        <v>771</v>
      </c>
      <c r="B773" s="206" t="s">
        <v>2969</v>
      </c>
      <c r="C773" s="207" t="s">
        <v>2970</v>
      </c>
      <c r="D773" s="232" t="s">
        <v>9263</v>
      </c>
      <c r="E773" s="232" t="s">
        <v>2948</v>
      </c>
      <c r="F773" s="232" t="s">
        <v>2971</v>
      </c>
      <c r="G773" s="206" t="s">
        <v>6135</v>
      </c>
      <c r="H773" s="208">
        <v>9800</v>
      </c>
      <c r="I773" s="90">
        <f t="shared" si="48"/>
        <v>0</v>
      </c>
      <c r="J773" s="91">
        <f t="shared" si="49"/>
        <v>0</v>
      </c>
      <c r="K773" s="92"/>
      <c r="L773" s="93"/>
      <c r="M773" s="216">
        <f t="shared" si="50"/>
        <v>0</v>
      </c>
      <c r="N773" s="94"/>
      <c r="O773" s="95"/>
      <c r="P773" s="96">
        <f t="shared" si="51"/>
        <v>0</v>
      </c>
      <c r="Q773" s="94"/>
      <c r="R773" s="97"/>
      <c r="S773" s="98"/>
      <c r="T773" s="98"/>
      <c r="U773" s="98"/>
      <c r="V773" s="98"/>
      <c r="W773" s="98"/>
      <c r="X773" s="98"/>
      <c r="Y773" s="98"/>
      <c r="Z773" s="98"/>
      <c r="AA773" s="98"/>
      <c r="AB773" s="98"/>
      <c r="AC773" s="98"/>
      <c r="AD773" s="98"/>
      <c r="AE773" s="98"/>
    </row>
    <row r="774" spans="1:31" ht="35.1" customHeight="1">
      <c r="A774" s="205">
        <v>772</v>
      </c>
      <c r="B774" s="206" t="s">
        <v>1250</v>
      </c>
      <c r="C774" s="207" t="s">
        <v>1251</v>
      </c>
      <c r="D774" s="232" t="s">
        <v>70</v>
      </c>
      <c r="E774" s="232" t="s">
        <v>971</v>
      </c>
      <c r="F774" s="232" t="s">
        <v>1252</v>
      </c>
      <c r="G774" s="206" t="s">
        <v>6119</v>
      </c>
      <c r="H774" s="208">
        <v>12915</v>
      </c>
      <c r="I774" s="90">
        <f t="shared" si="48"/>
        <v>0</v>
      </c>
      <c r="J774" s="91">
        <f t="shared" si="49"/>
        <v>0</v>
      </c>
      <c r="K774" s="92"/>
      <c r="L774" s="93"/>
      <c r="M774" s="216">
        <f t="shared" si="50"/>
        <v>0</v>
      </c>
      <c r="N774" s="94"/>
      <c r="O774" s="95"/>
      <c r="P774" s="96">
        <f t="shared" si="51"/>
        <v>0</v>
      </c>
      <c r="Q774" s="94"/>
      <c r="R774" s="97"/>
      <c r="S774" s="98"/>
      <c r="T774" s="98"/>
      <c r="U774" s="98"/>
      <c r="V774" s="98"/>
      <c r="W774" s="98"/>
      <c r="X774" s="98"/>
      <c r="Y774" s="98"/>
      <c r="Z774" s="98"/>
      <c r="AA774" s="98"/>
      <c r="AB774" s="98"/>
      <c r="AC774" s="98"/>
      <c r="AD774" s="98"/>
      <c r="AE774" s="98"/>
    </row>
    <row r="775" spans="1:31" ht="35.1" customHeight="1">
      <c r="A775" s="205">
        <v>773</v>
      </c>
      <c r="B775" s="206" t="s">
        <v>1253</v>
      </c>
      <c r="C775" s="207" t="s">
        <v>1254</v>
      </c>
      <c r="D775" s="232" t="s">
        <v>9268</v>
      </c>
      <c r="E775" s="232" t="s">
        <v>971</v>
      </c>
      <c r="F775" s="232" t="s">
        <v>7646</v>
      </c>
      <c r="G775" s="206" t="s">
        <v>6119</v>
      </c>
      <c r="H775" s="208">
        <v>2839</v>
      </c>
      <c r="I775" s="90">
        <f t="shared" si="48"/>
        <v>0</v>
      </c>
      <c r="J775" s="91">
        <f t="shared" si="49"/>
        <v>0</v>
      </c>
      <c r="K775" s="92"/>
      <c r="L775" s="93"/>
      <c r="M775" s="216">
        <f t="shared" si="50"/>
        <v>0</v>
      </c>
      <c r="N775" s="94"/>
      <c r="O775" s="95"/>
      <c r="P775" s="96">
        <f t="shared" si="51"/>
        <v>0</v>
      </c>
      <c r="Q775" s="94"/>
      <c r="R775" s="97"/>
      <c r="S775" s="98"/>
      <c r="T775" s="98"/>
      <c r="U775" s="98"/>
      <c r="V775" s="98"/>
      <c r="W775" s="98"/>
      <c r="X775" s="98"/>
      <c r="Y775" s="98"/>
      <c r="Z775" s="98"/>
      <c r="AA775" s="98"/>
      <c r="AB775" s="98"/>
      <c r="AC775" s="98"/>
      <c r="AD775" s="98"/>
      <c r="AE775" s="98"/>
    </row>
    <row r="776" spans="1:31" ht="35.1" customHeight="1">
      <c r="A776" s="205">
        <v>774</v>
      </c>
      <c r="B776" s="206" t="s">
        <v>1255</v>
      </c>
      <c r="C776" s="207" t="s">
        <v>1256</v>
      </c>
      <c r="D776" s="232" t="s">
        <v>70</v>
      </c>
      <c r="E776" s="232" t="s">
        <v>971</v>
      </c>
      <c r="F776" s="232" t="s">
        <v>7647</v>
      </c>
      <c r="G776" s="206" t="s">
        <v>6119</v>
      </c>
      <c r="H776" s="208">
        <v>1767</v>
      </c>
      <c r="I776" s="90">
        <f t="shared" si="48"/>
        <v>0</v>
      </c>
      <c r="J776" s="91">
        <f t="shared" si="49"/>
        <v>0</v>
      </c>
      <c r="K776" s="92"/>
      <c r="L776" s="93"/>
      <c r="M776" s="216">
        <f t="shared" si="50"/>
        <v>0</v>
      </c>
      <c r="N776" s="94"/>
      <c r="O776" s="95"/>
      <c r="P776" s="96">
        <f t="shared" si="51"/>
        <v>0</v>
      </c>
      <c r="Q776" s="94"/>
      <c r="R776" s="97"/>
      <c r="S776" s="98"/>
      <c r="T776" s="98"/>
      <c r="U776" s="98"/>
      <c r="V776" s="98"/>
      <c r="W776" s="98"/>
      <c r="X776" s="98"/>
      <c r="Y776" s="98"/>
      <c r="Z776" s="98"/>
      <c r="AA776" s="98"/>
      <c r="AB776" s="98"/>
      <c r="AC776" s="98"/>
      <c r="AD776" s="98"/>
      <c r="AE776" s="98"/>
    </row>
    <row r="777" spans="1:31" ht="35.1" customHeight="1">
      <c r="A777" s="205">
        <v>775</v>
      </c>
      <c r="B777" s="206" t="s">
        <v>1269</v>
      </c>
      <c r="C777" s="207" t="s">
        <v>1270</v>
      </c>
      <c r="D777" s="232" t="s">
        <v>9269</v>
      </c>
      <c r="E777" s="232" t="s">
        <v>971</v>
      </c>
      <c r="F777" s="232" t="s">
        <v>7648</v>
      </c>
      <c r="G777" s="206" t="s">
        <v>6119</v>
      </c>
      <c r="H777" s="208">
        <v>1166</v>
      </c>
      <c r="I777" s="90">
        <f t="shared" si="48"/>
        <v>0</v>
      </c>
      <c r="J777" s="91">
        <f t="shared" si="49"/>
        <v>0</v>
      </c>
      <c r="K777" s="92"/>
      <c r="L777" s="93"/>
      <c r="M777" s="216">
        <f t="shared" si="50"/>
        <v>0</v>
      </c>
      <c r="N777" s="94"/>
      <c r="O777" s="95"/>
      <c r="P777" s="96">
        <f t="shared" si="51"/>
        <v>0</v>
      </c>
      <c r="Q777" s="94"/>
      <c r="R777" s="97"/>
      <c r="S777" s="98"/>
      <c r="T777" s="98"/>
      <c r="U777" s="98"/>
      <c r="V777" s="98"/>
      <c r="W777" s="98"/>
      <c r="X777" s="98"/>
      <c r="Y777" s="98"/>
      <c r="Z777" s="98"/>
      <c r="AA777" s="98"/>
      <c r="AB777" s="98"/>
      <c r="AC777" s="98"/>
      <c r="AD777" s="98"/>
      <c r="AE777" s="98"/>
    </row>
    <row r="778" spans="1:31" ht="35.1" customHeight="1">
      <c r="A778" s="205">
        <v>776</v>
      </c>
      <c r="B778" s="206" t="s">
        <v>1257</v>
      </c>
      <c r="C778" s="207" t="s">
        <v>1258</v>
      </c>
      <c r="D778" s="232" t="s">
        <v>70</v>
      </c>
      <c r="E778" s="232" t="s">
        <v>971</v>
      </c>
      <c r="F778" s="232" t="s">
        <v>1259</v>
      </c>
      <c r="G778" s="206" t="s">
        <v>6119</v>
      </c>
      <c r="H778" s="208">
        <v>9541</v>
      </c>
      <c r="I778" s="90">
        <f t="shared" si="48"/>
        <v>0</v>
      </c>
      <c r="J778" s="91">
        <f t="shared" si="49"/>
        <v>0</v>
      </c>
      <c r="K778" s="92"/>
      <c r="L778" s="93"/>
      <c r="M778" s="216">
        <f t="shared" si="50"/>
        <v>0</v>
      </c>
      <c r="N778" s="94"/>
      <c r="O778" s="95"/>
      <c r="P778" s="96">
        <f t="shared" si="51"/>
        <v>0</v>
      </c>
      <c r="Q778" s="94"/>
      <c r="R778" s="97"/>
      <c r="S778" s="98"/>
      <c r="T778" s="98"/>
      <c r="U778" s="98"/>
      <c r="V778" s="98"/>
      <c r="W778" s="98"/>
      <c r="X778" s="98"/>
      <c r="Y778" s="98"/>
      <c r="Z778" s="98"/>
      <c r="AA778" s="98"/>
      <c r="AB778" s="98"/>
      <c r="AC778" s="98"/>
      <c r="AD778" s="98"/>
      <c r="AE778" s="98"/>
    </row>
    <row r="779" spans="1:31" ht="35.1" customHeight="1">
      <c r="A779" s="205">
        <v>777</v>
      </c>
      <c r="B779" s="206" t="s">
        <v>1260</v>
      </c>
      <c r="C779" s="207" t="s">
        <v>1261</v>
      </c>
      <c r="D779" s="232" t="s">
        <v>1262</v>
      </c>
      <c r="E779" s="232" t="s">
        <v>971</v>
      </c>
      <c r="F779" s="232" t="s">
        <v>7649</v>
      </c>
      <c r="G779" s="206" t="s">
        <v>6119</v>
      </c>
      <c r="H779" s="208">
        <v>1999</v>
      </c>
      <c r="I779" s="90">
        <f t="shared" si="48"/>
        <v>0</v>
      </c>
      <c r="J779" s="91">
        <f t="shared" si="49"/>
        <v>0</v>
      </c>
      <c r="K779" s="92"/>
      <c r="L779" s="93"/>
      <c r="M779" s="216">
        <f t="shared" si="50"/>
        <v>0</v>
      </c>
      <c r="N779" s="94"/>
      <c r="O779" s="95"/>
      <c r="P779" s="96">
        <f t="shared" si="51"/>
        <v>0</v>
      </c>
      <c r="Q779" s="94"/>
      <c r="R779" s="97"/>
      <c r="S779" s="98"/>
      <c r="T779" s="98"/>
      <c r="U779" s="98"/>
      <c r="V779" s="98"/>
      <c r="W779" s="98"/>
      <c r="X779" s="98"/>
      <c r="Y779" s="98"/>
      <c r="Z779" s="98"/>
      <c r="AA779" s="98"/>
      <c r="AB779" s="98"/>
      <c r="AC779" s="98"/>
      <c r="AD779" s="98"/>
      <c r="AE779" s="98"/>
    </row>
    <row r="780" spans="1:31" ht="35.1" customHeight="1">
      <c r="A780" s="205">
        <v>778</v>
      </c>
      <c r="B780" s="206" t="s">
        <v>1263</v>
      </c>
      <c r="C780" s="207" t="s">
        <v>1264</v>
      </c>
      <c r="D780" s="232" t="s">
        <v>1265</v>
      </c>
      <c r="E780" s="232" t="s">
        <v>971</v>
      </c>
      <c r="F780" s="232" t="s">
        <v>7650</v>
      </c>
      <c r="G780" s="206" t="s">
        <v>6119</v>
      </c>
      <c r="H780" s="208">
        <v>9541</v>
      </c>
      <c r="I780" s="90">
        <f t="shared" si="48"/>
        <v>0</v>
      </c>
      <c r="J780" s="91">
        <f t="shared" si="49"/>
        <v>0</v>
      </c>
      <c r="K780" s="92"/>
      <c r="L780" s="93"/>
      <c r="M780" s="216">
        <f t="shared" si="50"/>
        <v>0</v>
      </c>
      <c r="N780" s="94"/>
      <c r="O780" s="95"/>
      <c r="P780" s="96">
        <f t="shared" si="51"/>
        <v>0</v>
      </c>
      <c r="Q780" s="94"/>
      <c r="R780" s="97"/>
      <c r="S780" s="98"/>
      <c r="T780" s="98"/>
      <c r="U780" s="98"/>
      <c r="V780" s="98"/>
      <c r="W780" s="98"/>
      <c r="X780" s="98"/>
      <c r="Y780" s="98"/>
      <c r="Z780" s="98"/>
      <c r="AA780" s="98"/>
      <c r="AB780" s="98"/>
      <c r="AC780" s="98"/>
      <c r="AD780" s="98"/>
      <c r="AE780" s="98"/>
    </row>
    <row r="781" spans="1:31" ht="35.1" customHeight="1">
      <c r="A781" s="205">
        <v>779</v>
      </c>
      <c r="B781" s="206" t="s">
        <v>1266</v>
      </c>
      <c r="C781" s="207" t="s">
        <v>1267</v>
      </c>
      <c r="D781" s="232" t="s">
        <v>9270</v>
      </c>
      <c r="E781" s="232" t="s">
        <v>971</v>
      </c>
      <c r="F781" s="232" t="s">
        <v>1268</v>
      </c>
      <c r="G781" s="206" t="s">
        <v>6119</v>
      </c>
      <c r="H781" s="208">
        <v>8140</v>
      </c>
      <c r="I781" s="90">
        <f t="shared" si="48"/>
        <v>0</v>
      </c>
      <c r="J781" s="91">
        <f t="shared" si="49"/>
        <v>0</v>
      </c>
      <c r="K781" s="92"/>
      <c r="L781" s="93"/>
      <c r="M781" s="216">
        <f t="shared" si="50"/>
        <v>0</v>
      </c>
      <c r="N781" s="94"/>
      <c r="O781" s="95"/>
      <c r="P781" s="96">
        <f t="shared" si="51"/>
        <v>0</v>
      </c>
      <c r="Q781" s="94"/>
      <c r="R781" s="97"/>
      <c r="S781" s="98"/>
      <c r="T781" s="98"/>
      <c r="U781" s="98"/>
      <c r="V781" s="98"/>
      <c r="W781" s="98"/>
      <c r="X781" s="98"/>
      <c r="Y781" s="98"/>
      <c r="Z781" s="98"/>
      <c r="AA781" s="98"/>
      <c r="AB781" s="98"/>
      <c r="AC781" s="98"/>
      <c r="AD781" s="98"/>
      <c r="AE781" s="98"/>
    </row>
    <row r="782" spans="1:31" ht="35.1" customHeight="1">
      <c r="A782" s="205">
        <v>780</v>
      </c>
      <c r="B782" s="206" t="s">
        <v>2972</v>
      </c>
      <c r="C782" s="207" t="s">
        <v>2973</v>
      </c>
      <c r="D782" s="232" t="s">
        <v>2974</v>
      </c>
      <c r="E782" s="232" t="s">
        <v>2975</v>
      </c>
      <c r="F782" s="232" t="s">
        <v>7651</v>
      </c>
      <c r="G782" s="206" t="s">
        <v>6146</v>
      </c>
      <c r="H782" s="208">
        <v>4938</v>
      </c>
      <c r="I782" s="90">
        <f t="shared" si="48"/>
        <v>0</v>
      </c>
      <c r="J782" s="91">
        <f t="shared" si="49"/>
        <v>0</v>
      </c>
      <c r="K782" s="92"/>
      <c r="L782" s="93"/>
      <c r="M782" s="216">
        <f t="shared" si="50"/>
        <v>0</v>
      </c>
      <c r="N782" s="94"/>
      <c r="O782" s="95"/>
      <c r="P782" s="96">
        <f t="shared" si="51"/>
        <v>0</v>
      </c>
      <c r="Q782" s="94"/>
      <c r="R782" s="97"/>
      <c r="S782" s="98"/>
      <c r="T782" s="98"/>
      <c r="U782" s="98"/>
      <c r="V782" s="98"/>
      <c r="W782" s="98"/>
      <c r="X782" s="98"/>
      <c r="Y782" s="98"/>
      <c r="Z782" s="98"/>
      <c r="AA782" s="98"/>
      <c r="AB782" s="98"/>
      <c r="AC782" s="98"/>
      <c r="AD782" s="98"/>
      <c r="AE782" s="98"/>
    </row>
    <row r="783" spans="1:31" ht="35.1" customHeight="1">
      <c r="A783" s="205">
        <v>781</v>
      </c>
      <c r="B783" s="206" t="s">
        <v>2976</v>
      </c>
      <c r="C783" s="207" t="s">
        <v>2977</v>
      </c>
      <c r="D783" s="232" t="s">
        <v>2974</v>
      </c>
      <c r="E783" s="232" t="s">
        <v>2975</v>
      </c>
      <c r="F783" s="232" t="s">
        <v>7652</v>
      </c>
      <c r="G783" s="206" t="s">
        <v>6146</v>
      </c>
      <c r="H783" s="208">
        <v>5366</v>
      </c>
      <c r="I783" s="90">
        <f t="shared" si="48"/>
        <v>0</v>
      </c>
      <c r="J783" s="91">
        <f t="shared" si="49"/>
        <v>0</v>
      </c>
      <c r="K783" s="92"/>
      <c r="L783" s="93"/>
      <c r="M783" s="216">
        <f t="shared" si="50"/>
        <v>0</v>
      </c>
      <c r="N783" s="94"/>
      <c r="O783" s="95"/>
      <c r="P783" s="96">
        <f t="shared" si="51"/>
        <v>0</v>
      </c>
      <c r="Q783" s="94"/>
      <c r="R783" s="97"/>
      <c r="S783" s="98"/>
      <c r="T783" s="98"/>
      <c r="U783" s="98"/>
      <c r="V783" s="98"/>
      <c r="W783" s="98"/>
      <c r="X783" s="98"/>
      <c r="Y783" s="98"/>
      <c r="Z783" s="98"/>
      <c r="AA783" s="98"/>
      <c r="AB783" s="98"/>
      <c r="AC783" s="98"/>
      <c r="AD783" s="98"/>
      <c r="AE783" s="98"/>
    </row>
    <row r="784" spans="1:31" ht="35.1" customHeight="1">
      <c r="A784" s="205">
        <v>782</v>
      </c>
      <c r="B784" s="206" t="s">
        <v>805</v>
      </c>
      <c r="C784" s="207" t="s">
        <v>5068</v>
      </c>
      <c r="D784" s="232" t="s">
        <v>395</v>
      </c>
      <c r="E784" s="232" t="s">
        <v>516</v>
      </c>
      <c r="F784" s="232" t="s">
        <v>806</v>
      </c>
      <c r="G784" s="206" t="s">
        <v>6116</v>
      </c>
      <c r="H784" s="208">
        <v>894</v>
      </c>
      <c r="I784" s="90">
        <f t="shared" si="48"/>
        <v>0</v>
      </c>
      <c r="J784" s="91">
        <f t="shared" si="49"/>
        <v>0</v>
      </c>
      <c r="K784" s="92"/>
      <c r="L784" s="93"/>
      <c r="M784" s="216">
        <f t="shared" si="50"/>
        <v>0</v>
      </c>
      <c r="N784" s="94"/>
      <c r="O784" s="95"/>
      <c r="P784" s="96">
        <f t="shared" si="51"/>
        <v>0</v>
      </c>
      <c r="Q784" s="94"/>
      <c r="R784" s="97"/>
      <c r="S784" s="98"/>
      <c r="T784" s="98"/>
      <c r="U784" s="98"/>
      <c r="V784" s="98"/>
      <c r="W784" s="98"/>
      <c r="X784" s="98"/>
      <c r="Y784" s="98"/>
      <c r="Z784" s="98"/>
      <c r="AA784" s="98"/>
      <c r="AB784" s="98"/>
      <c r="AC784" s="98"/>
      <c r="AD784" s="98"/>
      <c r="AE784" s="98"/>
    </row>
    <row r="785" spans="1:31" ht="35.1" customHeight="1">
      <c r="A785" s="205">
        <v>783</v>
      </c>
      <c r="B785" s="206" t="s">
        <v>515</v>
      </c>
      <c r="C785" s="207" t="s">
        <v>7653</v>
      </c>
      <c r="D785" s="232" t="s">
        <v>395</v>
      </c>
      <c r="E785" s="232" t="s">
        <v>516</v>
      </c>
      <c r="F785" s="232" t="s">
        <v>7654</v>
      </c>
      <c r="G785" s="206" t="s">
        <v>6115</v>
      </c>
      <c r="H785" s="208">
        <v>2644.33</v>
      </c>
      <c r="I785" s="90">
        <f t="shared" si="48"/>
        <v>0</v>
      </c>
      <c r="J785" s="91">
        <f t="shared" si="49"/>
        <v>0</v>
      </c>
      <c r="K785" s="92"/>
      <c r="L785" s="93"/>
      <c r="M785" s="216">
        <f t="shared" si="50"/>
        <v>0</v>
      </c>
      <c r="N785" s="94"/>
      <c r="O785" s="95"/>
      <c r="P785" s="96">
        <f t="shared" si="51"/>
        <v>0</v>
      </c>
      <c r="Q785" s="94"/>
      <c r="R785" s="97"/>
      <c r="S785" s="98"/>
      <c r="T785" s="98"/>
      <c r="U785" s="98"/>
      <c r="V785" s="98"/>
      <c r="W785" s="98"/>
      <c r="X785" s="98"/>
      <c r="Y785" s="98"/>
      <c r="Z785" s="98"/>
      <c r="AA785" s="98"/>
      <c r="AB785" s="98"/>
      <c r="AC785" s="98"/>
      <c r="AD785" s="98"/>
      <c r="AE785" s="98"/>
    </row>
    <row r="786" spans="1:31" ht="35.1" customHeight="1">
      <c r="A786" s="205">
        <v>784</v>
      </c>
      <c r="B786" s="206" t="s">
        <v>9271</v>
      </c>
      <c r="C786" s="207" t="s">
        <v>9272</v>
      </c>
      <c r="D786" s="232" t="s">
        <v>3837</v>
      </c>
      <c r="E786" s="232" t="s">
        <v>516</v>
      </c>
      <c r="F786" s="232" t="s">
        <v>9273</v>
      </c>
      <c r="G786" s="206" t="s">
        <v>8770</v>
      </c>
      <c r="H786" s="208">
        <v>837</v>
      </c>
      <c r="I786" s="90">
        <f t="shared" si="48"/>
        <v>0</v>
      </c>
      <c r="J786" s="91">
        <f t="shared" si="49"/>
        <v>0</v>
      </c>
      <c r="K786" s="92"/>
      <c r="L786" s="93"/>
      <c r="M786" s="216">
        <f t="shared" si="50"/>
        <v>0</v>
      </c>
      <c r="N786" s="94"/>
      <c r="O786" s="95"/>
      <c r="P786" s="96">
        <f t="shared" si="51"/>
        <v>0</v>
      </c>
      <c r="Q786" s="94"/>
      <c r="R786" s="97"/>
      <c r="S786" s="98"/>
      <c r="T786" s="98"/>
      <c r="U786" s="98"/>
      <c r="V786" s="98"/>
      <c r="W786" s="98"/>
      <c r="X786" s="98"/>
      <c r="Y786" s="98"/>
      <c r="Z786" s="98"/>
      <c r="AA786" s="98"/>
      <c r="AB786" s="98"/>
      <c r="AC786" s="98"/>
      <c r="AD786" s="98"/>
      <c r="AE786" s="98"/>
    </row>
    <row r="787" spans="1:31" ht="35.1" customHeight="1">
      <c r="A787" s="205">
        <v>785</v>
      </c>
      <c r="B787" s="206" t="s">
        <v>517</v>
      </c>
      <c r="C787" s="207" t="s">
        <v>5069</v>
      </c>
      <c r="D787" s="232" t="s">
        <v>395</v>
      </c>
      <c r="E787" s="232" t="s">
        <v>516</v>
      </c>
      <c r="F787" s="232" t="s">
        <v>518</v>
      </c>
      <c r="G787" s="206" t="s">
        <v>6115</v>
      </c>
      <c r="H787" s="208">
        <v>988</v>
      </c>
      <c r="I787" s="90">
        <f t="shared" si="48"/>
        <v>0</v>
      </c>
      <c r="J787" s="91">
        <f t="shared" si="49"/>
        <v>0</v>
      </c>
      <c r="K787" s="92"/>
      <c r="L787" s="93"/>
      <c r="M787" s="216">
        <f t="shared" si="50"/>
        <v>0</v>
      </c>
      <c r="N787" s="94"/>
      <c r="O787" s="95"/>
      <c r="P787" s="96">
        <f t="shared" si="51"/>
        <v>0</v>
      </c>
      <c r="Q787" s="94"/>
      <c r="R787" s="97"/>
      <c r="S787" s="98"/>
      <c r="T787" s="98"/>
      <c r="U787" s="98"/>
      <c r="V787" s="98"/>
      <c r="W787" s="98"/>
      <c r="X787" s="98"/>
      <c r="Y787" s="98"/>
      <c r="Z787" s="98"/>
      <c r="AA787" s="98"/>
      <c r="AB787" s="98"/>
      <c r="AC787" s="98"/>
      <c r="AD787" s="98"/>
      <c r="AE787" s="98"/>
    </row>
    <row r="788" spans="1:31" ht="35.1" customHeight="1">
      <c r="A788" s="205">
        <v>786</v>
      </c>
      <c r="B788" s="206" t="s">
        <v>435</v>
      </c>
      <c r="C788" s="207" t="s">
        <v>7655</v>
      </c>
      <c r="D788" s="232" t="s">
        <v>6019</v>
      </c>
      <c r="E788" s="232" t="s">
        <v>516</v>
      </c>
      <c r="F788" s="232" t="s">
        <v>7656</v>
      </c>
      <c r="G788" s="206" t="s">
        <v>6115</v>
      </c>
      <c r="H788" s="208">
        <v>2040</v>
      </c>
      <c r="I788" s="90">
        <f t="shared" si="48"/>
        <v>0</v>
      </c>
      <c r="J788" s="91">
        <f t="shared" si="49"/>
        <v>0</v>
      </c>
      <c r="K788" s="92"/>
      <c r="L788" s="93"/>
      <c r="M788" s="216">
        <f t="shared" si="50"/>
        <v>0</v>
      </c>
      <c r="N788" s="94"/>
      <c r="O788" s="95"/>
      <c r="P788" s="96">
        <f t="shared" si="51"/>
        <v>0</v>
      </c>
      <c r="Q788" s="94"/>
      <c r="R788" s="97"/>
      <c r="S788" s="98"/>
      <c r="T788" s="98"/>
      <c r="U788" s="98"/>
      <c r="V788" s="98"/>
      <c r="W788" s="98"/>
      <c r="X788" s="98"/>
      <c r="Y788" s="98"/>
      <c r="Z788" s="98"/>
      <c r="AA788" s="98"/>
      <c r="AB788" s="98"/>
      <c r="AC788" s="98"/>
      <c r="AD788" s="98"/>
      <c r="AE788" s="98"/>
    </row>
    <row r="789" spans="1:31" ht="35.1" customHeight="1">
      <c r="A789" s="205">
        <v>787</v>
      </c>
      <c r="B789" s="206" t="s">
        <v>7657</v>
      </c>
      <c r="C789" s="207" t="s">
        <v>7658</v>
      </c>
      <c r="D789" s="232" t="s">
        <v>629</v>
      </c>
      <c r="E789" s="232" t="s">
        <v>516</v>
      </c>
      <c r="F789" s="232" t="s">
        <v>7659</v>
      </c>
      <c r="G789" s="206" t="s">
        <v>6115</v>
      </c>
      <c r="H789" s="208">
        <v>6642</v>
      </c>
      <c r="I789" s="90">
        <f t="shared" si="48"/>
        <v>0</v>
      </c>
      <c r="J789" s="91">
        <f t="shared" si="49"/>
        <v>0</v>
      </c>
      <c r="K789" s="92"/>
      <c r="L789" s="93"/>
      <c r="M789" s="216">
        <f t="shared" si="50"/>
        <v>0</v>
      </c>
      <c r="N789" s="94"/>
      <c r="O789" s="95"/>
      <c r="P789" s="96">
        <f t="shared" si="51"/>
        <v>0</v>
      </c>
      <c r="Q789" s="94"/>
      <c r="R789" s="97"/>
      <c r="S789" s="98"/>
      <c r="T789" s="98"/>
      <c r="U789" s="98"/>
      <c r="V789" s="98"/>
      <c r="W789" s="98"/>
      <c r="X789" s="98"/>
      <c r="Y789" s="98"/>
      <c r="Z789" s="98"/>
      <c r="AA789" s="98"/>
      <c r="AB789" s="98"/>
      <c r="AC789" s="98"/>
      <c r="AD789" s="98"/>
      <c r="AE789" s="98"/>
    </row>
    <row r="790" spans="1:31" ht="35.1" customHeight="1">
      <c r="A790" s="205">
        <v>788</v>
      </c>
      <c r="B790" s="206" t="s">
        <v>808</v>
      </c>
      <c r="C790" s="207" t="s">
        <v>5070</v>
      </c>
      <c r="D790" s="232" t="s">
        <v>395</v>
      </c>
      <c r="E790" s="232" t="s">
        <v>516</v>
      </c>
      <c r="F790" s="232" t="s">
        <v>5071</v>
      </c>
      <c r="G790" s="206" t="s">
        <v>6115</v>
      </c>
      <c r="H790" s="208">
        <v>1337</v>
      </c>
      <c r="I790" s="90">
        <f t="shared" si="48"/>
        <v>0</v>
      </c>
      <c r="J790" s="91">
        <f t="shared" si="49"/>
        <v>0</v>
      </c>
      <c r="K790" s="92"/>
      <c r="L790" s="93"/>
      <c r="M790" s="216">
        <f t="shared" si="50"/>
        <v>0</v>
      </c>
      <c r="N790" s="94"/>
      <c r="O790" s="95"/>
      <c r="P790" s="96">
        <f t="shared" si="51"/>
        <v>0</v>
      </c>
      <c r="Q790" s="94"/>
      <c r="R790" s="97"/>
      <c r="S790" s="98"/>
      <c r="T790" s="98"/>
      <c r="U790" s="98"/>
      <c r="V790" s="98"/>
      <c r="W790" s="98"/>
      <c r="X790" s="98"/>
      <c r="Y790" s="98"/>
      <c r="Z790" s="98"/>
      <c r="AA790" s="98"/>
      <c r="AB790" s="98"/>
      <c r="AC790" s="98"/>
      <c r="AD790" s="98"/>
      <c r="AE790" s="98"/>
    </row>
    <row r="791" spans="1:31" ht="35.1" customHeight="1">
      <c r="A791" s="205">
        <v>789</v>
      </c>
      <c r="B791" s="206" t="s">
        <v>5072</v>
      </c>
      <c r="C791" s="207" t="s">
        <v>5073</v>
      </c>
      <c r="D791" s="232" t="s">
        <v>9274</v>
      </c>
      <c r="E791" s="232" t="s">
        <v>516</v>
      </c>
      <c r="F791" s="232" t="s">
        <v>7660</v>
      </c>
      <c r="G791" s="206" t="s">
        <v>6115</v>
      </c>
      <c r="H791" s="208">
        <v>717.44</v>
      </c>
      <c r="I791" s="90">
        <f t="shared" si="48"/>
        <v>0</v>
      </c>
      <c r="J791" s="91">
        <f t="shared" si="49"/>
        <v>0</v>
      </c>
      <c r="K791" s="92"/>
      <c r="L791" s="93"/>
      <c r="M791" s="216">
        <f t="shared" si="50"/>
        <v>0</v>
      </c>
      <c r="N791" s="94"/>
      <c r="O791" s="95"/>
      <c r="P791" s="96">
        <f t="shared" si="51"/>
        <v>0</v>
      </c>
      <c r="Q791" s="94"/>
      <c r="R791" s="97"/>
      <c r="S791" s="98"/>
      <c r="T791" s="98"/>
      <c r="U791" s="98"/>
      <c r="V791" s="98"/>
      <c r="W791" s="98"/>
      <c r="X791" s="98"/>
      <c r="Y791" s="98"/>
      <c r="Z791" s="98"/>
      <c r="AA791" s="98"/>
      <c r="AB791" s="98"/>
      <c r="AC791" s="98"/>
      <c r="AD791" s="98"/>
      <c r="AE791" s="98"/>
    </row>
    <row r="792" spans="1:31" ht="35.1" customHeight="1">
      <c r="A792" s="205">
        <v>790</v>
      </c>
      <c r="B792" s="206" t="s">
        <v>9275</v>
      </c>
      <c r="C792" s="207" t="s">
        <v>9276</v>
      </c>
      <c r="D792" s="232" t="s">
        <v>421</v>
      </c>
      <c r="E792" s="232" t="s">
        <v>516</v>
      </c>
      <c r="F792" s="232" t="s">
        <v>9277</v>
      </c>
      <c r="G792" s="206" t="s">
        <v>8770</v>
      </c>
      <c r="H792" s="208">
        <v>709.42</v>
      </c>
      <c r="I792" s="90">
        <f t="shared" si="48"/>
        <v>0</v>
      </c>
      <c r="J792" s="91">
        <f t="shared" si="49"/>
        <v>0</v>
      </c>
      <c r="K792" s="92"/>
      <c r="L792" s="93"/>
      <c r="M792" s="216">
        <f t="shared" si="50"/>
        <v>0</v>
      </c>
      <c r="N792" s="94"/>
      <c r="O792" s="95"/>
      <c r="P792" s="96">
        <f t="shared" si="51"/>
        <v>0</v>
      </c>
      <c r="Q792" s="94"/>
      <c r="R792" s="97"/>
      <c r="S792" s="98"/>
      <c r="T792" s="98"/>
      <c r="U792" s="98"/>
      <c r="V792" s="98"/>
      <c r="W792" s="98"/>
      <c r="X792" s="98"/>
      <c r="Y792" s="98"/>
      <c r="Z792" s="98"/>
      <c r="AA792" s="98"/>
      <c r="AB792" s="98"/>
      <c r="AC792" s="98"/>
      <c r="AD792" s="98"/>
      <c r="AE792" s="98"/>
    </row>
    <row r="793" spans="1:31" ht="35.1" customHeight="1">
      <c r="A793" s="205">
        <v>791</v>
      </c>
      <c r="B793" s="206" t="s">
        <v>529</v>
      </c>
      <c r="C793" s="207" t="s">
        <v>5074</v>
      </c>
      <c r="D793" s="232" t="s">
        <v>528</v>
      </c>
      <c r="E793" s="232" t="s">
        <v>516</v>
      </c>
      <c r="F793" s="232" t="s">
        <v>7661</v>
      </c>
      <c r="G793" s="206" t="s">
        <v>6115</v>
      </c>
      <c r="H793" s="208">
        <v>1662.05</v>
      </c>
      <c r="I793" s="90">
        <f t="shared" si="48"/>
        <v>0</v>
      </c>
      <c r="J793" s="91">
        <f t="shared" si="49"/>
        <v>0</v>
      </c>
      <c r="K793" s="92"/>
      <c r="L793" s="93"/>
      <c r="M793" s="216">
        <f t="shared" si="50"/>
        <v>0</v>
      </c>
      <c r="N793" s="94"/>
      <c r="O793" s="95"/>
      <c r="P793" s="96">
        <f t="shared" si="51"/>
        <v>0</v>
      </c>
      <c r="Q793" s="94"/>
      <c r="R793" s="97"/>
      <c r="S793" s="98"/>
      <c r="T793" s="98"/>
      <c r="U793" s="98"/>
      <c r="V793" s="98"/>
      <c r="W793" s="98"/>
      <c r="X793" s="98"/>
      <c r="Y793" s="98"/>
      <c r="Z793" s="98"/>
      <c r="AA793" s="98"/>
      <c r="AB793" s="98"/>
      <c r="AC793" s="98"/>
      <c r="AD793" s="98"/>
      <c r="AE793" s="98"/>
    </row>
    <row r="794" spans="1:31" ht="35.1" customHeight="1">
      <c r="A794" s="205">
        <v>792</v>
      </c>
      <c r="B794" s="206" t="s">
        <v>2978</v>
      </c>
      <c r="C794" s="207" t="s">
        <v>5075</v>
      </c>
      <c r="D794" s="232" t="s">
        <v>421</v>
      </c>
      <c r="E794" s="232" t="s">
        <v>516</v>
      </c>
      <c r="F794" s="232" t="s">
        <v>7662</v>
      </c>
      <c r="G794" s="206" t="s">
        <v>6115</v>
      </c>
      <c r="H794" s="208">
        <v>625.82000000000005</v>
      </c>
      <c r="I794" s="90">
        <f t="shared" si="48"/>
        <v>0</v>
      </c>
      <c r="J794" s="91">
        <f t="shared" si="49"/>
        <v>0</v>
      </c>
      <c r="K794" s="92"/>
      <c r="L794" s="93"/>
      <c r="M794" s="216">
        <f t="shared" si="50"/>
        <v>0</v>
      </c>
      <c r="N794" s="94"/>
      <c r="O794" s="95"/>
      <c r="P794" s="96">
        <f t="shared" si="51"/>
        <v>0</v>
      </c>
      <c r="Q794" s="94"/>
      <c r="R794" s="97"/>
      <c r="S794" s="98"/>
      <c r="T794" s="98"/>
      <c r="U794" s="98"/>
      <c r="V794" s="98"/>
      <c r="W794" s="98"/>
      <c r="X794" s="98"/>
      <c r="Y794" s="98"/>
      <c r="Z794" s="98"/>
      <c r="AA794" s="98"/>
      <c r="AB794" s="98"/>
      <c r="AC794" s="98"/>
      <c r="AD794" s="98"/>
      <c r="AE794" s="98"/>
    </row>
    <row r="795" spans="1:31" ht="35.1" customHeight="1">
      <c r="A795" s="205">
        <v>793</v>
      </c>
      <c r="B795" s="206" t="s">
        <v>526</v>
      </c>
      <c r="C795" s="207" t="s">
        <v>7663</v>
      </c>
      <c r="D795" s="232" t="s">
        <v>7664</v>
      </c>
      <c r="E795" s="232" t="s">
        <v>516</v>
      </c>
      <c r="F795" s="232" t="s">
        <v>7665</v>
      </c>
      <c r="G795" s="206" t="s">
        <v>6115</v>
      </c>
      <c r="H795" s="208">
        <v>5426.3</v>
      </c>
      <c r="I795" s="90">
        <f t="shared" si="48"/>
        <v>0</v>
      </c>
      <c r="J795" s="91">
        <f t="shared" si="49"/>
        <v>0</v>
      </c>
      <c r="K795" s="92"/>
      <c r="L795" s="93"/>
      <c r="M795" s="216">
        <f t="shared" si="50"/>
        <v>0</v>
      </c>
      <c r="N795" s="94"/>
      <c r="O795" s="95"/>
      <c r="P795" s="96">
        <f t="shared" si="51"/>
        <v>0</v>
      </c>
      <c r="Q795" s="94"/>
      <c r="R795" s="97"/>
      <c r="S795" s="98"/>
      <c r="T795" s="98"/>
      <c r="U795" s="98"/>
      <c r="V795" s="98"/>
      <c r="W795" s="98"/>
      <c r="X795" s="98"/>
      <c r="Y795" s="98"/>
      <c r="Z795" s="98"/>
      <c r="AA795" s="98"/>
      <c r="AB795" s="98"/>
      <c r="AC795" s="98"/>
      <c r="AD795" s="98"/>
      <c r="AE795" s="98"/>
    </row>
    <row r="796" spans="1:31" ht="35.1" customHeight="1">
      <c r="A796" s="205">
        <v>794</v>
      </c>
      <c r="B796" s="206" t="s">
        <v>807</v>
      </c>
      <c r="C796" s="207" t="s">
        <v>5076</v>
      </c>
      <c r="D796" s="232" t="s">
        <v>5077</v>
      </c>
      <c r="E796" s="232" t="s">
        <v>516</v>
      </c>
      <c r="F796" s="232" t="s">
        <v>7666</v>
      </c>
      <c r="G796" s="206" t="s">
        <v>6116</v>
      </c>
      <c r="H796" s="208">
        <v>1356.53</v>
      </c>
      <c r="I796" s="90">
        <f t="shared" si="48"/>
        <v>0</v>
      </c>
      <c r="J796" s="91">
        <f t="shared" si="49"/>
        <v>0</v>
      </c>
      <c r="K796" s="92"/>
      <c r="L796" s="93"/>
      <c r="M796" s="216">
        <f t="shared" si="50"/>
        <v>0</v>
      </c>
      <c r="N796" s="94"/>
      <c r="O796" s="95"/>
      <c r="P796" s="96">
        <f t="shared" si="51"/>
        <v>0</v>
      </c>
      <c r="Q796" s="94"/>
      <c r="R796" s="97"/>
      <c r="S796" s="98"/>
      <c r="T796" s="98"/>
      <c r="U796" s="98"/>
      <c r="V796" s="98"/>
      <c r="W796" s="98"/>
      <c r="X796" s="98"/>
      <c r="Y796" s="98"/>
      <c r="Z796" s="98"/>
      <c r="AA796" s="98"/>
      <c r="AB796" s="98"/>
      <c r="AC796" s="98"/>
      <c r="AD796" s="98"/>
      <c r="AE796" s="98"/>
    </row>
    <row r="797" spans="1:31" ht="35.1" customHeight="1">
      <c r="A797" s="205">
        <v>795</v>
      </c>
      <c r="B797" s="206" t="s">
        <v>527</v>
      </c>
      <c r="C797" s="207" t="s">
        <v>5078</v>
      </c>
      <c r="D797" s="232" t="s">
        <v>528</v>
      </c>
      <c r="E797" s="232" t="s">
        <v>516</v>
      </c>
      <c r="F797" s="232" t="s">
        <v>7667</v>
      </c>
      <c r="G797" s="206" t="s">
        <v>6115</v>
      </c>
      <c r="H797" s="208">
        <v>1077</v>
      </c>
      <c r="I797" s="90">
        <f t="shared" si="48"/>
        <v>0</v>
      </c>
      <c r="J797" s="91">
        <f t="shared" si="49"/>
        <v>0</v>
      </c>
      <c r="K797" s="92"/>
      <c r="L797" s="93"/>
      <c r="M797" s="216">
        <f t="shared" si="50"/>
        <v>0</v>
      </c>
      <c r="N797" s="94"/>
      <c r="O797" s="95"/>
      <c r="P797" s="96">
        <f t="shared" si="51"/>
        <v>0</v>
      </c>
      <c r="Q797" s="94"/>
      <c r="R797" s="97"/>
      <c r="S797" s="98"/>
      <c r="T797" s="98"/>
      <c r="U797" s="98"/>
      <c r="V797" s="98"/>
      <c r="W797" s="98"/>
      <c r="X797" s="98"/>
      <c r="Y797" s="98"/>
      <c r="Z797" s="98"/>
      <c r="AA797" s="98"/>
      <c r="AB797" s="98"/>
      <c r="AC797" s="98"/>
      <c r="AD797" s="98"/>
      <c r="AE797" s="98"/>
    </row>
    <row r="798" spans="1:31" ht="35.1" customHeight="1">
      <c r="A798" s="205">
        <v>796</v>
      </c>
      <c r="B798" s="206" t="s">
        <v>9278</v>
      </c>
      <c r="C798" s="207" t="s">
        <v>9279</v>
      </c>
      <c r="D798" s="232" t="s">
        <v>9280</v>
      </c>
      <c r="E798" s="232" t="s">
        <v>516</v>
      </c>
      <c r="F798" s="232" t="s">
        <v>9281</v>
      </c>
      <c r="G798" s="206" t="s">
        <v>8770</v>
      </c>
      <c r="H798" s="208">
        <v>9907.5300000000007</v>
      </c>
      <c r="I798" s="90">
        <f t="shared" si="48"/>
        <v>0</v>
      </c>
      <c r="J798" s="91">
        <f t="shared" si="49"/>
        <v>0</v>
      </c>
      <c r="K798" s="92"/>
      <c r="L798" s="93"/>
      <c r="M798" s="216">
        <f t="shared" si="50"/>
        <v>0</v>
      </c>
      <c r="N798" s="94"/>
      <c r="O798" s="95"/>
      <c r="P798" s="96">
        <f t="shared" si="51"/>
        <v>0</v>
      </c>
      <c r="Q798" s="94"/>
      <c r="R798" s="97"/>
      <c r="S798" s="98"/>
      <c r="T798" s="98"/>
      <c r="U798" s="98"/>
      <c r="V798" s="98"/>
      <c r="W798" s="98"/>
      <c r="X798" s="98"/>
      <c r="Y798" s="98"/>
      <c r="Z798" s="98"/>
      <c r="AA798" s="98"/>
      <c r="AB798" s="98"/>
      <c r="AC798" s="98"/>
      <c r="AD798" s="98"/>
      <c r="AE798" s="98"/>
    </row>
    <row r="799" spans="1:31" ht="35.1" customHeight="1">
      <c r="A799" s="205">
        <v>797</v>
      </c>
      <c r="B799" s="206" t="s">
        <v>2979</v>
      </c>
      <c r="C799" s="207" t="s">
        <v>5079</v>
      </c>
      <c r="D799" s="232" t="s">
        <v>421</v>
      </c>
      <c r="E799" s="232" t="s">
        <v>516</v>
      </c>
      <c r="F799" s="232" t="s">
        <v>7668</v>
      </c>
      <c r="G799" s="206" t="s">
        <v>6116</v>
      </c>
      <c r="H799" s="208">
        <v>533.46</v>
      </c>
      <c r="I799" s="90">
        <f t="shared" si="48"/>
        <v>0</v>
      </c>
      <c r="J799" s="91">
        <f t="shared" si="49"/>
        <v>0</v>
      </c>
      <c r="K799" s="92"/>
      <c r="L799" s="93"/>
      <c r="M799" s="216">
        <f t="shared" si="50"/>
        <v>0</v>
      </c>
      <c r="N799" s="94"/>
      <c r="O799" s="95"/>
      <c r="P799" s="96">
        <f t="shared" si="51"/>
        <v>0</v>
      </c>
      <c r="Q799" s="94"/>
      <c r="R799" s="97"/>
      <c r="S799" s="98"/>
      <c r="T799" s="98"/>
      <c r="U799" s="98"/>
      <c r="V799" s="98"/>
      <c r="W799" s="98"/>
      <c r="X799" s="98"/>
      <c r="Y799" s="98"/>
      <c r="Z799" s="98"/>
      <c r="AA799" s="98"/>
      <c r="AB799" s="98"/>
      <c r="AC799" s="98"/>
      <c r="AD799" s="98"/>
      <c r="AE799" s="98"/>
    </row>
    <row r="800" spans="1:31" ht="35.1" customHeight="1">
      <c r="A800" s="205">
        <v>798</v>
      </c>
      <c r="B800" s="206" t="s">
        <v>7669</v>
      </c>
      <c r="C800" s="207" t="s">
        <v>7670</v>
      </c>
      <c r="D800" s="232" t="s">
        <v>395</v>
      </c>
      <c r="E800" s="232" t="s">
        <v>516</v>
      </c>
      <c r="F800" s="232" t="s">
        <v>7671</v>
      </c>
      <c r="G800" s="206" t="s">
        <v>6115</v>
      </c>
      <c r="H800" s="208">
        <v>726</v>
      </c>
      <c r="I800" s="90">
        <f t="shared" si="48"/>
        <v>0</v>
      </c>
      <c r="J800" s="91">
        <f t="shared" si="49"/>
        <v>0</v>
      </c>
      <c r="K800" s="92"/>
      <c r="L800" s="93"/>
      <c r="M800" s="216">
        <f t="shared" si="50"/>
        <v>0</v>
      </c>
      <c r="N800" s="94"/>
      <c r="O800" s="95"/>
      <c r="P800" s="96">
        <f t="shared" si="51"/>
        <v>0</v>
      </c>
      <c r="Q800" s="94"/>
      <c r="R800" s="97"/>
      <c r="S800" s="98"/>
      <c r="T800" s="98"/>
      <c r="U800" s="98"/>
      <c r="V800" s="98"/>
      <c r="W800" s="98"/>
      <c r="X800" s="98"/>
      <c r="Y800" s="98"/>
      <c r="Z800" s="98"/>
      <c r="AA800" s="98"/>
      <c r="AB800" s="98"/>
      <c r="AC800" s="98"/>
      <c r="AD800" s="98"/>
      <c r="AE800" s="98"/>
    </row>
    <row r="801" spans="1:31" ht="35.1" customHeight="1">
      <c r="A801" s="205">
        <v>799</v>
      </c>
      <c r="B801" s="206" t="s">
        <v>3001</v>
      </c>
      <c r="C801" s="207" t="s">
        <v>5080</v>
      </c>
      <c r="D801" s="232" t="s">
        <v>9282</v>
      </c>
      <c r="E801" s="232" t="s">
        <v>516</v>
      </c>
      <c r="F801" s="232" t="s">
        <v>7672</v>
      </c>
      <c r="G801" s="206" t="s">
        <v>6116</v>
      </c>
      <c r="H801" s="208">
        <v>10190.06</v>
      </c>
      <c r="I801" s="90">
        <f t="shared" si="48"/>
        <v>0</v>
      </c>
      <c r="J801" s="91">
        <f t="shared" si="49"/>
        <v>0</v>
      </c>
      <c r="K801" s="92"/>
      <c r="L801" s="93"/>
      <c r="M801" s="216">
        <f t="shared" si="50"/>
        <v>0</v>
      </c>
      <c r="N801" s="94"/>
      <c r="O801" s="95"/>
      <c r="P801" s="96">
        <f t="shared" si="51"/>
        <v>0</v>
      </c>
      <c r="Q801" s="94"/>
      <c r="R801" s="97"/>
      <c r="S801" s="98"/>
      <c r="T801" s="98"/>
      <c r="U801" s="98"/>
      <c r="V801" s="98"/>
      <c r="W801" s="98"/>
      <c r="X801" s="98"/>
      <c r="Y801" s="98"/>
      <c r="Z801" s="98"/>
      <c r="AA801" s="98"/>
      <c r="AB801" s="98"/>
      <c r="AC801" s="98"/>
      <c r="AD801" s="98"/>
      <c r="AE801" s="98"/>
    </row>
    <row r="802" spans="1:31" ht="35.1" customHeight="1">
      <c r="A802" s="205">
        <v>800</v>
      </c>
      <c r="B802" s="206" t="s">
        <v>9283</v>
      </c>
      <c r="C802" s="207" t="s">
        <v>9284</v>
      </c>
      <c r="D802" s="232" t="s">
        <v>441</v>
      </c>
      <c r="E802" s="232" t="s">
        <v>516</v>
      </c>
      <c r="F802" s="232" t="s">
        <v>9285</v>
      </c>
      <c r="G802" s="206" t="s">
        <v>8770</v>
      </c>
      <c r="H802" s="208">
        <v>3560</v>
      </c>
      <c r="I802" s="90">
        <f t="shared" si="48"/>
        <v>0</v>
      </c>
      <c r="J802" s="91">
        <f t="shared" si="49"/>
        <v>0</v>
      </c>
      <c r="K802" s="92"/>
      <c r="L802" s="93"/>
      <c r="M802" s="216">
        <f t="shared" si="50"/>
        <v>0</v>
      </c>
      <c r="N802" s="94"/>
      <c r="O802" s="95"/>
      <c r="P802" s="96">
        <f t="shared" si="51"/>
        <v>0</v>
      </c>
      <c r="Q802" s="94"/>
      <c r="R802" s="97"/>
      <c r="S802" s="98"/>
      <c r="T802" s="98"/>
      <c r="U802" s="98"/>
      <c r="V802" s="98"/>
      <c r="W802" s="98"/>
      <c r="X802" s="98"/>
      <c r="Y802" s="98"/>
      <c r="Z802" s="98"/>
      <c r="AA802" s="98"/>
      <c r="AB802" s="98"/>
      <c r="AC802" s="98"/>
      <c r="AD802" s="98"/>
      <c r="AE802" s="98"/>
    </row>
    <row r="803" spans="1:31" ht="35.1" customHeight="1">
      <c r="A803" s="205">
        <v>801</v>
      </c>
      <c r="B803" s="206" t="s">
        <v>2980</v>
      </c>
      <c r="C803" s="207" t="s">
        <v>2981</v>
      </c>
      <c r="D803" s="232" t="s">
        <v>2982</v>
      </c>
      <c r="E803" s="232" t="s">
        <v>516</v>
      </c>
      <c r="F803" s="232" t="s">
        <v>7673</v>
      </c>
      <c r="G803" s="206" t="s">
        <v>6122</v>
      </c>
      <c r="H803" s="208">
        <v>903</v>
      </c>
      <c r="I803" s="90">
        <f t="shared" si="48"/>
        <v>0</v>
      </c>
      <c r="J803" s="91">
        <f t="shared" si="49"/>
        <v>0</v>
      </c>
      <c r="K803" s="92"/>
      <c r="L803" s="93"/>
      <c r="M803" s="216">
        <f t="shared" si="50"/>
        <v>0</v>
      </c>
      <c r="N803" s="94"/>
      <c r="O803" s="95"/>
      <c r="P803" s="96">
        <f t="shared" si="51"/>
        <v>0</v>
      </c>
      <c r="Q803" s="94"/>
      <c r="R803" s="97"/>
      <c r="S803" s="98"/>
      <c r="T803" s="98"/>
      <c r="U803" s="98"/>
      <c r="V803" s="98"/>
      <c r="W803" s="98"/>
      <c r="X803" s="98"/>
      <c r="Y803" s="98"/>
      <c r="Z803" s="98"/>
      <c r="AA803" s="98"/>
      <c r="AB803" s="98"/>
      <c r="AC803" s="98"/>
      <c r="AD803" s="98"/>
      <c r="AE803" s="98"/>
    </row>
    <row r="804" spans="1:31" ht="35.1" customHeight="1">
      <c r="A804" s="205">
        <v>802</v>
      </c>
      <c r="B804" s="206" t="s">
        <v>7674</v>
      </c>
      <c r="C804" s="207" t="s">
        <v>7675</v>
      </c>
      <c r="D804" s="232" t="s">
        <v>421</v>
      </c>
      <c r="E804" s="232" t="s">
        <v>516</v>
      </c>
      <c r="F804" s="232" t="s">
        <v>7676</v>
      </c>
      <c r="G804" s="206" t="s">
        <v>6115</v>
      </c>
      <c r="H804" s="208">
        <v>2351</v>
      </c>
      <c r="I804" s="90">
        <f t="shared" si="48"/>
        <v>0</v>
      </c>
      <c r="J804" s="91">
        <f t="shared" si="49"/>
        <v>0</v>
      </c>
      <c r="K804" s="92"/>
      <c r="L804" s="93"/>
      <c r="M804" s="216">
        <f t="shared" si="50"/>
        <v>0</v>
      </c>
      <c r="N804" s="94"/>
      <c r="O804" s="95"/>
      <c r="P804" s="96">
        <f t="shared" si="51"/>
        <v>0</v>
      </c>
      <c r="Q804" s="94"/>
      <c r="R804" s="97"/>
      <c r="S804" s="98"/>
      <c r="T804" s="98"/>
      <c r="U804" s="98"/>
      <c r="V804" s="98"/>
      <c r="W804" s="98"/>
      <c r="X804" s="98"/>
      <c r="Y804" s="98"/>
      <c r="Z804" s="98"/>
      <c r="AA804" s="98"/>
      <c r="AB804" s="98"/>
      <c r="AC804" s="98"/>
      <c r="AD804" s="98"/>
      <c r="AE804" s="98"/>
    </row>
    <row r="805" spans="1:31" ht="35.1" customHeight="1">
      <c r="A805" s="205">
        <v>803</v>
      </c>
      <c r="B805" s="206" t="s">
        <v>3070</v>
      </c>
      <c r="C805" s="207" t="s">
        <v>5081</v>
      </c>
      <c r="D805" s="232" t="s">
        <v>9286</v>
      </c>
      <c r="E805" s="232" t="s">
        <v>516</v>
      </c>
      <c r="F805" s="232" t="s">
        <v>7677</v>
      </c>
      <c r="G805" s="206" t="s">
        <v>6115</v>
      </c>
      <c r="H805" s="208">
        <v>2165</v>
      </c>
      <c r="I805" s="90">
        <f t="shared" si="48"/>
        <v>0</v>
      </c>
      <c r="J805" s="91">
        <f t="shared" si="49"/>
        <v>0</v>
      </c>
      <c r="K805" s="92"/>
      <c r="L805" s="93"/>
      <c r="M805" s="216">
        <f t="shared" si="50"/>
        <v>0</v>
      </c>
      <c r="N805" s="94"/>
      <c r="O805" s="95"/>
      <c r="P805" s="96">
        <f t="shared" si="51"/>
        <v>0</v>
      </c>
      <c r="Q805" s="94"/>
      <c r="R805" s="97"/>
      <c r="S805" s="98"/>
      <c r="T805" s="98"/>
      <c r="U805" s="98"/>
      <c r="V805" s="98"/>
      <c r="W805" s="98"/>
      <c r="X805" s="98"/>
      <c r="Y805" s="98"/>
      <c r="Z805" s="98"/>
      <c r="AA805" s="98"/>
      <c r="AB805" s="98"/>
      <c r="AC805" s="98"/>
      <c r="AD805" s="98"/>
      <c r="AE805" s="98"/>
    </row>
    <row r="806" spans="1:31" ht="35.1" customHeight="1">
      <c r="A806" s="205">
        <v>804</v>
      </c>
      <c r="B806" s="206" t="s">
        <v>1271</v>
      </c>
      <c r="C806" s="207" t="s">
        <v>7678</v>
      </c>
      <c r="D806" s="232" t="s">
        <v>370</v>
      </c>
      <c r="E806" s="232" t="s">
        <v>516</v>
      </c>
      <c r="F806" s="232" t="s">
        <v>1273</v>
      </c>
      <c r="G806" s="206" t="s">
        <v>6115</v>
      </c>
      <c r="H806" s="208">
        <v>2709</v>
      </c>
      <c r="I806" s="90">
        <f t="shared" si="48"/>
        <v>0</v>
      </c>
      <c r="J806" s="91">
        <f t="shared" si="49"/>
        <v>0</v>
      </c>
      <c r="K806" s="92"/>
      <c r="L806" s="93"/>
      <c r="M806" s="216">
        <f t="shared" si="50"/>
        <v>0</v>
      </c>
      <c r="N806" s="94"/>
      <c r="O806" s="95"/>
      <c r="P806" s="96">
        <f t="shared" si="51"/>
        <v>0</v>
      </c>
      <c r="Q806" s="94"/>
      <c r="R806" s="97"/>
      <c r="S806" s="98"/>
      <c r="T806" s="98"/>
      <c r="U806" s="98"/>
      <c r="V806" s="98"/>
      <c r="W806" s="98"/>
      <c r="X806" s="98"/>
      <c r="Y806" s="98"/>
      <c r="Z806" s="98"/>
      <c r="AA806" s="98"/>
      <c r="AB806" s="98"/>
      <c r="AC806" s="98"/>
      <c r="AD806" s="98"/>
      <c r="AE806" s="98"/>
    </row>
    <row r="807" spans="1:31" ht="35.1" customHeight="1">
      <c r="A807" s="205">
        <v>805</v>
      </c>
      <c r="B807" s="206" t="s">
        <v>2983</v>
      </c>
      <c r="C807" s="207" t="s">
        <v>1272</v>
      </c>
      <c r="D807" s="232" t="s">
        <v>2984</v>
      </c>
      <c r="E807" s="232" t="s">
        <v>516</v>
      </c>
      <c r="F807" s="232" t="s">
        <v>2985</v>
      </c>
      <c r="G807" s="206" t="s">
        <v>6135</v>
      </c>
      <c r="H807" s="208">
        <v>9186</v>
      </c>
      <c r="I807" s="90">
        <f t="shared" si="48"/>
        <v>0</v>
      </c>
      <c r="J807" s="91">
        <f t="shared" si="49"/>
        <v>0</v>
      </c>
      <c r="K807" s="92"/>
      <c r="L807" s="93"/>
      <c r="M807" s="216">
        <f t="shared" si="50"/>
        <v>0</v>
      </c>
      <c r="N807" s="94"/>
      <c r="O807" s="95"/>
      <c r="P807" s="96">
        <f t="shared" si="51"/>
        <v>0</v>
      </c>
      <c r="Q807" s="94"/>
      <c r="R807" s="97"/>
      <c r="S807" s="98"/>
      <c r="T807" s="98"/>
      <c r="U807" s="98"/>
      <c r="V807" s="98"/>
      <c r="W807" s="98"/>
      <c r="X807" s="98"/>
      <c r="Y807" s="98"/>
      <c r="Z807" s="98"/>
      <c r="AA807" s="98"/>
      <c r="AB807" s="98"/>
      <c r="AC807" s="98"/>
      <c r="AD807" s="98"/>
      <c r="AE807" s="98"/>
    </row>
    <row r="808" spans="1:31" ht="35.1" customHeight="1">
      <c r="A808" s="205">
        <v>806</v>
      </c>
      <c r="B808" s="206" t="s">
        <v>1658</v>
      </c>
      <c r="C808" s="207" t="s">
        <v>1272</v>
      </c>
      <c r="D808" s="232" t="s">
        <v>2986</v>
      </c>
      <c r="E808" s="232" t="s">
        <v>516</v>
      </c>
      <c r="F808" s="232" t="s">
        <v>2987</v>
      </c>
      <c r="G808" s="206" t="s">
        <v>6119</v>
      </c>
      <c r="H808" s="208">
        <v>2441.6799999999998</v>
      </c>
      <c r="I808" s="90">
        <f t="shared" si="48"/>
        <v>0</v>
      </c>
      <c r="J808" s="91">
        <f t="shared" si="49"/>
        <v>0</v>
      </c>
      <c r="K808" s="92"/>
      <c r="L808" s="93"/>
      <c r="M808" s="216">
        <f t="shared" si="50"/>
        <v>0</v>
      </c>
      <c r="N808" s="94"/>
      <c r="O808" s="95"/>
      <c r="P808" s="96">
        <f t="shared" si="51"/>
        <v>0</v>
      </c>
      <c r="Q808" s="94"/>
      <c r="R808" s="97"/>
      <c r="S808" s="98"/>
      <c r="T808" s="98"/>
      <c r="U808" s="98"/>
      <c r="V808" s="98"/>
      <c r="W808" s="98"/>
      <c r="X808" s="98"/>
      <c r="Y808" s="98"/>
      <c r="Z808" s="98"/>
      <c r="AA808" s="98"/>
      <c r="AB808" s="98"/>
      <c r="AC808" s="98"/>
      <c r="AD808" s="98"/>
      <c r="AE808" s="98"/>
    </row>
    <row r="809" spans="1:31" ht="35.1" customHeight="1">
      <c r="A809" s="205">
        <v>807</v>
      </c>
      <c r="B809" s="206" t="s">
        <v>7679</v>
      </c>
      <c r="C809" s="207" t="s">
        <v>1272</v>
      </c>
      <c r="D809" s="232" t="s">
        <v>790</v>
      </c>
      <c r="E809" s="232" t="s">
        <v>516</v>
      </c>
      <c r="F809" s="232" t="s">
        <v>7680</v>
      </c>
      <c r="G809" s="206" t="s">
        <v>6115</v>
      </c>
      <c r="H809" s="208">
        <v>1044</v>
      </c>
      <c r="I809" s="90">
        <f t="shared" si="48"/>
        <v>0</v>
      </c>
      <c r="J809" s="91">
        <f t="shared" si="49"/>
        <v>0</v>
      </c>
      <c r="K809" s="92"/>
      <c r="L809" s="93"/>
      <c r="M809" s="216">
        <f t="shared" si="50"/>
        <v>0</v>
      </c>
      <c r="N809" s="94"/>
      <c r="O809" s="95"/>
      <c r="P809" s="96">
        <f t="shared" si="51"/>
        <v>0</v>
      </c>
      <c r="Q809" s="94"/>
      <c r="R809" s="97"/>
      <c r="S809" s="98"/>
      <c r="T809" s="98"/>
      <c r="U809" s="98"/>
      <c r="V809" s="98"/>
      <c r="W809" s="98"/>
      <c r="X809" s="98"/>
      <c r="Y809" s="98"/>
      <c r="Z809" s="98"/>
      <c r="AA809" s="98"/>
      <c r="AB809" s="98"/>
      <c r="AC809" s="98"/>
      <c r="AD809" s="98"/>
      <c r="AE809" s="98"/>
    </row>
    <row r="810" spans="1:31" ht="35.1" customHeight="1">
      <c r="A810" s="205">
        <v>808</v>
      </c>
      <c r="B810" s="206" t="s">
        <v>1274</v>
      </c>
      <c r="C810" s="207" t="s">
        <v>1275</v>
      </c>
      <c r="D810" s="232" t="s">
        <v>790</v>
      </c>
      <c r="E810" s="232" t="s">
        <v>516</v>
      </c>
      <c r="F810" s="232" t="s">
        <v>7681</v>
      </c>
      <c r="G810" s="206" t="s">
        <v>6119</v>
      </c>
      <c r="H810" s="208">
        <v>4381.33</v>
      </c>
      <c r="I810" s="90">
        <f t="shared" si="48"/>
        <v>0</v>
      </c>
      <c r="J810" s="91">
        <f t="shared" si="49"/>
        <v>0</v>
      </c>
      <c r="K810" s="92"/>
      <c r="L810" s="93"/>
      <c r="M810" s="216">
        <f t="shared" si="50"/>
        <v>0</v>
      </c>
      <c r="N810" s="94"/>
      <c r="O810" s="95"/>
      <c r="P810" s="96">
        <f t="shared" si="51"/>
        <v>0</v>
      </c>
      <c r="Q810" s="94"/>
      <c r="R810" s="97"/>
      <c r="S810" s="98"/>
      <c r="T810" s="98"/>
      <c r="U810" s="98"/>
      <c r="V810" s="98"/>
      <c r="W810" s="98"/>
      <c r="X810" s="98"/>
      <c r="Y810" s="98"/>
      <c r="Z810" s="98"/>
      <c r="AA810" s="98"/>
      <c r="AB810" s="98"/>
      <c r="AC810" s="98"/>
      <c r="AD810" s="98"/>
      <c r="AE810" s="98"/>
    </row>
    <row r="811" spans="1:31" ht="35.1" customHeight="1">
      <c r="A811" s="205">
        <v>809</v>
      </c>
      <c r="B811" s="206" t="s">
        <v>7682</v>
      </c>
      <c r="C811" s="207" t="s">
        <v>7683</v>
      </c>
      <c r="D811" s="232" t="s">
        <v>379</v>
      </c>
      <c r="E811" s="232" t="s">
        <v>516</v>
      </c>
      <c r="F811" s="232" t="s">
        <v>7684</v>
      </c>
      <c r="G811" s="206" t="s">
        <v>6115</v>
      </c>
      <c r="H811" s="208">
        <v>9907</v>
      </c>
      <c r="I811" s="90">
        <f t="shared" si="48"/>
        <v>0</v>
      </c>
      <c r="J811" s="91">
        <f t="shared" si="49"/>
        <v>0</v>
      </c>
      <c r="K811" s="92"/>
      <c r="L811" s="93"/>
      <c r="M811" s="216">
        <f t="shared" si="50"/>
        <v>0</v>
      </c>
      <c r="N811" s="94"/>
      <c r="O811" s="95"/>
      <c r="P811" s="96">
        <f t="shared" si="51"/>
        <v>0</v>
      </c>
      <c r="Q811" s="94"/>
      <c r="R811" s="97"/>
      <c r="S811" s="98"/>
      <c r="T811" s="98"/>
      <c r="U811" s="98"/>
      <c r="V811" s="98"/>
      <c r="W811" s="98"/>
      <c r="X811" s="98"/>
      <c r="Y811" s="98"/>
      <c r="Z811" s="98"/>
      <c r="AA811" s="98"/>
      <c r="AB811" s="98"/>
      <c r="AC811" s="98"/>
      <c r="AD811" s="98"/>
      <c r="AE811" s="98"/>
    </row>
    <row r="812" spans="1:31" ht="35.1" customHeight="1">
      <c r="A812" s="205">
        <v>810</v>
      </c>
      <c r="B812" s="206" t="s">
        <v>1276</v>
      </c>
      <c r="C812" s="207" t="s">
        <v>1277</v>
      </c>
      <c r="D812" s="232" t="s">
        <v>7685</v>
      </c>
      <c r="E812" s="232" t="s">
        <v>516</v>
      </c>
      <c r="F812" s="232" t="s">
        <v>1278</v>
      </c>
      <c r="G812" s="206" t="s">
        <v>6119</v>
      </c>
      <c r="H812" s="208">
        <v>41896.5</v>
      </c>
      <c r="I812" s="90">
        <f t="shared" si="48"/>
        <v>0</v>
      </c>
      <c r="J812" s="91">
        <f t="shared" si="49"/>
        <v>0</v>
      </c>
      <c r="K812" s="92"/>
      <c r="L812" s="93"/>
      <c r="M812" s="216">
        <f t="shared" si="50"/>
        <v>0</v>
      </c>
      <c r="N812" s="94"/>
      <c r="O812" s="95"/>
      <c r="P812" s="96">
        <f t="shared" si="51"/>
        <v>0</v>
      </c>
      <c r="Q812" s="94"/>
      <c r="R812" s="97"/>
      <c r="S812" s="98"/>
      <c r="T812" s="98"/>
      <c r="U812" s="98"/>
      <c r="V812" s="98"/>
      <c r="W812" s="98"/>
      <c r="X812" s="98"/>
      <c r="Y812" s="98"/>
      <c r="Z812" s="98"/>
      <c r="AA812" s="98"/>
      <c r="AB812" s="98"/>
      <c r="AC812" s="98"/>
      <c r="AD812" s="98"/>
      <c r="AE812" s="98"/>
    </row>
    <row r="813" spans="1:31" ht="35.1" customHeight="1">
      <c r="A813" s="205">
        <v>811</v>
      </c>
      <c r="B813" s="206" t="s">
        <v>7686</v>
      </c>
      <c r="C813" s="207" t="s">
        <v>7687</v>
      </c>
      <c r="D813" s="232" t="s">
        <v>370</v>
      </c>
      <c r="E813" s="232" t="s">
        <v>516</v>
      </c>
      <c r="F813" s="232" t="s">
        <v>7688</v>
      </c>
      <c r="G813" s="206" t="s">
        <v>6115</v>
      </c>
      <c r="H813" s="208">
        <v>12653</v>
      </c>
      <c r="I813" s="90">
        <f t="shared" si="48"/>
        <v>0</v>
      </c>
      <c r="J813" s="91">
        <f t="shared" si="49"/>
        <v>0</v>
      </c>
      <c r="K813" s="92"/>
      <c r="L813" s="93"/>
      <c r="M813" s="216">
        <f t="shared" si="50"/>
        <v>0</v>
      </c>
      <c r="N813" s="94"/>
      <c r="O813" s="95"/>
      <c r="P813" s="96">
        <f t="shared" si="51"/>
        <v>0</v>
      </c>
      <c r="Q813" s="94"/>
      <c r="R813" s="97"/>
      <c r="S813" s="98"/>
      <c r="T813" s="98"/>
      <c r="U813" s="98"/>
      <c r="V813" s="98"/>
      <c r="W813" s="98"/>
      <c r="X813" s="98"/>
      <c r="Y813" s="98"/>
      <c r="Z813" s="98"/>
      <c r="AA813" s="98"/>
      <c r="AB813" s="98"/>
      <c r="AC813" s="98"/>
      <c r="AD813" s="98"/>
      <c r="AE813" s="98"/>
    </row>
    <row r="814" spans="1:31" ht="35.1" customHeight="1">
      <c r="A814" s="205">
        <v>812</v>
      </c>
      <c r="B814" s="206" t="s">
        <v>7689</v>
      </c>
      <c r="C814" s="207" t="s">
        <v>7690</v>
      </c>
      <c r="D814" s="232" t="s">
        <v>370</v>
      </c>
      <c r="E814" s="232" t="s">
        <v>516</v>
      </c>
      <c r="F814" s="232" t="s">
        <v>7691</v>
      </c>
      <c r="G814" s="206" t="s">
        <v>6115</v>
      </c>
      <c r="H814" s="208">
        <v>6327</v>
      </c>
      <c r="I814" s="90">
        <f t="shared" si="48"/>
        <v>0</v>
      </c>
      <c r="J814" s="91">
        <f t="shared" si="49"/>
        <v>0</v>
      </c>
      <c r="K814" s="92"/>
      <c r="L814" s="93"/>
      <c r="M814" s="216">
        <f t="shared" si="50"/>
        <v>0</v>
      </c>
      <c r="N814" s="94"/>
      <c r="O814" s="95"/>
      <c r="P814" s="96">
        <f t="shared" si="51"/>
        <v>0</v>
      </c>
      <c r="Q814" s="94"/>
      <c r="R814" s="97"/>
      <c r="S814" s="98"/>
      <c r="T814" s="98"/>
      <c r="U814" s="98"/>
      <c r="V814" s="98"/>
      <c r="W814" s="98"/>
      <c r="X814" s="98"/>
      <c r="Y814" s="98"/>
      <c r="Z814" s="98"/>
      <c r="AA814" s="98"/>
      <c r="AB814" s="98"/>
      <c r="AC814" s="98"/>
      <c r="AD814" s="98"/>
      <c r="AE814" s="98"/>
    </row>
    <row r="815" spans="1:31" ht="35.1" customHeight="1">
      <c r="A815" s="205">
        <v>813</v>
      </c>
      <c r="B815" s="206" t="s">
        <v>7692</v>
      </c>
      <c r="C815" s="207" t="s">
        <v>7693</v>
      </c>
      <c r="D815" s="232" t="s">
        <v>395</v>
      </c>
      <c r="E815" s="232" t="s">
        <v>516</v>
      </c>
      <c r="F815" s="232" t="s">
        <v>7694</v>
      </c>
      <c r="G815" s="206" t="s">
        <v>6115</v>
      </c>
      <c r="H815" s="208">
        <v>710</v>
      </c>
      <c r="I815" s="90">
        <f t="shared" si="48"/>
        <v>0</v>
      </c>
      <c r="J815" s="91">
        <f t="shared" si="49"/>
        <v>0</v>
      </c>
      <c r="K815" s="92"/>
      <c r="L815" s="93"/>
      <c r="M815" s="216">
        <f t="shared" si="50"/>
        <v>0</v>
      </c>
      <c r="N815" s="94"/>
      <c r="O815" s="95"/>
      <c r="P815" s="96">
        <f t="shared" si="51"/>
        <v>0</v>
      </c>
      <c r="Q815" s="94"/>
      <c r="R815" s="97"/>
      <c r="S815" s="98"/>
      <c r="T815" s="98"/>
      <c r="U815" s="98"/>
      <c r="V815" s="98"/>
      <c r="W815" s="98"/>
      <c r="X815" s="98"/>
      <c r="Y815" s="98"/>
      <c r="Z815" s="98"/>
      <c r="AA815" s="98"/>
      <c r="AB815" s="98"/>
      <c r="AC815" s="98"/>
      <c r="AD815" s="98"/>
      <c r="AE815" s="98"/>
    </row>
    <row r="816" spans="1:31" ht="35.1" customHeight="1">
      <c r="A816" s="205">
        <v>814</v>
      </c>
      <c r="B816" s="206" t="s">
        <v>7695</v>
      </c>
      <c r="C816" s="207" t="s">
        <v>7696</v>
      </c>
      <c r="D816" s="232" t="s">
        <v>395</v>
      </c>
      <c r="E816" s="232" t="s">
        <v>516</v>
      </c>
      <c r="F816" s="232" t="s">
        <v>7697</v>
      </c>
      <c r="G816" s="206" t="s">
        <v>6115</v>
      </c>
      <c r="H816" s="208">
        <v>779</v>
      </c>
      <c r="I816" s="90">
        <f t="shared" si="48"/>
        <v>0</v>
      </c>
      <c r="J816" s="91">
        <f t="shared" si="49"/>
        <v>0</v>
      </c>
      <c r="K816" s="92"/>
      <c r="L816" s="93"/>
      <c r="M816" s="216">
        <f t="shared" si="50"/>
        <v>0</v>
      </c>
      <c r="N816" s="94"/>
      <c r="O816" s="95"/>
      <c r="P816" s="96">
        <f t="shared" si="51"/>
        <v>0</v>
      </c>
      <c r="Q816" s="94"/>
      <c r="R816" s="97"/>
      <c r="S816" s="98"/>
      <c r="T816" s="98"/>
      <c r="U816" s="98"/>
      <c r="V816" s="98"/>
      <c r="W816" s="98"/>
      <c r="X816" s="98"/>
      <c r="Y816" s="98"/>
      <c r="Z816" s="98"/>
      <c r="AA816" s="98"/>
      <c r="AB816" s="98"/>
      <c r="AC816" s="98"/>
      <c r="AD816" s="98"/>
      <c r="AE816" s="98"/>
    </row>
    <row r="817" spans="1:31" ht="35.1" customHeight="1">
      <c r="A817" s="205">
        <v>815</v>
      </c>
      <c r="B817" s="206" t="s">
        <v>2988</v>
      </c>
      <c r="C817" s="207" t="s">
        <v>5082</v>
      </c>
      <c r="D817" s="232" t="s">
        <v>395</v>
      </c>
      <c r="E817" s="232" t="s">
        <v>516</v>
      </c>
      <c r="F817" s="232" t="s">
        <v>7698</v>
      </c>
      <c r="G817" s="206" t="s">
        <v>6122</v>
      </c>
      <c r="H817" s="208">
        <v>3776.79</v>
      </c>
      <c r="I817" s="90">
        <f t="shared" si="48"/>
        <v>0</v>
      </c>
      <c r="J817" s="91">
        <f t="shared" si="49"/>
        <v>0</v>
      </c>
      <c r="K817" s="92"/>
      <c r="L817" s="93"/>
      <c r="M817" s="216">
        <f t="shared" si="50"/>
        <v>0</v>
      </c>
      <c r="N817" s="94"/>
      <c r="O817" s="95"/>
      <c r="P817" s="96">
        <f t="shared" si="51"/>
        <v>0</v>
      </c>
      <c r="Q817" s="94"/>
      <c r="R817" s="97"/>
      <c r="S817" s="98"/>
      <c r="T817" s="98"/>
      <c r="U817" s="98"/>
      <c r="V817" s="98"/>
      <c r="W817" s="98"/>
      <c r="X817" s="98"/>
      <c r="Y817" s="98"/>
      <c r="Z817" s="98"/>
      <c r="AA817" s="98"/>
      <c r="AB817" s="98"/>
      <c r="AC817" s="98"/>
      <c r="AD817" s="98"/>
      <c r="AE817" s="98"/>
    </row>
    <row r="818" spans="1:31" ht="35.1" customHeight="1">
      <c r="A818" s="205">
        <v>816</v>
      </c>
      <c r="B818" s="206" t="s">
        <v>5083</v>
      </c>
      <c r="C818" s="207" t="s">
        <v>5084</v>
      </c>
      <c r="D818" s="232" t="s">
        <v>421</v>
      </c>
      <c r="E818" s="232" t="s">
        <v>516</v>
      </c>
      <c r="F818" s="232" t="s">
        <v>7699</v>
      </c>
      <c r="G818" s="206" t="s">
        <v>6116</v>
      </c>
      <c r="H818" s="208">
        <v>1919</v>
      </c>
      <c r="I818" s="90">
        <f t="shared" si="48"/>
        <v>0</v>
      </c>
      <c r="J818" s="91">
        <f t="shared" si="49"/>
        <v>0</v>
      </c>
      <c r="K818" s="92"/>
      <c r="L818" s="93"/>
      <c r="M818" s="216">
        <f t="shared" si="50"/>
        <v>0</v>
      </c>
      <c r="N818" s="94"/>
      <c r="O818" s="95"/>
      <c r="P818" s="96">
        <f t="shared" si="51"/>
        <v>0</v>
      </c>
      <c r="Q818" s="94"/>
      <c r="R818" s="97"/>
      <c r="S818" s="98"/>
      <c r="T818" s="98"/>
      <c r="U818" s="98"/>
      <c r="V818" s="98"/>
      <c r="W818" s="98"/>
      <c r="X818" s="98"/>
      <c r="Y818" s="98"/>
      <c r="Z818" s="98"/>
      <c r="AA818" s="98"/>
      <c r="AB818" s="98"/>
      <c r="AC818" s="98"/>
      <c r="AD818" s="98"/>
      <c r="AE818" s="98"/>
    </row>
    <row r="819" spans="1:31" ht="35.1" customHeight="1">
      <c r="A819" s="205">
        <v>817</v>
      </c>
      <c r="B819" s="206" t="s">
        <v>4188</v>
      </c>
      <c r="C819" s="207" t="s">
        <v>6020</v>
      </c>
      <c r="D819" s="232" t="s">
        <v>421</v>
      </c>
      <c r="E819" s="232" t="s">
        <v>516</v>
      </c>
      <c r="F819" s="232" t="s">
        <v>7700</v>
      </c>
      <c r="G819" s="206" t="s">
        <v>6122</v>
      </c>
      <c r="H819" s="208">
        <v>1138</v>
      </c>
      <c r="I819" s="90">
        <f t="shared" si="48"/>
        <v>0</v>
      </c>
      <c r="J819" s="91">
        <f t="shared" si="49"/>
        <v>0</v>
      </c>
      <c r="K819" s="92"/>
      <c r="L819" s="93"/>
      <c r="M819" s="216">
        <f t="shared" si="50"/>
        <v>0</v>
      </c>
      <c r="N819" s="94"/>
      <c r="O819" s="95"/>
      <c r="P819" s="96">
        <f t="shared" si="51"/>
        <v>0</v>
      </c>
      <c r="Q819" s="94"/>
      <c r="R819" s="97"/>
      <c r="S819" s="98"/>
      <c r="T819" s="98"/>
      <c r="U819" s="98"/>
      <c r="V819" s="98"/>
      <c r="W819" s="98"/>
      <c r="X819" s="98"/>
      <c r="Y819" s="98"/>
      <c r="Z819" s="98"/>
      <c r="AA819" s="98"/>
      <c r="AB819" s="98"/>
      <c r="AC819" s="98"/>
      <c r="AD819" s="98"/>
      <c r="AE819" s="98"/>
    </row>
    <row r="820" spans="1:31" ht="35.1" customHeight="1">
      <c r="A820" s="205">
        <v>818</v>
      </c>
      <c r="B820" s="206" t="s">
        <v>2989</v>
      </c>
      <c r="C820" s="207" t="s">
        <v>2990</v>
      </c>
      <c r="D820" s="232" t="s">
        <v>421</v>
      </c>
      <c r="E820" s="232" t="s">
        <v>516</v>
      </c>
      <c r="F820" s="232" t="s">
        <v>2991</v>
      </c>
      <c r="G820" s="206" t="s">
        <v>6115</v>
      </c>
      <c r="H820" s="208">
        <v>1230.3499999999999</v>
      </c>
      <c r="I820" s="90">
        <f t="shared" si="48"/>
        <v>0</v>
      </c>
      <c r="J820" s="91">
        <f t="shared" si="49"/>
        <v>0</v>
      </c>
      <c r="K820" s="92"/>
      <c r="L820" s="93"/>
      <c r="M820" s="216">
        <f t="shared" si="50"/>
        <v>0</v>
      </c>
      <c r="N820" s="94"/>
      <c r="O820" s="95"/>
      <c r="P820" s="96">
        <f t="shared" si="51"/>
        <v>0</v>
      </c>
      <c r="Q820" s="94"/>
      <c r="R820" s="97"/>
      <c r="S820" s="98"/>
      <c r="T820" s="98"/>
      <c r="U820" s="98"/>
      <c r="V820" s="98"/>
      <c r="W820" s="98"/>
      <c r="X820" s="98"/>
      <c r="Y820" s="98"/>
      <c r="Z820" s="98"/>
      <c r="AA820" s="98"/>
      <c r="AB820" s="98"/>
      <c r="AC820" s="98"/>
      <c r="AD820" s="98"/>
      <c r="AE820" s="98"/>
    </row>
    <row r="821" spans="1:31" ht="35.1" customHeight="1">
      <c r="A821" s="205">
        <v>819</v>
      </c>
      <c r="B821" s="206" t="s">
        <v>1279</v>
      </c>
      <c r="C821" s="207" t="s">
        <v>1280</v>
      </c>
      <c r="D821" s="232" t="s">
        <v>421</v>
      </c>
      <c r="E821" s="232" t="s">
        <v>516</v>
      </c>
      <c r="F821" s="232" t="s">
        <v>7701</v>
      </c>
      <c r="G821" s="206" t="s">
        <v>6146</v>
      </c>
      <c r="H821" s="208">
        <v>684.22</v>
      </c>
      <c r="I821" s="90">
        <f t="shared" si="48"/>
        <v>0</v>
      </c>
      <c r="J821" s="91">
        <f t="shared" si="49"/>
        <v>0</v>
      </c>
      <c r="K821" s="92"/>
      <c r="L821" s="93"/>
      <c r="M821" s="216">
        <f t="shared" si="50"/>
        <v>0</v>
      </c>
      <c r="N821" s="94"/>
      <c r="O821" s="95"/>
      <c r="P821" s="96">
        <f t="shared" si="51"/>
        <v>0</v>
      </c>
      <c r="Q821" s="94"/>
      <c r="R821" s="97"/>
      <c r="S821" s="98"/>
      <c r="T821" s="98"/>
      <c r="U821" s="98"/>
      <c r="V821" s="98"/>
      <c r="W821" s="98"/>
      <c r="X821" s="98"/>
      <c r="Y821" s="98"/>
      <c r="Z821" s="98"/>
      <c r="AA821" s="98"/>
      <c r="AB821" s="98"/>
      <c r="AC821" s="98"/>
      <c r="AD821" s="98"/>
      <c r="AE821" s="98"/>
    </row>
    <row r="822" spans="1:31" ht="35.1" customHeight="1">
      <c r="A822" s="205">
        <v>820</v>
      </c>
      <c r="B822" s="206" t="s">
        <v>7702</v>
      </c>
      <c r="C822" s="207" t="s">
        <v>7703</v>
      </c>
      <c r="D822" s="232" t="s">
        <v>421</v>
      </c>
      <c r="E822" s="232" t="s">
        <v>516</v>
      </c>
      <c r="F822" s="232" t="s">
        <v>7704</v>
      </c>
      <c r="G822" s="206" t="s">
        <v>6115</v>
      </c>
      <c r="H822" s="208">
        <v>1448</v>
      </c>
      <c r="I822" s="90">
        <f t="shared" si="48"/>
        <v>0</v>
      </c>
      <c r="J822" s="91">
        <f t="shared" si="49"/>
        <v>0</v>
      </c>
      <c r="K822" s="92"/>
      <c r="L822" s="93"/>
      <c r="M822" s="216">
        <f t="shared" si="50"/>
        <v>0</v>
      </c>
      <c r="N822" s="94"/>
      <c r="O822" s="95"/>
      <c r="P822" s="96">
        <f t="shared" si="51"/>
        <v>0</v>
      </c>
      <c r="Q822" s="94"/>
      <c r="R822" s="97"/>
      <c r="S822" s="98"/>
      <c r="T822" s="98"/>
      <c r="U822" s="98"/>
      <c r="V822" s="98"/>
      <c r="W822" s="98"/>
      <c r="X822" s="98"/>
      <c r="Y822" s="98"/>
      <c r="Z822" s="98"/>
      <c r="AA822" s="98"/>
      <c r="AB822" s="98"/>
      <c r="AC822" s="98"/>
      <c r="AD822" s="98"/>
      <c r="AE822" s="98"/>
    </row>
    <row r="823" spans="1:31" ht="35.1" customHeight="1">
      <c r="A823" s="205">
        <v>821</v>
      </c>
      <c r="B823" s="206" t="s">
        <v>5085</v>
      </c>
      <c r="C823" s="207" t="s">
        <v>6021</v>
      </c>
      <c r="D823" s="232" t="s">
        <v>421</v>
      </c>
      <c r="E823" s="232" t="s">
        <v>516</v>
      </c>
      <c r="F823" s="232" t="s">
        <v>7705</v>
      </c>
      <c r="G823" s="206" t="s">
        <v>6116</v>
      </c>
      <c r="H823" s="208">
        <v>1065.69</v>
      </c>
      <c r="I823" s="90">
        <f t="shared" si="48"/>
        <v>0</v>
      </c>
      <c r="J823" s="91">
        <f t="shared" si="49"/>
        <v>0</v>
      </c>
      <c r="K823" s="92"/>
      <c r="L823" s="93"/>
      <c r="M823" s="216">
        <f t="shared" si="50"/>
        <v>0</v>
      </c>
      <c r="N823" s="94"/>
      <c r="O823" s="95"/>
      <c r="P823" s="96">
        <f t="shared" si="51"/>
        <v>0</v>
      </c>
      <c r="Q823" s="94"/>
      <c r="R823" s="97"/>
      <c r="S823" s="98"/>
      <c r="T823" s="98"/>
      <c r="U823" s="98"/>
      <c r="V823" s="98"/>
      <c r="W823" s="98"/>
      <c r="X823" s="98"/>
      <c r="Y823" s="98"/>
      <c r="Z823" s="98"/>
      <c r="AA823" s="98"/>
      <c r="AB823" s="98"/>
      <c r="AC823" s="98"/>
      <c r="AD823" s="98"/>
      <c r="AE823" s="98"/>
    </row>
    <row r="824" spans="1:31" ht="35.1" customHeight="1">
      <c r="A824" s="205">
        <v>822</v>
      </c>
      <c r="B824" s="206" t="s">
        <v>538</v>
      </c>
      <c r="C824" s="207" t="s">
        <v>7706</v>
      </c>
      <c r="D824" s="232" t="s">
        <v>539</v>
      </c>
      <c r="E824" s="232" t="s">
        <v>516</v>
      </c>
      <c r="F824" s="232" t="s">
        <v>7707</v>
      </c>
      <c r="G824" s="206" t="s">
        <v>6115</v>
      </c>
      <c r="H824" s="208">
        <v>5566</v>
      </c>
      <c r="I824" s="90">
        <f t="shared" si="48"/>
        <v>0</v>
      </c>
      <c r="J824" s="91">
        <f t="shared" si="49"/>
        <v>0</v>
      </c>
      <c r="K824" s="92"/>
      <c r="L824" s="93"/>
      <c r="M824" s="216">
        <f t="shared" si="50"/>
        <v>0</v>
      </c>
      <c r="N824" s="94"/>
      <c r="O824" s="95"/>
      <c r="P824" s="96">
        <f t="shared" si="51"/>
        <v>0</v>
      </c>
      <c r="Q824" s="94"/>
      <c r="R824" s="97"/>
      <c r="S824" s="98"/>
      <c r="T824" s="98"/>
      <c r="U824" s="98"/>
      <c r="V824" s="98"/>
      <c r="W824" s="98"/>
      <c r="X824" s="98"/>
      <c r="Y824" s="98"/>
      <c r="Z824" s="98"/>
      <c r="AA824" s="98"/>
      <c r="AB824" s="98"/>
      <c r="AC824" s="98"/>
      <c r="AD824" s="98"/>
      <c r="AE824" s="98"/>
    </row>
    <row r="825" spans="1:31" ht="35.1" customHeight="1">
      <c r="A825" s="205">
        <v>823</v>
      </c>
      <c r="B825" s="206" t="s">
        <v>5086</v>
      </c>
      <c r="C825" s="207" t="s">
        <v>5087</v>
      </c>
      <c r="D825" s="232" t="s">
        <v>421</v>
      </c>
      <c r="E825" s="232" t="s">
        <v>516</v>
      </c>
      <c r="F825" s="232" t="s">
        <v>7708</v>
      </c>
      <c r="G825" s="206" t="s">
        <v>6122</v>
      </c>
      <c r="H825" s="208">
        <v>790</v>
      </c>
      <c r="I825" s="90">
        <f t="shared" si="48"/>
        <v>0</v>
      </c>
      <c r="J825" s="91">
        <f t="shared" si="49"/>
        <v>0</v>
      </c>
      <c r="K825" s="92"/>
      <c r="L825" s="93"/>
      <c r="M825" s="216">
        <f t="shared" si="50"/>
        <v>0</v>
      </c>
      <c r="N825" s="94"/>
      <c r="O825" s="95"/>
      <c r="P825" s="96">
        <f t="shared" si="51"/>
        <v>0</v>
      </c>
      <c r="Q825" s="94"/>
      <c r="R825" s="97"/>
      <c r="S825" s="98"/>
      <c r="T825" s="98"/>
      <c r="U825" s="98"/>
      <c r="V825" s="98"/>
      <c r="W825" s="98"/>
      <c r="X825" s="98"/>
      <c r="Y825" s="98"/>
      <c r="Z825" s="98"/>
      <c r="AA825" s="98"/>
      <c r="AB825" s="98"/>
      <c r="AC825" s="98"/>
      <c r="AD825" s="98"/>
      <c r="AE825" s="98"/>
    </row>
    <row r="826" spans="1:31" ht="35.1" customHeight="1">
      <c r="A826" s="205">
        <v>824</v>
      </c>
      <c r="B826" s="206" t="s">
        <v>2992</v>
      </c>
      <c r="C826" s="207" t="s">
        <v>2993</v>
      </c>
      <c r="D826" s="232" t="s">
        <v>395</v>
      </c>
      <c r="E826" s="232" t="s">
        <v>516</v>
      </c>
      <c r="F826" s="232" t="s">
        <v>7709</v>
      </c>
      <c r="G826" s="206" t="s">
        <v>6122</v>
      </c>
      <c r="H826" s="208">
        <v>408.83</v>
      </c>
      <c r="I826" s="90">
        <f t="shared" si="48"/>
        <v>0</v>
      </c>
      <c r="J826" s="91">
        <f t="shared" si="49"/>
        <v>0</v>
      </c>
      <c r="K826" s="92"/>
      <c r="L826" s="93"/>
      <c r="M826" s="216">
        <f t="shared" si="50"/>
        <v>0</v>
      </c>
      <c r="N826" s="94"/>
      <c r="O826" s="95"/>
      <c r="P826" s="96">
        <f t="shared" si="51"/>
        <v>0</v>
      </c>
      <c r="Q826" s="94"/>
      <c r="R826" s="97"/>
      <c r="S826" s="98"/>
      <c r="T826" s="98"/>
      <c r="U826" s="98"/>
      <c r="V826" s="98"/>
      <c r="W826" s="98"/>
      <c r="X826" s="98"/>
      <c r="Y826" s="98"/>
      <c r="Z826" s="98"/>
      <c r="AA826" s="98"/>
      <c r="AB826" s="98"/>
      <c r="AC826" s="98"/>
      <c r="AD826" s="98"/>
      <c r="AE826" s="98"/>
    </row>
    <row r="827" spans="1:31" ht="35.1" customHeight="1">
      <c r="A827" s="205">
        <v>825</v>
      </c>
      <c r="B827" s="206" t="s">
        <v>545</v>
      </c>
      <c r="C827" s="207" t="s">
        <v>5088</v>
      </c>
      <c r="D827" s="232" t="s">
        <v>5089</v>
      </c>
      <c r="E827" s="232" t="s">
        <v>516</v>
      </c>
      <c r="F827" s="232" t="s">
        <v>7710</v>
      </c>
      <c r="G827" s="206" t="s">
        <v>6115</v>
      </c>
      <c r="H827" s="208">
        <v>4856.09</v>
      </c>
      <c r="I827" s="90">
        <f t="shared" si="48"/>
        <v>0</v>
      </c>
      <c r="J827" s="91">
        <f t="shared" si="49"/>
        <v>0</v>
      </c>
      <c r="K827" s="92"/>
      <c r="L827" s="93"/>
      <c r="M827" s="216">
        <f t="shared" si="50"/>
        <v>0</v>
      </c>
      <c r="N827" s="94"/>
      <c r="O827" s="95"/>
      <c r="P827" s="96">
        <f t="shared" si="51"/>
        <v>0</v>
      </c>
      <c r="Q827" s="94"/>
      <c r="R827" s="97"/>
      <c r="S827" s="98"/>
      <c r="T827" s="98"/>
      <c r="U827" s="98"/>
      <c r="V827" s="98"/>
      <c r="W827" s="98"/>
      <c r="X827" s="98"/>
      <c r="Y827" s="98"/>
      <c r="Z827" s="98"/>
      <c r="AA827" s="98"/>
      <c r="AB827" s="98"/>
      <c r="AC827" s="98"/>
      <c r="AD827" s="98"/>
      <c r="AE827" s="98"/>
    </row>
    <row r="828" spans="1:31" ht="35.1" customHeight="1">
      <c r="A828" s="205">
        <v>826</v>
      </c>
      <c r="B828" s="206" t="s">
        <v>7711</v>
      </c>
      <c r="C828" s="207" t="s">
        <v>7712</v>
      </c>
      <c r="D828" s="232" t="s">
        <v>421</v>
      </c>
      <c r="E828" s="232" t="s">
        <v>516</v>
      </c>
      <c r="F828" s="232" t="s">
        <v>7713</v>
      </c>
      <c r="G828" s="206" t="s">
        <v>6115</v>
      </c>
      <c r="H828" s="208">
        <v>555.6</v>
      </c>
      <c r="I828" s="90">
        <f t="shared" si="48"/>
        <v>0</v>
      </c>
      <c r="J828" s="91">
        <f t="shared" si="49"/>
        <v>0</v>
      </c>
      <c r="K828" s="92"/>
      <c r="L828" s="93"/>
      <c r="M828" s="216">
        <f t="shared" si="50"/>
        <v>0</v>
      </c>
      <c r="N828" s="94"/>
      <c r="O828" s="95"/>
      <c r="P828" s="96">
        <f t="shared" si="51"/>
        <v>0</v>
      </c>
      <c r="Q828" s="94"/>
      <c r="R828" s="97"/>
      <c r="S828" s="98"/>
      <c r="T828" s="98"/>
      <c r="U828" s="98"/>
      <c r="V828" s="98"/>
      <c r="W828" s="98"/>
      <c r="X828" s="98"/>
      <c r="Y828" s="98"/>
      <c r="Z828" s="98"/>
      <c r="AA828" s="98"/>
      <c r="AB828" s="98"/>
      <c r="AC828" s="98"/>
      <c r="AD828" s="98"/>
      <c r="AE828" s="98"/>
    </row>
    <row r="829" spans="1:31" ht="35.1" customHeight="1">
      <c r="A829" s="205">
        <v>827</v>
      </c>
      <c r="B829" s="206" t="s">
        <v>9287</v>
      </c>
      <c r="C829" s="207" t="s">
        <v>9288</v>
      </c>
      <c r="D829" s="232" t="s">
        <v>9040</v>
      </c>
      <c r="E829" s="232" t="s">
        <v>516</v>
      </c>
      <c r="F829" s="232" t="s">
        <v>9289</v>
      </c>
      <c r="G829" s="206" t="s">
        <v>8770</v>
      </c>
      <c r="H829" s="208">
        <v>1565</v>
      </c>
      <c r="I829" s="90">
        <f t="shared" si="48"/>
        <v>0</v>
      </c>
      <c r="J829" s="91">
        <f t="shared" si="49"/>
        <v>0</v>
      </c>
      <c r="K829" s="92"/>
      <c r="L829" s="93"/>
      <c r="M829" s="216">
        <f t="shared" si="50"/>
        <v>0</v>
      </c>
      <c r="N829" s="94"/>
      <c r="O829" s="95"/>
      <c r="P829" s="96">
        <f t="shared" si="51"/>
        <v>0</v>
      </c>
      <c r="Q829" s="94"/>
      <c r="R829" s="97"/>
      <c r="S829" s="98"/>
      <c r="T829" s="98"/>
      <c r="U829" s="98"/>
      <c r="V829" s="98"/>
      <c r="W829" s="98"/>
      <c r="X829" s="98"/>
      <c r="Y829" s="98"/>
      <c r="Z829" s="98"/>
      <c r="AA829" s="98"/>
      <c r="AB829" s="98"/>
      <c r="AC829" s="98"/>
      <c r="AD829" s="98"/>
      <c r="AE829" s="98"/>
    </row>
    <row r="830" spans="1:31" ht="35.1" customHeight="1">
      <c r="A830" s="205">
        <v>828</v>
      </c>
      <c r="B830" s="206" t="s">
        <v>2994</v>
      </c>
      <c r="C830" s="207" t="s">
        <v>2995</v>
      </c>
      <c r="D830" s="232" t="s">
        <v>2786</v>
      </c>
      <c r="E830" s="232" t="s">
        <v>516</v>
      </c>
      <c r="F830" s="232" t="s">
        <v>7714</v>
      </c>
      <c r="G830" s="206" t="s">
        <v>6115</v>
      </c>
      <c r="H830" s="208">
        <v>569</v>
      </c>
      <c r="I830" s="90">
        <f t="shared" si="48"/>
        <v>0</v>
      </c>
      <c r="J830" s="91">
        <f t="shared" si="49"/>
        <v>0</v>
      </c>
      <c r="K830" s="92"/>
      <c r="L830" s="93"/>
      <c r="M830" s="216">
        <f t="shared" si="50"/>
        <v>0</v>
      </c>
      <c r="N830" s="94"/>
      <c r="O830" s="95"/>
      <c r="P830" s="96">
        <f t="shared" si="51"/>
        <v>0</v>
      </c>
      <c r="Q830" s="94"/>
      <c r="R830" s="97"/>
      <c r="S830" s="98"/>
      <c r="T830" s="98"/>
      <c r="U830" s="98"/>
      <c r="V830" s="98"/>
      <c r="W830" s="98"/>
      <c r="X830" s="98"/>
      <c r="Y830" s="98"/>
      <c r="Z830" s="98"/>
      <c r="AA830" s="98"/>
      <c r="AB830" s="98"/>
      <c r="AC830" s="98"/>
      <c r="AD830" s="98"/>
      <c r="AE830" s="98"/>
    </row>
    <row r="831" spans="1:31" ht="35.1" customHeight="1">
      <c r="A831" s="205">
        <v>829</v>
      </c>
      <c r="B831" s="206" t="s">
        <v>519</v>
      </c>
      <c r="C831" s="207" t="s">
        <v>520</v>
      </c>
      <c r="D831" s="232" t="s">
        <v>395</v>
      </c>
      <c r="E831" s="232" t="s">
        <v>516</v>
      </c>
      <c r="F831" s="232" t="s">
        <v>7715</v>
      </c>
      <c r="G831" s="206" t="s">
        <v>6116</v>
      </c>
      <c r="H831" s="208">
        <v>838.04</v>
      </c>
      <c r="I831" s="90">
        <f t="shared" si="48"/>
        <v>0</v>
      </c>
      <c r="J831" s="91">
        <f t="shared" si="49"/>
        <v>0</v>
      </c>
      <c r="K831" s="92"/>
      <c r="L831" s="93"/>
      <c r="M831" s="216">
        <f t="shared" si="50"/>
        <v>0</v>
      </c>
      <c r="N831" s="94"/>
      <c r="O831" s="95"/>
      <c r="P831" s="96">
        <f t="shared" si="51"/>
        <v>0</v>
      </c>
      <c r="Q831" s="94"/>
      <c r="R831" s="97"/>
      <c r="S831" s="98"/>
      <c r="T831" s="98"/>
      <c r="U831" s="98"/>
      <c r="V831" s="98"/>
      <c r="W831" s="98"/>
      <c r="X831" s="98"/>
      <c r="Y831" s="98"/>
      <c r="Z831" s="98"/>
      <c r="AA831" s="98"/>
      <c r="AB831" s="98"/>
      <c r="AC831" s="98"/>
      <c r="AD831" s="98"/>
      <c r="AE831" s="98"/>
    </row>
    <row r="832" spans="1:31" ht="35.1" customHeight="1">
      <c r="A832" s="205">
        <v>830</v>
      </c>
      <c r="B832" s="206" t="s">
        <v>7716</v>
      </c>
      <c r="C832" s="207" t="s">
        <v>7717</v>
      </c>
      <c r="D832" s="232" t="s">
        <v>7718</v>
      </c>
      <c r="E832" s="232" t="s">
        <v>516</v>
      </c>
      <c r="F832" s="232" t="s">
        <v>7719</v>
      </c>
      <c r="G832" s="206" t="s">
        <v>6115</v>
      </c>
      <c r="H832" s="208">
        <v>11058</v>
      </c>
      <c r="I832" s="90">
        <f t="shared" si="48"/>
        <v>0</v>
      </c>
      <c r="J832" s="91">
        <f t="shared" si="49"/>
        <v>0</v>
      </c>
      <c r="K832" s="92"/>
      <c r="L832" s="93"/>
      <c r="M832" s="216">
        <f t="shared" si="50"/>
        <v>0</v>
      </c>
      <c r="N832" s="94"/>
      <c r="O832" s="95"/>
      <c r="P832" s="96">
        <f t="shared" si="51"/>
        <v>0</v>
      </c>
      <c r="Q832" s="94"/>
      <c r="R832" s="97"/>
      <c r="S832" s="98"/>
      <c r="T832" s="98"/>
      <c r="U832" s="98"/>
      <c r="V832" s="98"/>
      <c r="W832" s="98"/>
      <c r="X832" s="98"/>
      <c r="Y832" s="98"/>
      <c r="Z832" s="98"/>
      <c r="AA832" s="98"/>
      <c r="AB832" s="98"/>
      <c r="AC832" s="98"/>
      <c r="AD832" s="98"/>
      <c r="AE832" s="98"/>
    </row>
    <row r="833" spans="1:31" ht="35.1" customHeight="1">
      <c r="A833" s="205">
        <v>831</v>
      </c>
      <c r="B833" s="206" t="s">
        <v>554</v>
      </c>
      <c r="C833" s="207" t="s">
        <v>5090</v>
      </c>
      <c r="D833" s="232" t="s">
        <v>395</v>
      </c>
      <c r="E833" s="232" t="s">
        <v>516</v>
      </c>
      <c r="F833" s="232" t="s">
        <v>7720</v>
      </c>
      <c r="G833" s="206" t="s">
        <v>6115</v>
      </c>
      <c r="H833" s="208">
        <v>285.10000000000002</v>
      </c>
      <c r="I833" s="90">
        <f t="shared" si="48"/>
        <v>0</v>
      </c>
      <c r="J833" s="91">
        <f t="shared" si="49"/>
        <v>0</v>
      </c>
      <c r="K833" s="92"/>
      <c r="L833" s="93"/>
      <c r="M833" s="216">
        <f t="shared" si="50"/>
        <v>0</v>
      </c>
      <c r="N833" s="94"/>
      <c r="O833" s="95"/>
      <c r="P833" s="96">
        <f t="shared" si="51"/>
        <v>0</v>
      </c>
      <c r="Q833" s="94"/>
      <c r="R833" s="97"/>
      <c r="S833" s="98"/>
      <c r="T833" s="98"/>
      <c r="U833" s="98"/>
      <c r="V833" s="98"/>
      <c r="W833" s="98"/>
      <c r="X833" s="98"/>
      <c r="Y833" s="98"/>
      <c r="Z833" s="98"/>
      <c r="AA833" s="98"/>
      <c r="AB833" s="98"/>
      <c r="AC833" s="98"/>
      <c r="AD833" s="98"/>
      <c r="AE833" s="98"/>
    </row>
    <row r="834" spans="1:31" ht="35.1" customHeight="1">
      <c r="A834" s="205">
        <v>832</v>
      </c>
      <c r="B834" s="206" t="s">
        <v>5091</v>
      </c>
      <c r="C834" s="207" t="s">
        <v>5092</v>
      </c>
      <c r="D834" s="232" t="s">
        <v>5093</v>
      </c>
      <c r="E834" s="232" t="s">
        <v>516</v>
      </c>
      <c r="F834" s="232" t="s">
        <v>5094</v>
      </c>
      <c r="G834" s="206" t="s">
        <v>6116</v>
      </c>
      <c r="H834" s="208">
        <v>1588.39</v>
      </c>
      <c r="I834" s="90">
        <f t="shared" si="48"/>
        <v>0</v>
      </c>
      <c r="J834" s="91">
        <f t="shared" si="49"/>
        <v>0</v>
      </c>
      <c r="K834" s="92"/>
      <c r="L834" s="93"/>
      <c r="M834" s="216">
        <f t="shared" si="50"/>
        <v>0</v>
      </c>
      <c r="N834" s="94"/>
      <c r="O834" s="95"/>
      <c r="P834" s="96">
        <f t="shared" si="51"/>
        <v>0</v>
      </c>
      <c r="Q834" s="94"/>
      <c r="R834" s="97"/>
      <c r="S834" s="98"/>
      <c r="T834" s="98"/>
      <c r="U834" s="98"/>
      <c r="V834" s="98"/>
      <c r="W834" s="98"/>
      <c r="X834" s="98"/>
      <c r="Y834" s="98"/>
      <c r="Z834" s="98"/>
      <c r="AA834" s="98"/>
      <c r="AB834" s="98"/>
      <c r="AC834" s="98"/>
      <c r="AD834" s="98"/>
      <c r="AE834" s="98"/>
    </row>
    <row r="835" spans="1:31" ht="35.1" customHeight="1">
      <c r="A835" s="205">
        <v>833</v>
      </c>
      <c r="B835" s="206" t="s">
        <v>2996</v>
      </c>
      <c r="C835" s="207" t="s">
        <v>2997</v>
      </c>
      <c r="D835" s="232" t="s">
        <v>9290</v>
      </c>
      <c r="E835" s="232" t="s">
        <v>516</v>
      </c>
      <c r="F835" s="232" t="s">
        <v>7721</v>
      </c>
      <c r="G835" s="206" t="s">
        <v>6135</v>
      </c>
      <c r="H835" s="208">
        <v>7394</v>
      </c>
      <c r="I835" s="90">
        <f t="shared" si="48"/>
        <v>0</v>
      </c>
      <c r="J835" s="91">
        <f t="shared" si="49"/>
        <v>0</v>
      </c>
      <c r="K835" s="92"/>
      <c r="L835" s="93"/>
      <c r="M835" s="216">
        <f t="shared" si="50"/>
        <v>0</v>
      </c>
      <c r="N835" s="94"/>
      <c r="O835" s="95"/>
      <c r="P835" s="96">
        <f t="shared" si="51"/>
        <v>0</v>
      </c>
      <c r="Q835" s="94"/>
      <c r="R835" s="97"/>
      <c r="S835" s="98"/>
      <c r="T835" s="98"/>
      <c r="U835" s="98"/>
      <c r="V835" s="98"/>
      <c r="W835" s="98"/>
      <c r="X835" s="98"/>
      <c r="Y835" s="98"/>
      <c r="Z835" s="98"/>
      <c r="AA835" s="98"/>
      <c r="AB835" s="98"/>
      <c r="AC835" s="98"/>
      <c r="AD835" s="98"/>
      <c r="AE835" s="98"/>
    </row>
    <row r="836" spans="1:31" ht="35.1" customHeight="1">
      <c r="A836" s="205">
        <v>834</v>
      </c>
      <c r="B836" s="206" t="s">
        <v>551</v>
      </c>
      <c r="C836" s="207" t="s">
        <v>5095</v>
      </c>
      <c r="D836" s="232" t="s">
        <v>395</v>
      </c>
      <c r="E836" s="232" t="s">
        <v>516</v>
      </c>
      <c r="F836" s="232" t="s">
        <v>7722</v>
      </c>
      <c r="G836" s="206" t="s">
        <v>6115</v>
      </c>
      <c r="H836" s="208">
        <v>472.01</v>
      </c>
      <c r="I836" s="90">
        <f t="shared" ref="I836:I899" si="52">O836+L836</f>
        <v>0</v>
      </c>
      <c r="J836" s="91">
        <f t="shared" ref="J836:J899" si="53">I836*H836</f>
        <v>0</v>
      </c>
      <c r="K836" s="92"/>
      <c r="L836" s="93"/>
      <c r="M836" s="216">
        <f t="shared" ref="M836:M899" si="54">L836*H836</f>
        <v>0</v>
      </c>
      <c r="N836" s="94"/>
      <c r="O836" s="95"/>
      <c r="P836" s="96">
        <f t="shared" ref="P836:P899" si="55">O836*H836</f>
        <v>0</v>
      </c>
      <c r="Q836" s="94"/>
      <c r="R836" s="97"/>
      <c r="S836" s="98"/>
      <c r="T836" s="98"/>
      <c r="U836" s="98"/>
      <c r="V836" s="98"/>
      <c r="W836" s="98"/>
      <c r="X836" s="98"/>
      <c r="Y836" s="98"/>
      <c r="Z836" s="98"/>
      <c r="AA836" s="98"/>
      <c r="AB836" s="98"/>
      <c r="AC836" s="98"/>
      <c r="AD836" s="98"/>
      <c r="AE836" s="98"/>
    </row>
    <row r="837" spans="1:31" ht="35.1" customHeight="1">
      <c r="A837" s="205">
        <v>835</v>
      </c>
      <c r="B837" s="206" t="s">
        <v>7723</v>
      </c>
      <c r="C837" s="207" t="s">
        <v>7724</v>
      </c>
      <c r="D837" s="232" t="s">
        <v>395</v>
      </c>
      <c r="E837" s="232" t="s">
        <v>516</v>
      </c>
      <c r="F837" s="232" t="s">
        <v>7725</v>
      </c>
      <c r="G837" s="206" t="s">
        <v>6115</v>
      </c>
      <c r="H837" s="208">
        <v>314</v>
      </c>
      <c r="I837" s="90">
        <f t="shared" si="52"/>
        <v>0</v>
      </c>
      <c r="J837" s="91">
        <f t="shared" si="53"/>
        <v>0</v>
      </c>
      <c r="K837" s="92"/>
      <c r="L837" s="93"/>
      <c r="M837" s="216">
        <f t="shared" si="54"/>
        <v>0</v>
      </c>
      <c r="N837" s="94"/>
      <c r="O837" s="95"/>
      <c r="P837" s="96">
        <f t="shared" si="55"/>
        <v>0</v>
      </c>
      <c r="Q837" s="94"/>
      <c r="R837" s="97"/>
      <c r="S837" s="98"/>
      <c r="T837" s="98"/>
      <c r="U837" s="98"/>
      <c r="V837" s="98"/>
      <c r="W837" s="98"/>
      <c r="X837" s="98"/>
      <c r="Y837" s="98"/>
      <c r="Z837" s="98"/>
      <c r="AA837" s="98"/>
      <c r="AB837" s="98"/>
      <c r="AC837" s="98"/>
      <c r="AD837" s="98"/>
      <c r="AE837" s="98"/>
    </row>
    <row r="838" spans="1:31" ht="35.1" customHeight="1">
      <c r="A838" s="205">
        <v>836</v>
      </c>
      <c r="B838" s="206" t="s">
        <v>7726</v>
      </c>
      <c r="C838" s="207" t="s">
        <v>7727</v>
      </c>
      <c r="D838" s="232" t="s">
        <v>432</v>
      </c>
      <c r="E838" s="232" t="s">
        <v>516</v>
      </c>
      <c r="F838" s="232" t="s">
        <v>7728</v>
      </c>
      <c r="G838" s="206" t="s">
        <v>6115</v>
      </c>
      <c r="H838" s="208">
        <v>570.97</v>
      </c>
      <c r="I838" s="90">
        <f t="shared" si="52"/>
        <v>0</v>
      </c>
      <c r="J838" s="91">
        <f t="shared" si="53"/>
        <v>0</v>
      </c>
      <c r="K838" s="92"/>
      <c r="L838" s="93"/>
      <c r="M838" s="216">
        <f t="shared" si="54"/>
        <v>0</v>
      </c>
      <c r="N838" s="94"/>
      <c r="O838" s="95"/>
      <c r="P838" s="96">
        <f t="shared" si="55"/>
        <v>0</v>
      </c>
      <c r="Q838" s="94"/>
      <c r="R838" s="97"/>
      <c r="S838" s="98"/>
      <c r="T838" s="98"/>
      <c r="U838" s="98"/>
      <c r="V838" s="98"/>
      <c r="W838" s="98"/>
      <c r="X838" s="98"/>
      <c r="Y838" s="98"/>
      <c r="Z838" s="98"/>
      <c r="AA838" s="98"/>
      <c r="AB838" s="98"/>
      <c r="AC838" s="98"/>
      <c r="AD838" s="98"/>
      <c r="AE838" s="98"/>
    </row>
    <row r="839" spans="1:31" ht="35.1" customHeight="1">
      <c r="A839" s="205">
        <v>837</v>
      </c>
      <c r="B839" s="206" t="s">
        <v>2998</v>
      </c>
      <c r="C839" s="207" t="s">
        <v>5096</v>
      </c>
      <c r="D839" s="232" t="s">
        <v>395</v>
      </c>
      <c r="E839" s="232" t="s">
        <v>516</v>
      </c>
      <c r="F839" s="232" t="s">
        <v>7729</v>
      </c>
      <c r="G839" s="206" t="s">
        <v>6115</v>
      </c>
      <c r="H839" s="208">
        <v>292</v>
      </c>
      <c r="I839" s="90">
        <f t="shared" si="52"/>
        <v>0</v>
      </c>
      <c r="J839" s="91">
        <f t="shared" si="53"/>
        <v>0</v>
      </c>
      <c r="K839" s="92"/>
      <c r="L839" s="93"/>
      <c r="M839" s="216">
        <f t="shared" si="54"/>
        <v>0</v>
      </c>
      <c r="N839" s="94"/>
      <c r="O839" s="95"/>
      <c r="P839" s="96">
        <f t="shared" si="55"/>
        <v>0</v>
      </c>
      <c r="Q839" s="94"/>
      <c r="R839" s="97"/>
      <c r="S839" s="98"/>
      <c r="T839" s="98"/>
      <c r="U839" s="98"/>
      <c r="V839" s="98"/>
      <c r="W839" s="98"/>
      <c r="X839" s="98"/>
      <c r="Y839" s="98"/>
      <c r="Z839" s="98"/>
      <c r="AA839" s="98"/>
      <c r="AB839" s="98"/>
      <c r="AC839" s="98"/>
      <c r="AD839" s="98"/>
      <c r="AE839" s="98"/>
    </row>
    <row r="840" spans="1:31" ht="35.1" customHeight="1">
      <c r="A840" s="205">
        <v>838</v>
      </c>
      <c r="B840" s="206" t="s">
        <v>555</v>
      </c>
      <c r="C840" s="207" t="s">
        <v>5097</v>
      </c>
      <c r="D840" s="232" t="s">
        <v>421</v>
      </c>
      <c r="E840" s="232" t="s">
        <v>516</v>
      </c>
      <c r="F840" s="232" t="s">
        <v>7730</v>
      </c>
      <c r="G840" s="206" t="s">
        <v>6115</v>
      </c>
      <c r="H840" s="208">
        <v>15870.3</v>
      </c>
      <c r="I840" s="90">
        <f t="shared" si="52"/>
        <v>0</v>
      </c>
      <c r="J840" s="91">
        <f t="shared" si="53"/>
        <v>0</v>
      </c>
      <c r="K840" s="92"/>
      <c r="L840" s="93"/>
      <c r="M840" s="216">
        <f t="shared" si="54"/>
        <v>0</v>
      </c>
      <c r="N840" s="94"/>
      <c r="O840" s="95"/>
      <c r="P840" s="96">
        <f t="shared" si="55"/>
        <v>0</v>
      </c>
      <c r="Q840" s="94"/>
      <c r="R840" s="97"/>
      <c r="S840" s="98"/>
      <c r="T840" s="98"/>
      <c r="U840" s="98"/>
      <c r="V840" s="98"/>
      <c r="W840" s="98"/>
      <c r="X840" s="98"/>
      <c r="Y840" s="98"/>
      <c r="Z840" s="98"/>
      <c r="AA840" s="98"/>
      <c r="AB840" s="98"/>
      <c r="AC840" s="98"/>
      <c r="AD840" s="98"/>
      <c r="AE840" s="98"/>
    </row>
    <row r="841" spans="1:31" ht="35.1" customHeight="1">
      <c r="A841" s="205">
        <v>839</v>
      </c>
      <c r="B841" s="206" t="s">
        <v>557</v>
      </c>
      <c r="C841" s="207" t="s">
        <v>5098</v>
      </c>
      <c r="D841" s="232" t="s">
        <v>558</v>
      </c>
      <c r="E841" s="232" t="s">
        <v>516</v>
      </c>
      <c r="F841" s="232" t="s">
        <v>7731</v>
      </c>
      <c r="G841" s="206" t="s">
        <v>6122</v>
      </c>
      <c r="H841" s="208">
        <v>21356</v>
      </c>
      <c r="I841" s="90">
        <f t="shared" si="52"/>
        <v>0</v>
      </c>
      <c r="J841" s="91">
        <f t="shared" si="53"/>
        <v>0</v>
      </c>
      <c r="K841" s="92"/>
      <c r="L841" s="93"/>
      <c r="M841" s="216">
        <f t="shared" si="54"/>
        <v>0</v>
      </c>
      <c r="N841" s="94"/>
      <c r="O841" s="95"/>
      <c r="P841" s="96">
        <f t="shared" si="55"/>
        <v>0</v>
      </c>
      <c r="Q841" s="94"/>
      <c r="R841" s="97"/>
      <c r="S841" s="98"/>
      <c r="T841" s="98"/>
      <c r="U841" s="98"/>
      <c r="V841" s="98"/>
      <c r="W841" s="98"/>
      <c r="X841" s="98"/>
      <c r="Y841" s="98"/>
      <c r="Z841" s="98"/>
      <c r="AA841" s="98"/>
      <c r="AB841" s="98"/>
      <c r="AC841" s="98"/>
      <c r="AD841" s="98"/>
      <c r="AE841" s="98"/>
    </row>
    <row r="842" spans="1:31" ht="35.1" customHeight="1">
      <c r="A842" s="205">
        <v>840</v>
      </c>
      <c r="B842" s="206" t="s">
        <v>5099</v>
      </c>
      <c r="C842" s="207" t="s">
        <v>5100</v>
      </c>
      <c r="D842" s="232" t="s">
        <v>614</v>
      </c>
      <c r="E842" s="232" t="s">
        <v>516</v>
      </c>
      <c r="F842" s="232" t="s">
        <v>7732</v>
      </c>
      <c r="G842" s="206" t="s">
        <v>6115</v>
      </c>
      <c r="H842" s="208">
        <v>3427</v>
      </c>
      <c r="I842" s="90">
        <f t="shared" si="52"/>
        <v>0</v>
      </c>
      <c r="J842" s="91">
        <f t="shared" si="53"/>
        <v>0</v>
      </c>
      <c r="K842" s="92"/>
      <c r="L842" s="93"/>
      <c r="M842" s="216">
        <f t="shared" si="54"/>
        <v>0</v>
      </c>
      <c r="N842" s="94"/>
      <c r="O842" s="95"/>
      <c r="P842" s="96">
        <f t="shared" si="55"/>
        <v>0</v>
      </c>
      <c r="Q842" s="94"/>
      <c r="R842" s="97"/>
      <c r="S842" s="98"/>
      <c r="T842" s="98"/>
      <c r="U842" s="98"/>
      <c r="V842" s="98"/>
      <c r="W842" s="98"/>
      <c r="X842" s="98"/>
      <c r="Y842" s="98"/>
      <c r="Z842" s="98"/>
      <c r="AA842" s="98"/>
      <c r="AB842" s="98"/>
      <c r="AC842" s="98"/>
      <c r="AD842" s="98"/>
      <c r="AE842" s="98"/>
    </row>
    <row r="843" spans="1:31" ht="35.1" customHeight="1">
      <c r="A843" s="205">
        <v>841</v>
      </c>
      <c r="B843" s="206" t="s">
        <v>2999</v>
      </c>
      <c r="C843" s="207" t="s">
        <v>3000</v>
      </c>
      <c r="D843" s="232" t="s">
        <v>398</v>
      </c>
      <c r="E843" s="232" t="s">
        <v>516</v>
      </c>
      <c r="F843" s="232" t="s">
        <v>7733</v>
      </c>
      <c r="G843" s="206" t="s">
        <v>6135</v>
      </c>
      <c r="H843" s="208">
        <v>7881.35</v>
      </c>
      <c r="I843" s="90">
        <f t="shared" si="52"/>
        <v>0</v>
      </c>
      <c r="J843" s="91">
        <f t="shared" si="53"/>
        <v>0</v>
      </c>
      <c r="K843" s="92"/>
      <c r="L843" s="93"/>
      <c r="M843" s="216">
        <f t="shared" si="54"/>
        <v>0</v>
      </c>
      <c r="N843" s="94"/>
      <c r="O843" s="95"/>
      <c r="P843" s="96">
        <f t="shared" si="55"/>
        <v>0</v>
      </c>
      <c r="Q843" s="94"/>
      <c r="R843" s="97"/>
      <c r="S843" s="98"/>
      <c r="T843" s="98"/>
      <c r="U843" s="98"/>
      <c r="V843" s="98"/>
      <c r="W843" s="98"/>
      <c r="X843" s="98"/>
      <c r="Y843" s="98"/>
      <c r="Z843" s="98"/>
      <c r="AA843" s="98"/>
      <c r="AB843" s="98"/>
      <c r="AC843" s="98"/>
      <c r="AD843" s="98"/>
      <c r="AE843" s="98"/>
    </row>
    <row r="844" spans="1:31" ht="35.1" customHeight="1">
      <c r="A844" s="205">
        <v>842</v>
      </c>
      <c r="B844" s="206" t="s">
        <v>5101</v>
      </c>
      <c r="C844" s="207" t="s">
        <v>5102</v>
      </c>
      <c r="D844" s="232" t="s">
        <v>395</v>
      </c>
      <c r="E844" s="232" t="s">
        <v>516</v>
      </c>
      <c r="F844" s="232" t="s">
        <v>7734</v>
      </c>
      <c r="G844" s="206" t="s">
        <v>6116</v>
      </c>
      <c r="H844" s="208">
        <v>307.33999999999997</v>
      </c>
      <c r="I844" s="90">
        <f t="shared" si="52"/>
        <v>0</v>
      </c>
      <c r="J844" s="91">
        <f t="shared" si="53"/>
        <v>0</v>
      </c>
      <c r="K844" s="92"/>
      <c r="L844" s="93"/>
      <c r="M844" s="216">
        <f t="shared" si="54"/>
        <v>0</v>
      </c>
      <c r="N844" s="94"/>
      <c r="O844" s="95"/>
      <c r="P844" s="96">
        <f t="shared" si="55"/>
        <v>0</v>
      </c>
      <c r="Q844" s="94"/>
      <c r="R844" s="97"/>
      <c r="S844" s="98"/>
      <c r="T844" s="98"/>
      <c r="U844" s="98"/>
      <c r="V844" s="98"/>
      <c r="W844" s="98"/>
      <c r="X844" s="98"/>
      <c r="Y844" s="98"/>
      <c r="Z844" s="98"/>
      <c r="AA844" s="98"/>
      <c r="AB844" s="98"/>
      <c r="AC844" s="98"/>
      <c r="AD844" s="98"/>
      <c r="AE844" s="98"/>
    </row>
    <row r="845" spans="1:31" ht="35.1" customHeight="1">
      <c r="A845" s="205">
        <v>843</v>
      </c>
      <c r="B845" s="206" t="s">
        <v>5103</v>
      </c>
      <c r="C845" s="207" t="s">
        <v>5102</v>
      </c>
      <c r="D845" s="232" t="s">
        <v>421</v>
      </c>
      <c r="E845" s="232" t="s">
        <v>516</v>
      </c>
      <c r="F845" s="232" t="s">
        <v>7735</v>
      </c>
      <c r="G845" s="206" t="s">
        <v>6115</v>
      </c>
      <c r="H845" s="208">
        <v>1103.99</v>
      </c>
      <c r="I845" s="90">
        <f t="shared" si="52"/>
        <v>0</v>
      </c>
      <c r="J845" s="91">
        <f t="shared" si="53"/>
        <v>0</v>
      </c>
      <c r="K845" s="92"/>
      <c r="L845" s="93"/>
      <c r="M845" s="216">
        <f t="shared" si="54"/>
        <v>0</v>
      </c>
      <c r="N845" s="94"/>
      <c r="O845" s="95"/>
      <c r="P845" s="96">
        <f t="shared" si="55"/>
        <v>0</v>
      </c>
      <c r="Q845" s="94"/>
      <c r="R845" s="97"/>
      <c r="S845" s="98"/>
      <c r="T845" s="98"/>
      <c r="U845" s="98"/>
      <c r="V845" s="98"/>
      <c r="W845" s="98"/>
      <c r="X845" s="98"/>
      <c r="Y845" s="98"/>
      <c r="Z845" s="98"/>
      <c r="AA845" s="98"/>
      <c r="AB845" s="98"/>
      <c r="AC845" s="98"/>
      <c r="AD845" s="98"/>
      <c r="AE845" s="98"/>
    </row>
    <row r="846" spans="1:31" ht="35.1" customHeight="1">
      <c r="A846" s="205">
        <v>844</v>
      </c>
      <c r="B846" s="206" t="s">
        <v>9291</v>
      </c>
      <c r="C846" s="207" t="s">
        <v>9292</v>
      </c>
      <c r="D846" s="232" t="s">
        <v>441</v>
      </c>
      <c r="E846" s="232" t="s">
        <v>516</v>
      </c>
      <c r="F846" s="232" t="s">
        <v>9293</v>
      </c>
      <c r="G846" s="206" t="s">
        <v>8770</v>
      </c>
      <c r="H846" s="208">
        <v>2065.42</v>
      </c>
      <c r="I846" s="90">
        <f t="shared" si="52"/>
        <v>0</v>
      </c>
      <c r="J846" s="91">
        <f t="shared" si="53"/>
        <v>0</v>
      </c>
      <c r="K846" s="92"/>
      <c r="L846" s="93"/>
      <c r="M846" s="216">
        <f t="shared" si="54"/>
        <v>0</v>
      </c>
      <c r="N846" s="94"/>
      <c r="O846" s="95"/>
      <c r="P846" s="96">
        <f t="shared" si="55"/>
        <v>0</v>
      </c>
      <c r="Q846" s="94"/>
      <c r="R846" s="97"/>
      <c r="S846" s="98"/>
      <c r="T846" s="98"/>
      <c r="U846" s="98"/>
      <c r="V846" s="98"/>
      <c r="W846" s="98"/>
      <c r="X846" s="98"/>
      <c r="Y846" s="98"/>
      <c r="Z846" s="98"/>
      <c r="AA846" s="98"/>
      <c r="AB846" s="98"/>
      <c r="AC846" s="98"/>
      <c r="AD846" s="98"/>
      <c r="AE846" s="98"/>
    </row>
    <row r="847" spans="1:31" ht="35.1" customHeight="1">
      <c r="A847" s="205">
        <v>845</v>
      </c>
      <c r="B847" s="206" t="s">
        <v>521</v>
      </c>
      <c r="C847" s="207" t="s">
        <v>809</v>
      </c>
      <c r="D847" s="232" t="s">
        <v>514</v>
      </c>
      <c r="E847" s="232" t="s">
        <v>516</v>
      </c>
      <c r="F847" s="232" t="s">
        <v>522</v>
      </c>
      <c r="G847" s="206" t="s">
        <v>6949</v>
      </c>
      <c r="H847" s="208">
        <v>864.33</v>
      </c>
      <c r="I847" s="90">
        <f t="shared" si="52"/>
        <v>0</v>
      </c>
      <c r="J847" s="91">
        <f t="shared" si="53"/>
        <v>0</v>
      </c>
      <c r="K847" s="92"/>
      <c r="L847" s="93"/>
      <c r="M847" s="216">
        <f t="shared" si="54"/>
        <v>0</v>
      </c>
      <c r="N847" s="94"/>
      <c r="O847" s="95"/>
      <c r="P847" s="96">
        <f t="shared" si="55"/>
        <v>0</v>
      </c>
      <c r="Q847" s="94"/>
      <c r="R847" s="97"/>
      <c r="S847" s="98"/>
      <c r="T847" s="98"/>
      <c r="U847" s="98"/>
      <c r="V847" s="98"/>
      <c r="W847" s="98"/>
      <c r="X847" s="98"/>
      <c r="Y847" s="98"/>
      <c r="Z847" s="98"/>
      <c r="AA847" s="98"/>
      <c r="AB847" s="98"/>
      <c r="AC847" s="98"/>
      <c r="AD847" s="98"/>
      <c r="AE847" s="98"/>
    </row>
    <row r="848" spans="1:31" ht="35.1" customHeight="1">
      <c r="A848" s="205">
        <v>846</v>
      </c>
      <c r="B848" s="206" t="s">
        <v>1281</v>
      </c>
      <c r="C848" s="207" t="s">
        <v>7736</v>
      </c>
      <c r="D848" s="232" t="s">
        <v>649</v>
      </c>
      <c r="E848" s="232" t="s">
        <v>3002</v>
      </c>
      <c r="F848" s="232" t="s">
        <v>3003</v>
      </c>
      <c r="G848" s="206" t="s">
        <v>6115</v>
      </c>
      <c r="H848" s="208">
        <v>3190</v>
      </c>
      <c r="I848" s="90">
        <f t="shared" si="52"/>
        <v>0</v>
      </c>
      <c r="J848" s="91">
        <f t="shared" si="53"/>
        <v>0</v>
      </c>
      <c r="K848" s="92"/>
      <c r="L848" s="93"/>
      <c r="M848" s="216">
        <f t="shared" si="54"/>
        <v>0</v>
      </c>
      <c r="N848" s="94"/>
      <c r="O848" s="95"/>
      <c r="P848" s="96">
        <f t="shared" si="55"/>
        <v>0</v>
      </c>
      <c r="Q848" s="94"/>
      <c r="R848" s="97"/>
      <c r="S848" s="98"/>
      <c r="T848" s="98"/>
      <c r="U848" s="98"/>
      <c r="V848" s="98"/>
      <c r="W848" s="98"/>
      <c r="X848" s="98"/>
      <c r="Y848" s="98"/>
      <c r="Z848" s="98"/>
      <c r="AA848" s="98"/>
      <c r="AB848" s="98"/>
      <c r="AC848" s="98"/>
      <c r="AD848" s="98"/>
      <c r="AE848" s="98"/>
    </row>
    <row r="849" spans="1:31" ht="35.1" customHeight="1">
      <c r="A849" s="205">
        <v>847</v>
      </c>
      <c r="B849" s="206" t="s">
        <v>3004</v>
      </c>
      <c r="C849" s="207" t="s">
        <v>3005</v>
      </c>
      <c r="D849" s="232" t="s">
        <v>3006</v>
      </c>
      <c r="E849" s="232" t="s">
        <v>1282</v>
      </c>
      <c r="F849" s="232" t="s">
        <v>1283</v>
      </c>
      <c r="G849" s="206" t="s">
        <v>6146</v>
      </c>
      <c r="H849" s="208">
        <v>2291</v>
      </c>
      <c r="I849" s="90">
        <f t="shared" si="52"/>
        <v>0</v>
      </c>
      <c r="J849" s="91">
        <f t="shared" si="53"/>
        <v>0</v>
      </c>
      <c r="K849" s="92"/>
      <c r="L849" s="93"/>
      <c r="M849" s="216">
        <f t="shared" si="54"/>
        <v>0</v>
      </c>
      <c r="N849" s="94"/>
      <c r="O849" s="95"/>
      <c r="P849" s="96">
        <f t="shared" si="55"/>
        <v>0</v>
      </c>
      <c r="Q849" s="94"/>
      <c r="R849" s="97"/>
      <c r="S849" s="98"/>
      <c r="T849" s="98"/>
      <c r="U849" s="98"/>
      <c r="V849" s="98"/>
      <c r="W849" s="98"/>
      <c r="X849" s="98"/>
      <c r="Y849" s="98"/>
      <c r="Z849" s="98"/>
      <c r="AA849" s="98"/>
      <c r="AB849" s="98"/>
      <c r="AC849" s="98"/>
      <c r="AD849" s="98"/>
      <c r="AE849" s="98"/>
    </row>
    <row r="850" spans="1:31" ht="35.1" customHeight="1">
      <c r="A850" s="205">
        <v>848</v>
      </c>
      <c r="B850" s="206" t="s">
        <v>3007</v>
      </c>
      <c r="C850" s="207" t="s">
        <v>3008</v>
      </c>
      <c r="D850" s="232" t="s">
        <v>9294</v>
      </c>
      <c r="E850" s="232" t="s">
        <v>5105</v>
      </c>
      <c r="F850" s="232" t="s">
        <v>3009</v>
      </c>
      <c r="G850" s="206" t="s">
        <v>6146</v>
      </c>
      <c r="H850" s="208">
        <v>1500</v>
      </c>
      <c r="I850" s="90">
        <f t="shared" si="52"/>
        <v>0</v>
      </c>
      <c r="J850" s="91">
        <f t="shared" si="53"/>
        <v>0</v>
      </c>
      <c r="K850" s="92"/>
      <c r="L850" s="93"/>
      <c r="M850" s="216">
        <f t="shared" si="54"/>
        <v>0</v>
      </c>
      <c r="N850" s="94"/>
      <c r="O850" s="95"/>
      <c r="P850" s="96">
        <f t="shared" si="55"/>
        <v>0</v>
      </c>
      <c r="Q850" s="94"/>
      <c r="R850" s="97"/>
      <c r="S850" s="98"/>
      <c r="T850" s="98"/>
      <c r="U850" s="98"/>
      <c r="V850" s="98"/>
      <c r="W850" s="98"/>
      <c r="X850" s="98"/>
      <c r="Y850" s="98"/>
      <c r="Z850" s="98"/>
      <c r="AA850" s="98"/>
      <c r="AB850" s="98"/>
      <c r="AC850" s="98"/>
      <c r="AD850" s="98"/>
      <c r="AE850" s="98"/>
    </row>
    <row r="851" spans="1:31" ht="35.1" customHeight="1">
      <c r="A851" s="205">
        <v>849</v>
      </c>
      <c r="B851" s="206" t="s">
        <v>3010</v>
      </c>
      <c r="C851" s="207" t="s">
        <v>5104</v>
      </c>
      <c r="D851" s="232" t="s">
        <v>9295</v>
      </c>
      <c r="E851" s="232" t="s">
        <v>5105</v>
      </c>
      <c r="F851" s="232" t="s">
        <v>3011</v>
      </c>
      <c r="G851" s="206" t="s">
        <v>6122</v>
      </c>
      <c r="H851" s="208">
        <v>5600</v>
      </c>
      <c r="I851" s="90">
        <f t="shared" si="52"/>
        <v>0</v>
      </c>
      <c r="J851" s="91">
        <f t="shared" si="53"/>
        <v>0</v>
      </c>
      <c r="K851" s="92"/>
      <c r="L851" s="93"/>
      <c r="M851" s="216">
        <f t="shared" si="54"/>
        <v>0</v>
      </c>
      <c r="N851" s="94"/>
      <c r="O851" s="95"/>
      <c r="P851" s="96">
        <f t="shared" si="55"/>
        <v>0</v>
      </c>
      <c r="Q851" s="94"/>
      <c r="R851" s="97"/>
      <c r="S851" s="98"/>
      <c r="T851" s="98"/>
      <c r="U851" s="98"/>
      <c r="V851" s="98"/>
      <c r="W851" s="98"/>
      <c r="X851" s="98"/>
      <c r="Y851" s="98"/>
      <c r="Z851" s="98"/>
      <c r="AA851" s="98"/>
      <c r="AB851" s="98"/>
      <c r="AC851" s="98"/>
      <c r="AD851" s="98"/>
      <c r="AE851" s="98"/>
    </row>
    <row r="852" spans="1:31" ht="35.1" customHeight="1">
      <c r="A852" s="205">
        <v>850</v>
      </c>
      <c r="B852" s="206" t="s">
        <v>7737</v>
      </c>
      <c r="C852" s="207" t="s">
        <v>7738</v>
      </c>
      <c r="D852" s="232" t="s">
        <v>421</v>
      </c>
      <c r="E852" s="232" t="s">
        <v>7739</v>
      </c>
      <c r="F852" s="232" t="s">
        <v>7740</v>
      </c>
      <c r="G852" s="206" t="s">
        <v>6122</v>
      </c>
      <c r="H852" s="208">
        <v>850</v>
      </c>
      <c r="I852" s="90">
        <f t="shared" si="52"/>
        <v>0</v>
      </c>
      <c r="J852" s="91">
        <f t="shared" si="53"/>
        <v>0</v>
      </c>
      <c r="K852" s="92"/>
      <c r="L852" s="93"/>
      <c r="M852" s="216">
        <f t="shared" si="54"/>
        <v>0</v>
      </c>
      <c r="N852" s="94"/>
      <c r="O852" s="95"/>
      <c r="P852" s="96">
        <f t="shared" si="55"/>
        <v>0</v>
      </c>
      <c r="Q852" s="94"/>
      <c r="R852" s="97"/>
      <c r="S852" s="98"/>
      <c r="T852" s="98"/>
      <c r="U852" s="98"/>
      <c r="V852" s="98"/>
      <c r="W852" s="98"/>
      <c r="X852" s="98"/>
      <c r="Y852" s="98"/>
      <c r="Z852" s="98"/>
      <c r="AA852" s="98"/>
      <c r="AB852" s="98"/>
      <c r="AC852" s="98"/>
      <c r="AD852" s="98"/>
      <c r="AE852" s="98"/>
    </row>
    <row r="853" spans="1:31" ht="35.1" customHeight="1">
      <c r="A853" s="205">
        <v>851</v>
      </c>
      <c r="B853" s="206" t="s">
        <v>1290</v>
      </c>
      <c r="C853" s="207" t="s">
        <v>7741</v>
      </c>
      <c r="D853" s="232" t="s">
        <v>7365</v>
      </c>
      <c r="E853" s="232" t="s">
        <v>1285</v>
      </c>
      <c r="F853" s="232" t="s">
        <v>7742</v>
      </c>
      <c r="G853" s="206" t="s">
        <v>6115</v>
      </c>
      <c r="H853" s="208">
        <v>966.69</v>
      </c>
      <c r="I853" s="90">
        <f t="shared" si="52"/>
        <v>0</v>
      </c>
      <c r="J853" s="91">
        <f t="shared" si="53"/>
        <v>0</v>
      </c>
      <c r="K853" s="92"/>
      <c r="L853" s="93"/>
      <c r="M853" s="216">
        <f t="shared" si="54"/>
        <v>0</v>
      </c>
      <c r="N853" s="94"/>
      <c r="O853" s="95"/>
      <c r="P853" s="96">
        <f t="shared" si="55"/>
        <v>0</v>
      </c>
      <c r="Q853" s="94"/>
      <c r="R853" s="97"/>
      <c r="S853" s="98"/>
      <c r="T853" s="98"/>
      <c r="U853" s="98"/>
      <c r="V853" s="98"/>
      <c r="W853" s="98"/>
      <c r="X853" s="98"/>
      <c r="Y853" s="98"/>
      <c r="Z853" s="98"/>
      <c r="AA853" s="98"/>
      <c r="AB853" s="98"/>
      <c r="AC853" s="98"/>
      <c r="AD853" s="98"/>
      <c r="AE853" s="98"/>
    </row>
    <row r="854" spans="1:31" ht="35.1" customHeight="1">
      <c r="A854" s="205">
        <v>852</v>
      </c>
      <c r="B854" s="206" t="s">
        <v>1284</v>
      </c>
      <c r="C854" s="207" t="s">
        <v>5106</v>
      </c>
      <c r="D854" s="232" t="s">
        <v>9296</v>
      </c>
      <c r="E854" s="232" t="s">
        <v>1285</v>
      </c>
      <c r="F854" s="232" t="s">
        <v>1286</v>
      </c>
      <c r="G854" s="206" t="s">
        <v>6122</v>
      </c>
      <c r="H854" s="208">
        <v>4508</v>
      </c>
      <c r="I854" s="90">
        <f t="shared" si="52"/>
        <v>0</v>
      </c>
      <c r="J854" s="91">
        <f t="shared" si="53"/>
        <v>0</v>
      </c>
      <c r="K854" s="92"/>
      <c r="L854" s="93"/>
      <c r="M854" s="216">
        <f t="shared" si="54"/>
        <v>0</v>
      </c>
      <c r="N854" s="94"/>
      <c r="O854" s="95"/>
      <c r="P854" s="96">
        <f t="shared" si="55"/>
        <v>0</v>
      </c>
      <c r="Q854" s="94"/>
      <c r="R854" s="97"/>
      <c r="S854" s="98"/>
      <c r="T854" s="98"/>
      <c r="U854" s="98"/>
      <c r="V854" s="98"/>
      <c r="W854" s="98"/>
      <c r="X854" s="98"/>
      <c r="Y854" s="98"/>
      <c r="Z854" s="98"/>
      <c r="AA854" s="98"/>
      <c r="AB854" s="98"/>
      <c r="AC854" s="98"/>
      <c r="AD854" s="98"/>
      <c r="AE854" s="98"/>
    </row>
    <row r="855" spans="1:31" ht="35.1" customHeight="1">
      <c r="A855" s="205">
        <v>853</v>
      </c>
      <c r="B855" s="206" t="s">
        <v>1291</v>
      </c>
      <c r="C855" s="207" t="s">
        <v>5107</v>
      </c>
      <c r="D855" s="232" t="s">
        <v>421</v>
      </c>
      <c r="E855" s="232" t="s">
        <v>1285</v>
      </c>
      <c r="F855" s="232" t="s">
        <v>9297</v>
      </c>
      <c r="G855" s="206" t="s">
        <v>6122</v>
      </c>
      <c r="H855" s="208">
        <v>180</v>
      </c>
      <c r="I855" s="90">
        <f t="shared" si="52"/>
        <v>0</v>
      </c>
      <c r="J855" s="91">
        <f t="shared" si="53"/>
        <v>0</v>
      </c>
      <c r="K855" s="92"/>
      <c r="L855" s="93"/>
      <c r="M855" s="216">
        <f t="shared" si="54"/>
        <v>0</v>
      </c>
      <c r="N855" s="94"/>
      <c r="O855" s="95"/>
      <c r="P855" s="96">
        <f t="shared" si="55"/>
        <v>0</v>
      </c>
      <c r="Q855" s="94"/>
      <c r="R855" s="97"/>
      <c r="S855" s="98"/>
      <c r="T855" s="98"/>
      <c r="U855" s="98"/>
      <c r="V855" s="98"/>
      <c r="W855" s="98"/>
      <c r="X855" s="98"/>
      <c r="Y855" s="98"/>
      <c r="Z855" s="98"/>
      <c r="AA855" s="98"/>
      <c r="AB855" s="98"/>
      <c r="AC855" s="98"/>
      <c r="AD855" s="98"/>
      <c r="AE855" s="98"/>
    </row>
    <row r="856" spans="1:31" ht="35.1" customHeight="1">
      <c r="A856" s="205">
        <v>854</v>
      </c>
      <c r="B856" s="206" t="s">
        <v>1289</v>
      </c>
      <c r="C856" s="207" t="s">
        <v>5108</v>
      </c>
      <c r="D856" s="232" t="s">
        <v>421</v>
      </c>
      <c r="E856" s="232" t="s">
        <v>1285</v>
      </c>
      <c r="F856" s="232" t="s">
        <v>9298</v>
      </c>
      <c r="G856" s="206" t="s">
        <v>6122</v>
      </c>
      <c r="H856" s="208">
        <v>144</v>
      </c>
      <c r="I856" s="90">
        <f t="shared" si="52"/>
        <v>0</v>
      </c>
      <c r="J856" s="91">
        <f t="shared" si="53"/>
        <v>0</v>
      </c>
      <c r="K856" s="92"/>
      <c r="L856" s="93"/>
      <c r="M856" s="216">
        <f t="shared" si="54"/>
        <v>0</v>
      </c>
      <c r="N856" s="94"/>
      <c r="O856" s="95"/>
      <c r="P856" s="96">
        <f t="shared" si="55"/>
        <v>0</v>
      </c>
      <c r="Q856" s="94"/>
      <c r="R856" s="97"/>
      <c r="S856" s="98"/>
      <c r="T856" s="98"/>
      <c r="U856" s="98"/>
      <c r="V856" s="98"/>
      <c r="W856" s="98"/>
      <c r="X856" s="98"/>
      <c r="Y856" s="98"/>
      <c r="Z856" s="98"/>
      <c r="AA856" s="98"/>
      <c r="AB856" s="98"/>
      <c r="AC856" s="98"/>
      <c r="AD856" s="98"/>
      <c r="AE856" s="98"/>
    </row>
    <row r="857" spans="1:31" ht="35.1" customHeight="1">
      <c r="A857" s="205">
        <v>855</v>
      </c>
      <c r="B857" s="206" t="s">
        <v>1292</v>
      </c>
      <c r="C857" s="207" t="s">
        <v>5109</v>
      </c>
      <c r="D857" s="232" t="s">
        <v>421</v>
      </c>
      <c r="E857" s="232" t="s">
        <v>1285</v>
      </c>
      <c r="F857" s="232" t="s">
        <v>9299</v>
      </c>
      <c r="G857" s="206" t="s">
        <v>6122</v>
      </c>
      <c r="H857" s="208">
        <v>144</v>
      </c>
      <c r="I857" s="90">
        <f t="shared" si="52"/>
        <v>0</v>
      </c>
      <c r="J857" s="91">
        <f t="shared" si="53"/>
        <v>0</v>
      </c>
      <c r="K857" s="92"/>
      <c r="L857" s="93"/>
      <c r="M857" s="216">
        <f t="shared" si="54"/>
        <v>0</v>
      </c>
      <c r="N857" s="94"/>
      <c r="O857" s="95"/>
      <c r="P857" s="96">
        <f t="shared" si="55"/>
        <v>0</v>
      </c>
      <c r="Q857" s="94"/>
      <c r="R857" s="97"/>
      <c r="S857" s="98"/>
      <c r="T857" s="98"/>
      <c r="U857" s="98"/>
      <c r="V857" s="98"/>
      <c r="W857" s="98"/>
      <c r="X857" s="98"/>
      <c r="Y857" s="98"/>
      <c r="Z857" s="98"/>
      <c r="AA857" s="98"/>
      <c r="AB857" s="98"/>
      <c r="AC857" s="98"/>
      <c r="AD857" s="98"/>
      <c r="AE857" s="98"/>
    </row>
    <row r="858" spans="1:31" ht="35.1" customHeight="1">
      <c r="A858" s="205">
        <v>856</v>
      </c>
      <c r="B858" s="206" t="s">
        <v>1287</v>
      </c>
      <c r="C858" s="207" t="s">
        <v>7743</v>
      </c>
      <c r="D858" s="232" t="s">
        <v>3937</v>
      </c>
      <c r="E858" s="232" t="s">
        <v>1285</v>
      </c>
      <c r="F858" s="232" t="s">
        <v>1288</v>
      </c>
      <c r="G858" s="206" t="s">
        <v>6115</v>
      </c>
      <c r="H858" s="208">
        <v>353.97</v>
      </c>
      <c r="I858" s="90">
        <f t="shared" si="52"/>
        <v>0</v>
      </c>
      <c r="J858" s="91">
        <f t="shared" si="53"/>
        <v>0</v>
      </c>
      <c r="K858" s="92"/>
      <c r="L858" s="93"/>
      <c r="M858" s="216">
        <f t="shared" si="54"/>
        <v>0</v>
      </c>
      <c r="N858" s="94"/>
      <c r="O858" s="95"/>
      <c r="P858" s="96">
        <f t="shared" si="55"/>
        <v>0</v>
      </c>
      <c r="Q858" s="94"/>
      <c r="R858" s="97"/>
      <c r="S858" s="98"/>
      <c r="T858" s="98"/>
      <c r="U858" s="98"/>
      <c r="V858" s="98"/>
      <c r="W858" s="98"/>
      <c r="X858" s="98"/>
      <c r="Y858" s="98"/>
      <c r="Z858" s="98"/>
      <c r="AA858" s="98"/>
      <c r="AB858" s="98"/>
      <c r="AC858" s="98"/>
      <c r="AD858" s="98"/>
      <c r="AE858" s="98"/>
    </row>
    <row r="859" spans="1:31" ht="35.1" customHeight="1">
      <c r="A859" s="205">
        <v>857</v>
      </c>
      <c r="B859" s="206" t="s">
        <v>7744</v>
      </c>
      <c r="C859" s="207" t="s">
        <v>7745</v>
      </c>
      <c r="D859" s="232" t="s">
        <v>9274</v>
      </c>
      <c r="E859" s="232" t="s">
        <v>7746</v>
      </c>
      <c r="F859" s="232" t="s">
        <v>7747</v>
      </c>
      <c r="G859" s="206" t="s">
        <v>6115</v>
      </c>
      <c r="H859" s="208">
        <v>672.32</v>
      </c>
      <c r="I859" s="90">
        <f t="shared" si="52"/>
        <v>0</v>
      </c>
      <c r="J859" s="91">
        <f t="shared" si="53"/>
        <v>0</v>
      </c>
      <c r="K859" s="92"/>
      <c r="L859" s="93"/>
      <c r="M859" s="216">
        <f t="shared" si="54"/>
        <v>0</v>
      </c>
      <c r="N859" s="94"/>
      <c r="O859" s="95"/>
      <c r="P859" s="96">
        <f t="shared" si="55"/>
        <v>0</v>
      </c>
      <c r="Q859" s="94"/>
      <c r="R859" s="97"/>
      <c r="S859" s="98"/>
      <c r="T859" s="98"/>
      <c r="U859" s="98"/>
      <c r="V859" s="98"/>
      <c r="W859" s="98"/>
      <c r="X859" s="98"/>
      <c r="Y859" s="98"/>
      <c r="Z859" s="98"/>
      <c r="AA859" s="98"/>
      <c r="AB859" s="98"/>
      <c r="AC859" s="98"/>
      <c r="AD859" s="98"/>
      <c r="AE859" s="98"/>
    </row>
    <row r="860" spans="1:31" ht="35.1" customHeight="1">
      <c r="A860" s="205">
        <v>858</v>
      </c>
      <c r="B860" s="206" t="s">
        <v>7748</v>
      </c>
      <c r="C860" s="207" t="s">
        <v>7749</v>
      </c>
      <c r="D860" s="232" t="s">
        <v>9274</v>
      </c>
      <c r="E860" s="232" t="s">
        <v>7746</v>
      </c>
      <c r="F860" s="232" t="s">
        <v>7750</v>
      </c>
      <c r="G860" s="206" t="s">
        <v>6115</v>
      </c>
      <c r="H860" s="208">
        <v>672.32</v>
      </c>
      <c r="I860" s="90">
        <f t="shared" si="52"/>
        <v>0</v>
      </c>
      <c r="J860" s="91">
        <f t="shared" si="53"/>
        <v>0</v>
      </c>
      <c r="K860" s="92"/>
      <c r="L860" s="93"/>
      <c r="M860" s="216">
        <f t="shared" si="54"/>
        <v>0</v>
      </c>
      <c r="N860" s="94"/>
      <c r="O860" s="95"/>
      <c r="P860" s="96">
        <f t="shared" si="55"/>
        <v>0</v>
      </c>
      <c r="Q860" s="94"/>
      <c r="R860" s="97"/>
      <c r="S860" s="98"/>
      <c r="T860" s="98"/>
      <c r="U860" s="98"/>
      <c r="V860" s="98"/>
      <c r="W860" s="98"/>
      <c r="X860" s="98"/>
      <c r="Y860" s="98"/>
      <c r="Z860" s="98"/>
      <c r="AA860" s="98"/>
      <c r="AB860" s="98"/>
      <c r="AC860" s="98"/>
      <c r="AD860" s="98"/>
      <c r="AE860" s="98"/>
    </row>
    <row r="861" spans="1:31" ht="35.1" customHeight="1">
      <c r="A861" s="205">
        <v>859</v>
      </c>
      <c r="B861" s="206" t="s">
        <v>5110</v>
      </c>
      <c r="C861" s="207" t="s">
        <v>5111</v>
      </c>
      <c r="D861" s="232" t="s">
        <v>395</v>
      </c>
      <c r="E861" s="232" t="s">
        <v>7746</v>
      </c>
      <c r="F861" s="232" t="s">
        <v>5112</v>
      </c>
      <c r="G861" s="206" t="s">
        <v>6115</v>
      </c>
      <c r="H861" s="208">
        <v>256.52</v>
      </c>
      <c r="I861" s="90">
        <f t="shared" si="52"/>
        <v>0</v>
      </c>
      <c r="J861" s="91">
        <f t="shared" si="53"/>
        <v>0</v>
      </c>
      <c r="K861" s="92"/>
      <c r="L861" s="93"/>
      <c r="M861" s="216">
        <f t="shared" si="54"/>
        <v>0</v>
      </c>
      <c r="N861" s="94"/>
      <c r="O861" s="95"/>
      <c r="P861" s="96">
        <f t="shared" si="55"/>
        <v>0</v>
      </c>
      <c r="Q861" s="94"/>
      <c r="R861" s="97"/>
      <c r="S861" s="98"/>
      <c r="T861" s="98"/>
      <c r="U861" s="98"/>
      <c r="V861" s="98"/>
      <c r="W861" s="98"/>
      <c r="X861" s="98"/>
      <c r="Y861" s="98"/>
      <c r="Z861" s="98"/>
      <c r="AA861" s="98"/>
      <c r="AB861" s="98"/>
      <c r="AC861" s="98"/>
      <c r="AD861" s="98"/>
      <c r="AE861" s="98"/>
    </row>
    <row r="862" spans="1:31" ht="35.1" customHeight="1">
      <c r="A862" s="205">
        <v>860</v>
      </c>
      <c r="B862" s="206" t="s">
        <v>9300</v>
      </c>
      <c r="C862" s="207" t="s">
        <v>9301</v>
      </c>
      <c r="D862" s="232" t="s">
        <v>69</v>
      </c>
      <c r="E862" s="232" t="s">
        <v>9302</v>
      </c>
      <c r="F862" s="232" t="s">
        <v>9303</v>
      </c>
      <c r="G862" s="206" t="s">
        <v>8770</v>
      </c>
      <c r="H862" s="208">
        <v>4939.88</v>
      </c>
      <c r="I862" s="90">
        <f t="shared" si="52"/>
        <v>0</v>
      </c>
      <c r="J862" s="91">
        <f t="shared" si="53"/>
        <v>0</v>
      </c>
      <c r="K862" s="92"/>
      <c r="L862" s="93"/>
      <c r="M862" s="216">
        <f t="shared" si="54"/>
        <v>0</v>
      </c>
      <c r="N862" s="94"/>
      <c r="O862" s="95"/>
      <c r="P862" s="96">
        <f t="shared" si="55"/>
        <v>0</v>
      </c>
      <c r="Q862" s="94"/>
      <c r="R862" s="97"/>
      <c r="S862" s="98"/>
      <c r="T862" s="98"/>
      <c r="U862" s="98"/>
      <c r="V862" s="98"/>
      <c r="W862" s="98"/>
      <c r="X862" s="98"/>
      <c r="Y862" s="98"/>
      <c r="Z862" s="98"/>
      <c r="AA862" s="98"/>
      <c r="AB862" s="98"/>
      <c r="AC862" s="98"/>
      <c r="AD862" s="98"/>
      <c r="AE862" s="98"/>
    </row>
    <row r="863" spans="1:31" ht="35.1" customHeight="1">
      <c r="A863" s="205">
        <v>861</v>
      </c>
      <c r="B863" s="206" t="s">
        <v>9304</v>
      </c>
      <c r="C863" s="207" t="s">
        <v>9305</v>
      </c>
      <c r="D863" s="232" t="s">
        <v>69</v>
      </c>
      <c r="E863" s="232" t="s">
        <v>9302</v>
      </c>
      <c r="F863" s="232" t="s">
        <v>9306</v>
      </c>
      <c r="G863" s="206" t="s">
        <v>8770</v>
      </c>
      <c r="H863" s="208">
        <v>4939.88</v>
      </c>
      <c r="I863" s="90">
        <f t="shared" si="52"/>
        <v>0</v>
      </c>
      <c r="J863" s="91">
        <f t="shared" si="53"/>
        <v>0</v>
      </c>
      <c r="K863" s="92"/>
      <c r="L863" s="93"/>
      <c r="M863" s="216">
        <f t="shared" si="54"/>
        <v>0</v>
      </c>
      <c r="N863" s="94"/>
      <c r="O863" s="95"/>
      <c r="P863" s="96">
        <f t="shared" si="55"/>
        <v>0</v>
      </c>
      <c r="Q863" s="94"/>
      <c r="R863" s="97"/>
      <c r="S863" s="98"/>
      <c r="T863" s="98"/>
      <c r="U863" s="98"/>
      <c r="V863" s="98"/>
      <c r="W863" s="98"/>
      <c r="X863" s="98"/>
      <c r="Y863" s="98"/>
      <c r="Z863" s="98"/>
      <c r="AA863" s="98"/>
      <c r="AB863" s="98"/>
      <c r="AC863" s="98"/>
      <c r="AD863" s="98"/>
      <c r="AE863" s="98"/>
    </row>
    <row r="864" spans="1:31" ht="35.1" customHeight="1">
      <c r="A864" s="205">
        <v>862</v>
      </c>
      <c r="B864" s="206" t="s">
        <v>9307</v>
      </c>
      <c r="C864" s="207" t="s">
        <v>9308</v>
      </c>
      <c r="D864" s="232" t="s">
        <v>69</v>
      </c>
      <c r="E864" s="232" t="s">
        <v>9302</v>
      </c>
      <c r="F864" s="232" t="s">
        <v>9309</v>
      </c>
      <c r="G864" s="206" t="s">
        <v>8770</v>
      </c>
      <c r="H864" s="208">
        <v>4939.88</v>
      </c>
      <c r="I864" s="90">
        <f t="shared" si="52"/>
        <v>0</v>
      </c>
      <c r="J864" s="91">
        <f t="shared" si="53"/>
        <v>0</v>
      </c>
      <c r="K864" s="92"/>
      <c r="L864" s="93"/>
      <c r="M864" s="216">
        <f t="shared" si="54"/>
        <v>0</v>
      </c>
      <c r="N864" s="94"/>
      <c r="O864" s="95"/>
      <c r="P864" s="96">
        <f t="shared" si="55"/>
        <v>0</v>
      </c>
      <c r="Q864" s="94"/>
      <c r="R864" s="97"/>
      <c r="S864" s="98"/>
      <c r="T864" s="98"/>
      <c r="U864" s="98"/>
      <c r="V864" s="98"/>
      <c r="W864" s="98"/>
      <c r="X864" s="98"/>
      <c r="Y864" s="98"/>
      <c r="Z864" s="98"/>
      <c r="AA864" s="98"/>
      <c r="AB864" s="98"/>
      <c r="AC864" s="98"/>
      <c r="AD864" s="98"/>
      <c r="AE864" s="98"/>
    </row>
    <row r="865" spans="1:31" ht="35.1" customHeight="1">
      <c r="A865" s="205">
        <v>863</v>
      </c>
      <c r="B865" s="206" t="s">
        <v>9310</v>
      </c>
      <c r="C865" s="207" t="s">
        <v>9311</v>
      </c>
      <c r="D865" s="232" t="s">
        <v>69</v>
      </c>
      <c r="E865" s="232" t="s">
        <v>9302</v>
      </c>
      <c r="F865" s="232" t="s">
        <v>9312</v>
      </c>
      <c r="G865" s="206" t="s">
        <v>8770</v>
      </c>
      <c r="H865" s="208">
        <v>4939.88</v>
      </c>
      <c r="I865" s="90">
        <f t="shared" si="52"/>
        <v>0</v>
      </c>
      <c r="J865" s="91">
        <f t="shared" si="53"/>
        <v>0</v>
      </c>
      <c r="K865" s="92"/>
      <c r="L865" s="93"/>
      <c r="M865" s="216">
        <f t="shared" si="54"/>
        <v>0</v>
      </c>
      <c r="N865" s="94"/>
      <c r="O865" s="95"/>
      <c r="P865" s="96">
        <f t="shared" si="55"/>
        <v>0</v>
      </c>
      <c r="Q865" s="94"/>
      <c r="R865" s="97"/>
      <c r="S865" s="98"/>
      <c r="T865" s="98"/>
      <c r="U865" s="98"/>
      <c r="V865" s="98"/>
      <c r="W865" s="98"/>
      <c r="X865" s="98"/>
      <c r="Y865" s="98"/>
      <c r="Z865" s="98"/>
      <c r="AA865" s="98"/>
      <c r="AB865" s="98"/>
      <c r="AC865" s="98"/>
      <c r="AD865" s="98"/>
      <c r="AE865" s="98"/>
    </row>
    <row r="866" spans="1:31" ht="35.1" customHeight="1">
      <c r="A866" s="205">
        <v>864</v>
      </c>
      <c r="B866" s="206" t="s">
        <v>9313</v>
      </c>
      <c r="C866" s="207" t="s">
        <v>9314</v>
      </c>
      <c r="D866" s="232" t="s">
        <v>69</v>
      </c>
      <c r="E866" s="232" t="s">
        <v>9302</v>
      </c>
      <c r="F866" s="232" t="s">
        <v>9315</v>
      </c>
      <c r="G866" s="206" t="s">
        <v>8770</v>
      </c>
      <c r="H866" s="208">
        <v>4939.88</v>
      </c>
      <c r="I866" s="90">
        <f t="shared" si="52"/>
        <v>0</v>
      </c>
      <c r="J866" s="91">
        <f t="shared" si="53"/>
        <v>0</v>
      </c>
      <c r="K866" s="92"/>
      <c r="L866" s="93"/>
      <c r="M866" s="216">
        <f t="shared" si="54"/>
        <v>0</v>
      </c>
      <c r="N866" s="94"/>
      <c r="O866" s="95"/>
      <c r="P866" s="96">
        <f t="shared" si="55"/>
        <v>0</v>
      </c>
      <c r="Q866" s="94"/>
      <c r="R866" s="97"/>
      <c r="S866" s="98"/>
      <c r="T866" s="98"/>
      <c r="U866" s="98"/>
      <c r="V866" s="98"/>
      <c r="W866" s="98"/>
      <c r="X866" s="98"/>
      <c r="Y866" s="98"/>
      <c r="Z866" s="98"/>
      <c r="AA866" s="98"/>
      <c r="AB866" s="98"/>
      <c r="AC866" s="98"/>
      <c r="AD866" s="98"/>
      <c r="AE866" s="98"/>
    </row>
    <row r="867" spans="1:31" ht="35.1" customHeight="1">
      <c r="A867" s="205">
        <v>865</v>
      </c>
      <c r="B867" s="206" t="s">
        <v>9316</v>
      </c>
      <c r="C867" s="207" t="s">
        <v>9317</v>
      </c>
      <c r="D867" s="232" t="s">
        <v>69</v>
      </c>
      <c r="E867" s="232" t="s">
        <v>9302</v>
      </c>
      <c r="F867" s="232" t="s">
        <v>9318</v>
      </c>
      <c r="G867" s="206" t="s">
        <v>8770</v>
      </c>
      <c r="H867" s="208">
        <v>8848.6200000000008</v>
      </c>
      <c r="I867" s="90">
        <f t="shared" si="52"/>
        <v>0</v>
      </c>
      <c r="J867" s="91">
        <f t="shared" si="53"/>
        <v>0</v>
      </c>
      <c r="K867" s="92"/>
      <c r="L867" s="93"/>
      <c r="M867" s="216">
        <f t="shared" si="54"/>
        <v>0</v>
      </c>
      <c r="N867" s="94"/>
      <c r="O867" s="95"/>
      <c r="P867" s="96">
        <f t="shared" si="55"/>
        <v>0</v>
      </c>
      <c r="Q867" s="94"/>
      <c r="R867" s="97"/>
      <c r="S867" s="98"/>
      <c r="T867" s="98"/>
      <c r="U867" s="98"/>
      <c r="V867" s="98"/>
      <c r="W867" s="98"/>
      <c r="X867" s="98"/>
      <c r="Y867" s="98"/>
      <c r="Z867" s="98"/>
      <c r="AA867" s="98"/>
      <c r="AB867" s="98"/>
      <c r="AC867" s="98"/>
      <c r="AD867" s="98"/>
      <c r="AE867" s="98"/>
    </row>
    <row r="868" spans="1:31" ht="35.1" customHeight="1">
      <c r="A868" s="205">
        <v>866</v>
      </c>
      <c r="B868" s="206" t="s">
        <v>9319</v>
      </c>
      <c r="C868" s="207" t="s">
        <v>9320</v>
      </c>
      <c r="D868" s="232" t="s">
        <v>69</v>
      </c>
      <c r="E868" s="232" t="s">
        <v>9302</v>
      </c>
      <c r="F868" s="232" t="s">
        <v>9321</v>
      </c>
      <c r="G868" s="206" t="s">
        <v>8770</v>
      </c>
      <c r="H868" s="208">
        <v>3841.6</v>
      </c>
      <c r="I868" s="90">
        <f t="shared" si="52"/>
        <v>0</v>
      </c>
      <c r="J868" s="91">
        <f t="shared" si="53"/>
        <v>0</v>
      </c>
      <c r="K868" s="92"/>
      <c r="L868" s="93"/>
      <c r="M868" s="216">
        <f t="shared" si="54"/>
        <v>0</v>
      </c>
      <c r="N868" s="94"/>
      <c r="O868" s="95"/>
      <c r="P868" s="96">
        <f t="shared" si="55"/>
        <v>0</v>
      </c>
      <c r="Q868" s="94"/>
      <c r="R868" s="97"/>
      <c r="S868" s="98"/>
      <c r="T868" s="98"/>
      <c r="U868" s="98"/>
      <c r="V868" s="98"/>
      <c r="W868" s="98"/>
      <c r="X868" s="98"/>
      <c r="Y868" s="98"/>
      <c r="Z868" s="98"/>
      <c r="AA868" s="98"/>
      <c r="AB868" s="98"/>
      <c r="AC868" s="98"/>
      <c r="AD868" s="98"/>
      <c r="AE868" s="98"/>
    </row>
    <row r="869" spans="1:31" ht="35.1" customHeight="1">
      <c r="A869" s="205">
        <v>867</v>
      </c>
      <c r="B869" s="206" t="s">
        <v>5113</v>
      </c>
      <c r="C869" s="207" t="s">
        <v>5114</v>
      </c>
      <c r="D869" s="232" t="s">
        <v>371</v>
      </c>
      <c r="E869" s="232" t="s">
        <v>5118</v>
      </c>
      <c r="F869" s="232" t="s">
        <v>5115</v>
      </c>
      <c r="G869" s="206" t="s">
        <v>6116</v>
      </c>
      <c r="H869" s="208">
        <v>532.62</v>
      </c>
      <c r="I869" s="90">
        <f t="shared" si="52"/>
        <v>0</v>
      </c>
      <c r="J869" s="91">
        <f t="shared" si="53"/>
        <v>0</v>
      </c>
      <c r="K869" s="92"/>
      <c r="L869" s="93"/>
      <c r="M869" s="216">
        <f t="shared" si="54"/>
        <v>0</v>
      </c>
      <c r="N869" s="94"/>
      <c r="O869" s="95"/>
      <c r="P869" s="96">
        <f t="shared" si="55"/>
        <v>0</v>
      </c>
      <c r="Q869" s="94"/>
      <c r="R869" s="97"/>
      <c r="S869" s="98"/>
      <c r="T869" s="98"/>
      <c r="U869" s="98"/>
      <c r="V869" s="98"/>
      <c r="W869" s="98"/>
      <c r="X869" s="98"/>
      <c r="Y869" s="98"/>
      <c r="Z869" s="98"/>
      <c r="AA869" s="98"/>
      <c r="AB869" s="98"/>
      <c r="AC869" s="98"/>
      <c r="AD869" s="98"/>
      <c r="AE869" s="98"/>
    </row>
    <row r="870" spans="1:31" ht="35.1" customHeight="1">
      <c r="A870" s="205">
        <v>868</v>
      </c>
      <c r="B870" s="206" t="s">
        <v>5116</v>
      </c>
      <c r="C870" s="207" t="s">
        <v>5117</v>
      </c>
      <c r="D870" s="232" t="s">
        <v>9322</v>
      </c>
      <c r="E870" s="232" t="s">
        <v>5118</v>
      </c>
      <c r="F870" s="232" t="s">
        <v>5119</v>
      </c>
      <c r="G870" s="206" t="s">
        <v>6116</v>
      </c>
      <c r="H870" s="208">
        <v>6023.96</v>
      </c>
      <c r="I870" s="90">
        <f t="shared" si="52"/>
        <v>0</v>
      </c>
      <c r="J870" s="91">
        <f t="shared" si="53"/>
        <v>0</v>
      </c>
      <c r="K870" s="92"/>
      <c r="L870" s="93"/>
      <c r="M870" s="216">
        <f t="shared" si="54"/>
        <v>0</v>
      </c>
      <c r="N870" s="94"/>
      <c r="O870" s="95"/>
      <c r="P870" s="96">
        <f t="shared" si="55"/>
        <v>0</v>
      </c>
      <c r="Q870" s="94"/>
      <c r="R870" s="97"/>
      <c r="S870" s="98"/>
      <c r="T870" s="98"/>
      <c r="U870" s="98"/>
      <c r="V870" s="98"/>
      <c r="W870" s="98"/>
      <c r="X870" s="98"/>
      <c r="Y870" s="98"/>
      <c r="Z870" s="98"/>
      <c r="AA870" s="98"/>
      <c r="AB870" s="98"/>
      <c r="AC870" s="98"/>
      <c r="AD870" s="98"/>
      <c r="AE870" s="98"/>
    </row>
    <row r="871" spans="1:31" ht="35.1" customHeight="1">
      <c r="A871" s="205">
        <v>869</v>
      </c>
      <c r="B871" s="206" t="s">
        <v>5120</v>
      </c>
      <c r="C871" s="207" t="s">
        <v>9323</v>
      </c>
      <c r="D871" s="232" t="s">
        <v>9322</v>
      </c>
      <c r="E871" s="232" t="s">
        <v>5118</v>
      </c>
      <c r="F871" s="232" t="s">
        <v>5121</v>
      </c>
      <c r="G871" s="206" t="s">
        <v>6116</v>
      </c>
      <c r="H871" s="208">
        <v>6023.96</v>
      </c>
      <c r="I871" s="90">
        <f t="shared" si="52"/>
        <v>0</v>
      </c>
      <c r="J871" s="91">
        <f t="shared" si="53"/>
        <v>0</v>
      </c>
      <c r="K871" s="92"/>
      <c r="L871" s="93"/>
      <c r="M871" s="216">
        <f t="shared" si="54"/>
        <v>0</v>
      </c>
      <c r="N871" s="94"/>
      <c r="O871" s="95"/>
      <c r="P871" s="96">
        <f t="shared" si="55"/>
        <v>0</v>
      </c>
      <c r="Q871" s="94"/>
      <c r="R871" s="97"/>
      <c r="S871" s="98"/>
      <c r="T871" s="98"/>
      <c r="U871" s="98"/>
      <c r="V871" s="98"/>
      <c r="W871" s="98"/>
      <c r="X871" s="98"/>
      <c r="Y871" s="98"/>
      <c r="Z871" s="98"/>
      <c r="AA871" s="98"/>
      <c r="AB871" s="98"/>
      <c r="AC871" s="98"/>
      <c r="AD871" s="98"/>
      <c r="AE871" s="98"/>
    </row>
    <row r="872" spans="1:31" ht="35.1" customHeight="1">
      <c r="A872" s="205">
        <v>870</v>
      </c>
      <c r="B872" s="206" t="s">
        <v>5122</v>
      </c>
      <c r="C872" s="207" t="s">
        <v>5123</v>
      </c>
      <c r="D872" s="232" t="s">
        <v>9322</v>
      </c>
      <c r="E872" s="232" t="s">
        <v>5118</v>
      </c>
      <c r="F872" s="232" t="s">
        <v>5124</v>
      </c>
      <c r="G872" s="206" t="s">
        <v>6116</v>
      </c>
      <c r="H872" s="208">
        <v>6023.96</v>
      </c>
      <c r="I872" s="90">
        <f t="shared" si="52"/>
        <v>0</v>
      </c>
      <c r="J872" s="91">
        <f t="shared" si="53"/>
        <v>0</v>
      </c>
      <c r="K872" s="92"/>
      <c r="L872" s="93"/>
      <c r="M872" s="216">
        <f t="shared" si="54"/>
        <v>0</v>
      </c>
      <c r="N872" s="94"/>
      <c r="O872" s="95"/>
      <c r="P872" s="96">
        <f t="shared" si="55"/>
        <v>0</v>
      </c>
      <c r="Q872" s="94"/>
      <c r="R872" s="97"/>
      <c r="S872" s="98"/>
      <c r="T872" s="98"/>
      <c r="U872" s="98"/>
      <c r="V872" s="98"/>
      <c r="W872" s="98"/>
      <c r="X872" s="98"/>
      <c r="Y872" s="98"/>
      <c r="Z872" s="98"/>
      <c r="AA872" s="98"/>
      <c r="AB872" s="98"/>
      <c r="AC872" s="98"/>
      <c r="AD872" s="98"/>
      <c r="AE872" s="98"/>
    </row>
    <row r="873" spans="1:31" ht="35.1" customHeight="1">
      <c r="A873" s="205">
        <v>871</v>
      </c>
      <c r="B873" s="206" t="s">
        <v>5125</v>
      </c>
      <c r="C873" s="207" t="s">
        <v>5126</v>
      </c>
      <c r="D873" s="232" t="s">
        <v>9322</v>
      </c>
      <c r="E873" s="232" t="s">
        <v>5118</v>
      </c>
      <c r="F873" s="232" t="s">
        <v>5127</v>
      </c>
      <c r="G873" s="206" t="s">
        <v>6116</v>
      </c>
      <c r="H873" s="208">
        <v>6023.96</v>
      </c>
      <c r="I873" s="90">
        <f t="shared" si="52"/>
        <v>0</v>
      </c>
      <c r="J873" s="91">
        <f t="shared" si="53"/>
        <v>0</v>
      </c>
      <c r="K873" s="92"/>
      <c r="L873" s="93"/>
      <c r="M873" s="216">
        <f t="shared" si="54"/>
        <v>0</v>
      </c>
      <c r="N873" s="94"/>
      <c r="O873" s="95"/>
      <c r="P873" s="96">
        <f t="shared" si="55"/>
        <v>0</v>
      </c>
      <c r="Q873" s="94"/>
      <c r="R873" s="97"/>
      <c r="S873" s="98"/>
      <c r="T873" s="98"/>
      <c r="U873" s="98"/>
      <c r="V873" s="98"/>
      <c r="W873" s="98"/>
      <c r="X873" s="98"/>
      <c r="Y873" s="98"/>
      <c r="Z873" s="98"/>
      <c r="AA873" s="98"/>
      <c r="AB873" s="98"/>
      <c r="AC873" s="98"/>
      <c r="AD873" s="98"/>
      <c r="AE873" s="98"/>
    </row>
    <row r="874" spans="1:31" ht="35.1" customHeight="1">
      <c r="A874" s="205">
        <v>872</v>
      </c>
      <c r="B874" s="206" t="s">
        <v>5128</v>
      </c>
      <c r="C874" s="207" t="s">
        <v>5129</v>
      </c>
      <c r="D874" s="232" t="s">
        <v>9322</v>
      </c>
      <c r="E874" s="232" t="s">
        <v>5118</v>
      </c>
      <c r="F874" s="232" t="s">
        <v>5130</v>
      </c>
      <c r="G874" s="206" t="s">
        <v>6116</v>
      </c>
      <c r="H874" s="208">
        <v>6023.96</v>
      </c>
      <c r="I874" s="90">
        <f t="shared" si="52"/>
        <v>0</v>
      </c>
      <c r="J874" s="91">
        <f t="shared" si="53"/>
        <v>0</v>
      </c>
      <c r="K874" s="92"/>
      <c r="L874" s="93"/>
      <c r="M874" s="216">
        <f t="shared" si="54"/>
        <v>0</v>
      </c>
      <c r="N874" s="94"/>
      <c r="O874" s="95"/>
      <c r="P874" s="96">
        <f t="shared" si="55"/>
        <v>0</v>
      </c>
      <c r="Q874" s="94"/>
      <c r="R874" s="97"/>
      <c r="S874" s="98"/>
      <c r="T874" s="98"/>
      <c r="U874" s="98"/>
      <c r="V874" s="98"/>
      <c r="W874" s="98"/>
      <c r="X874" s="98"/>
      <c r="Y874" s="98"/>
      <c r="Z874" s="98"/>
      <c r="AA874" s="98"/>
      <c r="AB874" s="98"/>
      <c r="AC874" s="98"/>
      <c r="AD874" s="98"/>
      <c r="AE874" s="98"/>
    </row>
    <row r="875" spans="1:31" ht="35.1" customHeight="1">
      <c r="A875" s="205">
        <v>873</v>
      </c>
      <c r="B875" s="206" t="s">
        <v>5131</v>
      </c>
      <c r="C875" s="207" t="s">
        <v>5132</v>
      </c>
      <c r="D875" s="232" t="s">
        <v>9322</v>
      </c>
      <c r="E875" s="232" t="s">
        <v>5118</v>
      </c>
      <c r="F875" s="232" t="s">
        <v>5133</v>
      </c>
      <c r="G875" s="206" t="s">
        <v>6116</v>
      </c>
      <c r="H875" s="208">
        <v>6023.96</v>
      </c>
      <c r="I875" s="90">
        <f t="shared" si="52"/>
        <v>0</v>
      </c>
      <c r="J875" s="91">
        <f t="shared" si="53"/>
        <v>0</v>
      </c>
      <c r="K875" s="92"/>
      <c r="L875" s="93"/>
      <c r="M875" s="216">
        <f t="shared" si="54"/>
        <v>0</v>
      </c>
      <c r="N875" s="94"/>
      <c r="O875" s="95"/>
      <c r="P875" s="96">
        <f t="shared" si="55"/>
        <v>0</v>
      </c>
      <c r="Q875" s="94"/>
      <c r="R875" s="97"/>
      <c r="S875" s="98"/>
      <c r="T875" s="98"/>
      <c r="U875" s="98"/>
      <c r="V875" s="98"/>
      <c r="W875" s="98"/>
      <c r="X875" s="98"/>
      <c r="Y875" s="98"/>
      <c r="Z875" s="98"/>
      <c r="AA875" s="98"/>
      <c r="AB875" s="98"/>
      <c r="AC875" s="98"/>
      <c r="AD875" s="98"/>
      <c r="AE875" s="98"/>
    </row>
    <row r="876" spans="1:31" ht="35.1" customHeight="1">
      <c r="A876" s="205">
        <v>874</v>
      </c>
      <c r="B876" s="206" t="s">
        <v>5134</v>
      </c>
      <c r="C876" s="207" t="s">
        <v>5135</v>
      </c>
      <c r="D876" s="232" t="s">
        <v>9322</v>
      </c>
      <c r="E876" s="232" t="s">
        <v>5118</v>
      </c>
      <c r="F876" s="232" t="s">
        <v>5136</v>
      </c>
      <c r="G876" s="206" t="s">
        <v>6116</v>
      </c>
      <c r="H876" s="208">
        <v>6023.96</v>
      </c>
      <c r="I876" s="90">
        <f t="shared" si="52"/>
        <v>0</v>
      </c>
      <c r="J876" s="91">
        <f t="shared" si="53"/>
        <v>0</v>
      </c>
      <c r="K876" s="92"/>
      <c r="L876" s="93"/>
      <c r="M876" s="216">
        <f t="shared" si="54"/>
        <v>0</v>
      </c>
      <c r="N876" s="94"/>
      <c r="O876" s="95"/>
      <c r="P876" s="96">
        <f t="shared" si="55"/>
        <v>0</v>
      </c>
      <c r="Q876" s="94"/>
      <c r="R876" s="97"/>
      <c r="S876" s="98"/>
      <c r="T876" s="98"/>
      <c r="U876" s="98"/>
      <c r="V876" s="98"/>
      <c r="W876" s="98"/>
      <c r="X876" s="98"/>
      <c r="Y876" s="98"/>
      <c r="Z876" s="98"/>
      <c r="AA876" s="98"/>
      <c r="AB876" s="98"/>
      <c r="AC876" s="98"/>
      <c r="AD876" s="98"/>
      <c r="AE876" s="98"/>
    </row>
    <row r="877" spans="1:31" ht="35.1" customHeight="1">
      <c r="A877" s="205">
        <v>875</v>
      </c>
      <c r="B877" s="206" t="s">
        <v>5137</v>
      </c>
      <c r="C877" s="207" t="s">
        <v>5138</v>
      </c>
      <c r="D877" s="232" t="s">
        <v>9322</v>
      </c>
      <c r="E877" s="232" t="s">
        <v>5118</v>
      </c>
      <c r="F877" s="232" t="s">
        <v>5139</v>
      </c>
      <c r="G877" s="206" t="s">
        <v>6116</v>
      </c>
      <c r="H877" s="208">
        <v>6023.96</v>
      </c>
      <c r="I877" s="90">
        <f t="shared" si="52"/>
        <v>0</v>
      </c>
      <c r="J877" s="91">
        <f t="shared" si="53"/>
        <v>0</v>
      </c>
      <c r="K877" s="92"/>
      <c r="L877" s="93"/>
      <c r="M877" s="216">
        <f t="shared" si="54"/>
        <v>0</v>
      </c>
      <c r="N877" s="94"/>
      <c r="O877" s="95"/>
      <c r="P877" s="96">
        <f t="shared" si="55"/>
        <v>0</v>
      </c>
      <c r="Q877" s="94"/>
      <c r="R877" s="97"/>
      <c r="S877" s="98"/>
      <c r="T877" s="98"/>
      <c r="U877" s="98"/>
      <c r="V877" s="98"/>
      <c r="W877" s="98"/>
      <c r="X877" s="98"/>
      <c r="Y877" s="98"/>
      <c r="Z877" s="98"/>
      <c r="AA877" s="98"/>
      <c r="AB877" s="98"/>
      <c r="AC877" s="98"/>
      <c r="AD877" s="98"/>
      <c r="AE877" s="98"/>
    </row>
    <row r="878" spans="1:31" ht="35.1" customHeight="1">
      <c r="A878" s="205">
        <v>876</v>
      </c>
      <c r="B878" s="206" t="s">
        <v>9324</v>
      </c>
      <c r="C878" s="207" t="s">
        <v>9325</v>
      </c>
      <c r="D878" s="232" t="s">
        <v>9326</v>
      </c>
      <c r="E878" s="232" t="s">
        <v>7754</v>
      </c>
      <c r="F878" s="232" t="s">
        <v>9327</v>
      </c>
      <c r="G878" s="206" t="s">
        <v>8770</v>
      </c>
      <c r="H878" s="208">
        <v>16718</v>
      </c>
      <c r="I878" s="90">
        <f t="shared" si="52"/>
        <v>0</v>
      </c>
      <c r="J878" s="91">
        <f t="shared" si="53"/>
        <v>0</v>
      </c>
      <c r="K878" s="92"/>
      <c r="L878" s="93"/>
      <c r="M878" s="216">
        <f t="shared" si="54"/>
        <v>0</v>
      </c>
      <c r="N878" s="94"/>
      <c r="O878" s="95"/>
      <c r="P878" s="96">
        <f t="shared" si="55"/>
        <v>0</v>
      </c>
      <c r="Q878" s="94"/>
      <c r="R878" s="97"/>
      <c r="S878" s="98"/>
      <c r="T878" s="98"/>
      <c r="U878" s="98"/>
      <c r="V878" s="98"/>
      <c r="W878" s="98"/>
      <c r="X878" s="98"/>
      <c r="Y878" s="98"/>
      <c r="Z878" s="98"/>
      <c r="AA878" s="98"/>
      <c r="AB878" s="98"/>
      <c r="AC878" s="98"/>
      <c r="AD878" s="98"/>
      <c r="AE878" s="98"/>
    </row>
    <row r="879" spans="1:31" ht="35.1" customHeight="1">
      <c r="A879" s="205">
        <v>877</v>
      </c>
      <c r="B879" s="206" t="s">
        <v>9328</v>
      </c>
      <c r="C879" s="207" t="s">
        <v>9329</v>
      </c>
      <c r="D879" s="232" t="s">
        <v>9330</v>
      </c>
      <c r="E879" s="232" t="s">
        <v>7754</v>
      </c>
      <c r="F879" s="232" t="s">
        <v>9331</v>
      </c>
      <c r="G879" s="206" t="s">
        <v>8770</v>
      </c>
      <c r="H879" s="208">
        <v>9288</v>
      </c>
      <c r="I879" s="90">
        <f t="shared" si="52"/>
        <v>0</v>
      </c>
      <c r="J879" s="91">
        <f t="shared" si="53"/>
        <v>0</v>
      </c>
      <c r="K879" s="92"/>
      <c r="L879" s="93"/>
      <c r="M879" s="216">
        <f t="shared" si="54"/>
        <v>0</v>
      </c>
      <c r="N879" s="94"/>
      <c r="O879" s="95"/>
      <c r="P879" s="96">
        <f t="shared" si="55"/>
        <v>0</v>
      </c>
      <c r="Q879" s="94"/>
      <c r="R879" s="97"/>
      <c r="S879" s="98"/>
      <c r="T879" s="98"/>
      <c r="U879" s="98"/>
      <c r="V879" s="98"/>
      <c r="W879" s="98"/>
      <c r="X879" s="98"/>
      <c r="Y879" s="98"/>
      <c r="Z879" s="98"/>
      <c r="AA879" s="98"/>
      <c r="AB879" s="98"/>
      <c r="AC879" s="98"/>
      <c r="AD879" s="98"/>
      <c r="AE879" s="98"/>
    </row>
    <row r="880" spans="1:31" ht="35.1" customHeight="1">
      <c r="A880" s="205">
        <v>878</v>
      </c>
      <c r="B880" s="206" t="s">
        <v>3012</v>
      </c>
      <c r="C880" s="207" t="s">
        <v>3013</v>
      </c>
      <c r="D880" s="232" t="s">
        <v>3014</v>
      </c>
      <c r="E880" s="232" t="s">
        <v>7754</v>
      </c>
      <c r="F880" s="232" t="s">
        <v>3015</v>
      </c>
      <c r="G880" s="206" t="s">
        <v>6116</v>
      </c>
      <c r="H880" s="208">
        <v>125071</v>
      </c>
      <c r="I880" s="90">
        <f t="shared" si="52"/>
        <v>0</v>
      </c>
      <c r="J880" s="91">
        <f t="shared" si="53"/>
        <v>0</v>
      </c>
      <c r="K880" s="92"/>
      <c r="L880" s="93"/>
      <c r="M880" s="216">
        <f t="shared" si="54"/>
        <v>0</v>
      </c>
      <c r="N880" s="94"/>
      <c r="O880" s="95"/>
      <c r="P880" s="96">
        <f t="shared" si="55"/>
        <v>0</v>
      </c>
      <c r="Q880" s="94"/>
      <c r="R880" s="97"/>
      <c r="S880" s="98"/>
      <c r="T880" s="98"/>
      <c r="U880" s="98"/>
      <c r="V880" s="98"/>
      <c r="W880" s="98"/>
      <c r="X880" s="98"/>
      <c r="Y880" s="98"/>
      <c r="Z880" s="98"/>
      <c r="AA880" s="98"/>
      <c r="AB880" s="98"/>
      <c r="AC880" s="98"/>
      <c r="AD880" s="98"/>
      <c r="AE880" s="98"/>
    </row>
    <row r="881" spans="1:31" ht="35.1" customHeight="1">
      <c r="A881" s="205">
        <v>879</v>
      </c>
      <c r="B881" s="206" t="s">
        <v>7751</v>
      </c>
      <c r="C881" s="207" t="s">
        <v>7752</v>
      </c>
      <c r="D881" s="232" t="s">
        <v>7753</v>
      </c>
      <c r="E881" s="232" t="s">
        <v>7754</v>
      </c>
      <c r="F881" s="232" t="s">
        <v>7755</v>
      </c>
      <c r="G881" s="206" t="s">
        <v>6115</v>
      </c>
      <c r="H881" s="208">
        <v>18285</v>
      </c>
      <c r="I881" s="90">
        <f t="shared" si="52"/>
        <v>0</v>
      </c>
      <c r="J881" s="91">
        <f t="shared" si="53"/>
        <v>0</v>
      </c>
      <c r="K881" s="92"/>
      <c r="L881" s="93"/>
      <c r="M881" s="216">
        <f t="shared" si="54"/>
        <v>0</v>
      </c>
      <c r="N881" s="94"/>
      <c r="O881" s="95"/>
      <c r="P881" s="96">
        <f t="shared" si="55"/>
        <v>0</v>
      </c>
      <c r="Q881" s="94"/>
      <c r="R881" s="97"/>
      <c r="S881" s="98"/>
      <c r="T881" s="98"/>
      <c r="U881" s="98"/>
      <c r="V881" s="98"/>
      <c r="W881" s="98"/>
      <c r="X881" s="98"/>
      <c r="Y881" s="98"/>
      <c r="Z881" s="98"/>
      <c r="AA881" s="98"/>
      <c r="AB881" s="98"/>
      <c r="AC881" s="98"/>
      <c r="AD881" s="98"/>
      <c r="AE881" s="98"/>
    </row>
    <row r="882" spans="1:31" ht="35.1" customHeight="1">
      <c r="A882" s="205">
        <v>880</v>
      </c>
      <c r="B882" s="206" t="s">
        <v>9332</v>
      </c>
      <c r="C882" s="207" t="s">
        <v>9333</v>
      </c>
      <c r="D882" s="232" t="s">
        <v>9334</v>
      </c>
      <c r="E882" s="232" t="s">
        <v>7754</v>
      </c>
      <c r="F882" s="232" t="s">
        <v>9335</v>
      </c>
      <c r="G882" s="206" t="s">
        <v>8770</v>
      </c>
      <c r="H882" s="208">
        <v>33471</v>
      </c>
      <c r="I882" s="90">
        <f t="shared" si="52"/>
        <v>0</v>
      </c>
      <c r="J882" s="91">
        <f t="shared" si="53"/>
        <v>0</v>
      </c>
      <c r="K882" s="92"/>
      <c r="L882" s="93"/>
      <c r="M882" s="216">
        <f t="shared" si="54"/>
        <v>0</v>
      </c>
      <c r="N882" s="94"/>
      <c r="O882" s="95"/>
      <c r="P882" s="96">
        <f t="shared" si="55"/>
        <v>0</v>
      </c>
      <c r="Q882" s="94"/>
      <c r="R882" s="97"/>
      <c r="S882" s="98"/>
      <c r="T882" s="98"/>
      <c r="U882" s="98"/>
      <c r="V882" s="98"/>
      <c r="W882" s="98"/>
      <c r="X882" s="98"/>
      <c r="Y882" s="98"/>
      <c r="Z882" s="98"/>
      <c r="AA882" s="98"/>
      <c r="AB882" s="98"/>
      <c r="AC882" s="98"/>
      <c r="AD882" s="98"/>
      <c r="AE882" s="98"/>
    </row>
    <row r="883" spans="1:31" ht="35.1" customHeight="1">
      <c r="A883" s="205">
        <v>881</v>
      </c>
      <c r="B883" s="206" t="s">
        <v>9336</v>
      </c>
      <c r="C883" s="207" t="s">
        <v>9337</v>
      </c>
      <c r="D883" s="232" t="s">
        <v>9334</v>
      </c>
      <c r="E883" s="232" t="s">
        <v>7754</v>
      </c>
      <c r="F883" s="232" t="s">
        <v>9338</v>
      </c>
      <c r="G883" s="206" t="s">
        <v>8770</v>
      </c>
      <c r="H883" s="208">
        <v>19779</v>
      </c>
      <c r="I883" s="90">
        <f t="shared" si="52"/>
        <v>0</v>
      </c>
      <c r="J883" s="91">
        <f t="shared" si="53"/>
        <v>0</v>
      </c>
      <c r="K883" s="92"/>
      <c r="L883" s="93"/>
      <c r="M883" s="216">
        <f t="shared" si="54"/>
        <v>0</v>
      </c>
      <c r="N883" s="94"/>
      <c r="O883" s="95"/>
      <c r="P883" s="96">
        <f t="shared" si="55"/>
        <v>0</v>
      </c>
      <c r="Q883" s="94"/>
      <c r="R883" s="97"/>
      <c r="S883" s="98"/>
      <c r="T883" s="98"/>
      <c r="U883" s="98"/>
      <c r="V883" s="98"/>
      <c r="W883" s="98"/>
      <c r="X883" s="98"/>
      <c r="Y883" s="98"/>
      <c r="Z883" s="98"/>
      <c r="AA883" s="98"/>
      <c r="AB883" s="98"/>
      <c r="AC883" s="98"/>
      <c r="AD883" s="98"/>
      <c r="AE883" s="98"/>
    </row>
    <row r="884" spans="1:31" ht="35.1" customHeight="1">
      <c r="A884" s="205">
        <v>882</v>
      </c>
      <c r="B884" s="206" t="s">
        <v>9339</v>
      </c>
      <c r="C884" s="207" t="s">
        <v>9340</v>
      </c>
      <c r="D884" s="232" t="s">
        <v>70</v>
      </c>
      <c r="E884" s="232" t="s">
        <v>7754</v>
      </c>
      <c r="F884" s="232" t="s">
        <v>9341</v>
      </c>
      <c r="G884" s="206" t="s">
        <v>8770</v>
      </c>
      <c r="H884" s="208">
        <v>5370</v>
      </c>
      <c r="I884" s="90">
        <f t="shared" si="52"/>
        <v>0</v>
      </c>
      <c r="J884" s="91">
        <f t="shared" si="53"/>
        <v>0</v>
      </c>
      <c r="K884" s="92"/>
      <c r="L884" s="93"/>
      <c r="M884" s="216">
        <f t="shared" si="54"/>
        <v>0</v>
      </c>
      <c r="N884" s="94"/>
      <c r="O884" s="95"/>
      <c r="P884" s="96">
        <f t="shared" si="55"/>
        <v>0</v>
      </c>
      <c r="Q884" s="94"/>
      <c r="R884" s="97"/>
      <c r="S884" s="98"/>
      <c r="T884" s="98"/>
      <c r="U884" s="98"/>
      <c r="V884" s="98"/>
      <c r="W884" s="98"/>
      <c r="X884" s="98"/>
      <c r="Y884" s="98"/>
      <c r="Z884" s="98"/>
      <c r="AA884" s="98"/>
      <c r="AB884" s="98"/>
      <c r="AC884" s="98"/>
      <c r="AD884" s="98"/>
      <c r="AE884" s="98"/>
    </row>
    <row r="885" spans="1:31" ht="35.1" customHeight="1">
      <c r="A885" s="205">
        <v>883</v>
      </c>
      <c r="B885" s="206" t="s">
        <v>7756</v>
      </c>
      <c r="C885" s="207" t="s">
        <v>7757</v>
      </c>
      <c r="D885" s="232" t="s">
        <v>379</v>
      </c>
      <c r="E885" s="232" t="s">
        <v>6104</v>
      </c>
      <c r="F885" s="232" t="s">
        <v>7758</v>
      </c>
      <c r="G885" s="206" t="s">
        <v>6122</v>
      </c>
      <c r="H885" s="208">
        <v>20000</v>
      </c>
      <c r="I885" s="90">
        <f t="shared" si="52"/>
        <v>0</v>
      </c>
      <c r="J885" s="91">
        <f t="shared" si="53"/>
        <v>0</v>
      </c>
      <c r="K885" s="92"/>
      <c r="L885" s="93"/>
      <c r="M885" s="216">
        <f t="shared" si="54"/>
        <v>0</v>
      </c>
      <c r="N885" s="94"/>
      <c r="O885" s="95"/>
      <c r="P885" s="96">
        <f t="shared" si="55"/>
        <v>0</v>
      </c>
      <c r="Q885" s="94"/>
      <c r="R885" s="97"/>
      <c r="S885" s="98"/>
      <c r="T885" s="98"/>
      <c r="U885" s="98"/>
      <c r="V885" s="98"/>
      <c r="W885" s="98"/>
      <c r="X885" s="98"/>
      <c r="Y885" s="98"/>
      <c r="Z885" s="98"/>
      <c r="AA885" s="98"/>
      <c r="AB885" s="98"/>
      <c r="AC885" s="98"/>
      <c r="AD885" s="98"/>
      <c r="AE885" s="98"/>
    </row>
    <row r="886" spans="1:31" ht="35.1" customHeight="1">
      <c r="A886" s="205">
        <v>884</v>
      </c>
      <c r="B886" s="206" t="s">
        <v>7759</v>
      </c>
      <c r="C886" s="207" t="s">
        <v>7760</v>
      </c>
      <c r="D886" s="232" t="s">
        <v>379</v>
      </c>
      <c r="E886" s="232" t="s">
        <v>6104</v>
      </c>
      <c r="F886" s="232" t="s">
        <v>7761</v>
      </c>
      <c r="G886" s="206" t="s">
        <v>6122</v>
      </c>
      <c r="H886" s="208">
        <v>14000</v>
      </c>
      <c r="I886" s="90">
        <f t="shared" si="52"/>
        <v>0</v>
      </c>
      <c r="J886" s="91">
        <f t="shared" si="53"/>
        <v>0</v>
      </c>
      <c r="K886" s="92"/>
      <c r="L886" s="93"/>
      <c r="M886" s="216">
        <f t="shared" si="54"/>
        <v>0</v>
      </c>
      <c r="N886" s="94"/>
      <c r="O886" s="95"/>
      <c r="P886" s="96">
        <f t="shared" si="55"/>
        <v>0</v>
      </c>
      <c r="Q886" s="94"/>
      <c r="R886" s="97"/>
      <c r="S886" s="98"/>
      <c r="T886" s="98"/>
      <c r="U886" s="98"/>
      <c r="V886" s="98"/>
      <c r="W886" s="98"/>
      <c r="X886" s="98"/>
      <c r="Y886" s="98"/>
      <c r="Z886" s="98"/>
      <c r="AA886" s="98"/>
      <c r="AB886" s="98"/>
      <c r="AC886" s="98"/>
      <c r="AD886" s="98"/>
      <c r="AE886" s="98"/>
    </row>
    <row r="887" spans="1:31" ht="35.1" customHeight="1">
      <c r="A887" s="205">
        <v>885</v>
      </c>
      <c r="B887" s="206" t="s">
        <v>9342</v>
      </c>
      <c r="C887" s="207" t="s">
        <v>9343</v>
      </c>
      <c r="D887" s="232" t="s">
        <v>141</v>
      </c>
      <c r="E887" s="232" t="s">
        <v>9344</v>
      </c>
      <c r="F887" s="232" t="s">
        <v>9345</v>
      </c>
      <c r="G887" s="206" t="s">
        <v>8770</v>
      </c>
      <c r="H887" s="208">
        <v>1690</v>
      </c>
      <c r="I887" s="90">
        <f t="shared" si="52"/>
        <v>0</v>
      </c>
      <c r="J887" s="91">
        <f t="shared" si="53"/>
        <v>0</v>
      </c>
      <c r="K887" s="92"/>
      <c r="L887" s="93"/>
      <c r="M887" s="216">
        <f t="shared" si="54"/>
        <v>0</v>
      </c>
      <c r="N887" s="94"/>
      <c r="O887" s="95"/>
      <c r="P887" s="96">
        <f t="shared" si="55"/>
        <v>0</v>
      </c>
      <c r="Q887" s="94"/>
      <c r="R887" s="97"/>
      <c r="S887" s="98"/>
      <c r="T887" s="98"/>
      <c r="U887" s="98"/>
      <c r="V887" s="98"/>
      <c r="W887" s="98"/>
      <c r="X887" s="98"/>
      <c r="Y887" s="98"/>
      <c r="Z887" s="98"/>
      <c r="AA887" s="98"/>
      <c r="AB887" s="98"/>
      <c r="AC887" s="98"/>
      <c r="AD887" s="98"/>
      <c r="AE887" s="98"/>
    </row>
    <row r="888" spans="1:31" ht="35.1" customHeight="1">
      <c r="A888" s="205">
        <v>886</v>
      </c>
      <c r="B888" s="206" t="s">
        <v>9346</v>
      </c>
      <c r="C888" s="207" t="s">
        <v>9347</v>
      </c>
      <c r="D888" s="232" t="s">
        <v>2427</v>
      </c>
      <c r="E888" s="232" t="s">
        <v>9348</v>
      </c>
      <c r="F888" s="232" t="s">
        <v>9349</v>
      </c>
      <c r="G888" s="206" t="s">
        <v>6115</v>
      </c>
      <c r="H888" s="208">
        <v>9379</v>
      </c>
      <c r="I888" s="90">
        <f t="shared" si="52"/>
        <v>0</v>
      </c>
      <c r="J888" s="91">
        <f t="shared" si="53"/>
        <v>0</v>
      </c>
      <c r="K888" s="92"/>
      <c r="L888" s="93"/>
      <c r="M888" s="216">
        <f t="shared" si="54"/>
        <v>0</v>
      </c>
      <c r="N888" s="94"/>
      <c r="O888" s="95"/>
      <c r="P888" s="96">
        <f t="shared" si="55"/>
        <v>0</v>
      </c>
      <c r="Q888" s="94"/>
      <c r="R888" s="97"/>
      <c r="S888" s="98"/>
      <c r="T888" s="98"/>
      <c r="U888" s="98"/>
      <c r="V888" s="98"/>
      <c r="W888" s="98"/>
      <c r="X888" s="98"/>
      <c r="Y888" s="98"/>
      <c r="Z888" s="98"/>
      <c r="AA888" s="98"/>
      <c r="AB888" s="98"/>
      <c r="AC888" s="98"/>
      <c r="AD888" s="98"/>
      <c r="AE888" s="98"/>
    </row>
    <row r="889" spans="1:31" ht="35.1" customHeight="1">
      <c r="A889" s="205">
        <v>887</v>
      </c>
      <c r="B889" s="206" t="s">
        <v>813</v>
      </c>
      <c r="C889" s="207" t="s">
        <v>814</v>
      </c>
      <c r="D889" s="232" t="s">
        <v>815</v>
      </c>
      <c r="E889" s="232" t="s">
        <v>810</v>
      </c>
      <c r="F889" s="232" t="s">
        <v>7762</v>
      </c>
      <c r="G889" s="206" t="s">
        <v>6122</v>
      </c>
      <c r="H889" s="208">
        <v>1275.05</v>
      </c>
      <c r="I889" s="90">
        <f t="shared" si="52"/>
        <v>0</v>
      </c>
      <c r="J889" s="91">
        <f t="shared" si="53"/>
        <v>0</v>
      </c>
      <c r="K889" s="92"/>
      <c r="L889" s="93"/>
      <c r="M889" s="216">
        <f t="shared" si="54"/>
        <v>0</v>
      </c>
      <c r="N889" s="94"/>
      <c r="O889" s="95"/>
      <c r="P889" s="96">
        <f t="shared" si="55"/>
        <v>0</v>
      </c>
      <c r="Q889" s="94"/>
      <c r="R889" s="97"/>
      <c r="S889" s="98"/>
      <c r="T889" s="98"/>
      <c r="U889" s="98"/>
      <c r="V889" s="98"/>
      <c r="W889" s="98"/>
      <c r="X889" s="98"/>
      <c r="Y889" s="98"/>
      <c r="Z889" s="98"/>
      <c r="AA889" s="98"/>
      <c r="AB889" s="98"/>
      <c r="AC889" s="98"/>
      <c r="AD889" s="98"/>
      <c r="AE889" s="98"/>
    </row>
    <row r="890" spans="1:31" ht="35.1" customHeight="1">
      <c r="A890" s="205">
        <v>888</v>
      </c>
      <c r="B890" s="206" t="s">
        <v>7763</v>
      </c>
      <c r="C890" s="207" t="s">
        <v>7764</v>
      </c>
      <c r="D890" s="232" t="s">
        <v>3937</v>
      </c>
      <c r="E890" s="232" t="s">
        <v>1293</v>
      </c>
      <c r="F890" s="232" t="s">
        <v>7765</v>
      </c>
      <c r="G890" s="206" t="s">
        <v>6115</v>
      </c>
      <c r="H890" s="208">
        <v>1457.39</v>
      </c>
      <c r="I890" s="90">
        <f t="shared" si="52"/>
        <v>0</v>
      </c>
      <c r="J890" s="91">
        <f t="shared" si="53"/>
        <v>0</v>
      </c>
      <c r="K890" s="92"/>
      <c r="L890" s="93"/>
      <c r="M890" s="216">
        <f t="shared" si="54"/>
        <v>0</v>
      </c>
      <c r="N890" s="94"/>
      <c r="O890" s="95"/>
      <c r="P890" s="96">
        <f t="shared" si="55"/>
        <v>0</v>
      </c>
      <c r="Q890" s="94"/>
      <c r="R890" s="97"/>
      <c r="S890" s="98"/>
      <c r="T890" s="98"/>
      <c r="U890" s="98"/>
      <c r="V890" s="98"/>
      <c r="W890" s="98"/>
      <c r="X890" s="98"/>
      <c r="Y890" s="98"/>
      <c r="Z890" s="98"/>
      <c r="AA890" s="98"/>
      <c r="AB890" s="98"/>
      <c r="AC890" s="98"/>
      <c r="AD890" s="98"/>
      <c r="AE890" s="98"/>
    </row>
    <row r="891" spans="1:31" ht="35.1" customHeight="1">
      <c r="A891" s="205">
        <v>889</v>
      </c>
      <c r="B891" s="206" t="s">
        <v>523</v>
      </c>
      <c r="C891" s="207" t="s">
        <v>3016</v>
      </c>
      <c r="D891" s="232" t="s">
        <v>9350</v>
      </c>
      <c r="E891" s="232" t="s">
        <v>1293</v>
      </c>
      <c r="F891" s="232" t="s">
        <v>7766</v>
      </c>
      <c r="G891" s="206" t="s">
        <v>6116</v>
      </c>
      <c r="H891" s="208">
        <v>1808.83</v>
      </c>
      <c r="I891" s="90">
        <f t="shared" si="52"/>
        <v>0</v>
      </c>
      <c r="J891" s="91">
        <f t="shared" si="53"/>
        <v>0</v>
      </c>
      <c r="K891" s="92"/>
      <c r="L891" s="93"/>
      <c r="M891" s="216">
        <f t="shared" si="54"/>
        <v>0</v>
      </c>
      <c r="N891" s="94"/>
      <c r="O891" s="95"/>
      <c r="P891" s="96">
        <f t="shared" si="55"/>
        <v>0</v>
      </c>
      <c r="Q891" s="94"/>
      <c r="R891" s="97"/>
      <c r="S891" s="98"/>
      <c r="T891" s="98"/>
      <c r="U891" s="98"/>
      <c r="V891" s="98"/>
      <c r="W891" s="98"/>
      <c r="X891" s="98"/>
      <c r="Y891" s="98"/>
      <c r="Z891" s="98"/>
      <c r="AA891" s="98"/>
      <c r="AB891" s="98"/>
      <c r="AC891" s="98"/>
      <c r="AD891" s="98"/>
      <c r="AE891" s="98"/>
    </row>
    <row r="892" spans="1:31" ht="35.1" customHeight="1">
      <c r="A892" s="205">
        <v>890</v>
      </c>
      <c r="B892" s="206" t="s">
        <v>3017</v>
      </c>
      <c r="C892" s="207" t="s">
        <v>3018</v>
      </c>
      <c r="D892" s="232" t="s">
        <v>670</v>
      </c>
      <c r="E892" s="232" t="s">
        <v>1293</v>
      </c>
      <c r="F892" s="232" t="s">
        <v>3019</v>
      </c>
      <c r="G892" s="206" t="s">
        <v>6122</v>
      </c>
      <c r="H892" s="208">
        <v>4970</v>
      </c>
      <c r="I892" s="90">
        <f t="shared" si="52"/>
        <v>0</v>
      </c>
      <c r="J892" s="91">
        <f t="shared" si="53"/>
        <v>0</v>
      </c>
      <c r="K892" s="92"/>
      <c r="L892" s="93"/>
      <c r="M892" s="216">
        <f t="shared" si="54"/>
        <v>0</v>
      </c>
      <c r="N892" s="94"/>
      <c r="O892" s="95"/>
      <c r="P892" s="96">
        <f t="shared" si="55"/>
        <v>0</v>
      </c>
      <c r="Q892" s="94"/>
      <c r="R892" s="97"/>
      <c r="S892" s="98"/>
      <c r="T892" s="98"/>
      <c r="U892" s="98"/>
      <c r="V892" s="98"/>
      <c r="W892" s="98"/>
      <c r="X892" s="98"/>
      <c r="Y892" s="98"/>
      <c r="Z892" s="98"/>
      <c r="AA892" s="98"/>
      <c r="AB892" s="98"/>
      <c r="AC892" s="98"/>
      <c r="AD892" s="98"/>
      <c r="AE892" s="98"/>
    </row>
    <row r="893" spans="1:31" ht="35.1" customHeight="1">
      <c r="A893" s="205">
        <v>891</v>
      </c>
      <c r="B893" s="206" t="s">
        <v>9351</v>
      </c>
      <c r="C893" s="207" t="s">
        <v>9352</v>
      </c>
      <c r="D893" s="232" t="s">
        <v>9353</v>
      </c>
      <c r="E893" s="232" t="s">
        <v>1293</v>
      </c>
      <c r="F893" s="232" t="s">
        <v>9354</v>
      </c>
      <c r="G893" s="206" t="s">
        <v>8770</v>
      </c>
      <c r="H893" s="208">
        <v>11276.38</v>
      </c>
      <c r="I893" s="90">
        <f t="shared" si="52"/>
        <v>0</v>
      </c>
      <c r="J893" s="91">
        <f t="shared" si="53"/>
        <v>0</v>
      </c>
      <c r="K893" s="92"/>
      <c r="L893" s="93"/>
      <c r="M893" s="216">
        <f t="shared" si="54"/>
        <v>0</v>
      </c>
      <c r="N893" s="94"/>
      <c r="O893" s="95"/>
      <c r="P893" s="96">
        <f t="shared" si="55"/>
        <v>0</v>
      </c>
      <c r="Q893" s="94"/>
      <c r="R893" s="97"/>
      <c r="S893" s="98"/>
      <c r="T893" s="98"/>
      <c r="U893" s="98"/>
      <c r="V893" s="98"/>
      <c r="W893" s="98"/>
      <c r="X893" s="98"/>
      <c r="Y893" s="98"/>
      <c r="Z893" s="98"/>
      <c r="AA893" s="98"/>
      <c r="AB893" s="98"/>
      <c r="AC893" s="98"/>
      <c r="AD893" s="98"/>
      <c r="AE893" s="98"/>
    </row>
    <row r="894" spans="1:31" ht="35.1" customHeight="1">
      <c r="A894" s="205">
        <v>892</v>
      </c>
      <c r="B894" s="206" t="s">
        <v>9355</v>
      </c>
      <c r="C894" s="207" t="s">
        <v>9356</v>
      </c>
      <c r="D894" s="232" t="s">
        <v>457</v>
      </c>
      <c r="E894" s="232" t="s">
        <v>1293</v>
      </c>
      <c r="F894" s="232" t="s">
        <v>9357</v>
      </c>
      <c r="G894" s="206" t="s">
        <v>8770</v>
      </c>
      <c r="H894" s="208">
        <v>8212.93</v>
      </c>
      <c r="I894" s="90">
        <f t="shared" si="52"/>
        <v>0</v>
      </c>
      <c r="J894" s="91">
        <f t="shared" si="53"/>
        <v>0</v>
      </c>
      <c r="K894" s="92"/>
      <c r="L894" s="93"/>
      <c r="M894" s="216">
        <f t="shared" si="54"/>
        <v>0</v>
      </c>
      <c r="N894" s="94"/>
      <c r="O894" s="95"/>
      <c r="P894" s="96">
        <f t="shared" si="55"/>
        <v>0</v>
      </c>
      <c r="Q894" s="94"/>
      <c r="R894" s="97"/>
      <c r="S894" s="98"/>
      <c r="T894" s="98"/>
      <c r="U894" s="98"/>
      <c r="V894" s="98"/>
      <c r="W894" s="98"/>
      <c r="X894" s="98"/>
      <c r="Y894" s="98"/>
      <c r="Z894" s="98"/>
      <c r="AA894" s="98"/>
      <c r="AB894" s="98"/>
      <c r="AC894" s="98"/>
      <c r="AD894" s="98"/>
      <c r="AE894" s="98"/>
    </row>
    <row r="895" spans="1:31" ht="35.1" customHeight="1">
      <c r="A895" s="205">
        <v>893</v>
      </c>
      <c r="B895" s="206" t="s">
        <v>1294</v>
      </c>
      <c r="C895" s="207" t="s">
        <v>5140</v>
      </c>
      <c r="D895" s="232" t="s">
        <v>436</v>
      </c>
      <c r="E895" s="232" t="s">
        <v>1293</v>
      </c>
      <c r="F895" s="232" t="s">
        <v>7768</v>
      </c>
      <c r="G895" s="206" t="s">
        <v>6115</v>
      </c>
      <c r="H895" s="208">
        <v>14091.42</v>
      </c>
      <c r="I895" s="90">
        <f t="shared" si="52"/>
        <v>0</v>
      </c>
      <c r="J895" s="91">
        <f t="shared" si="53"/>
        <v>0</v>
      </c>
      <c r="K895" s="92"/>
      <c r="L895" s="93"/>
      <c r="M895" s="216">
        <f t="shared" si="54"/>
        <v>0</v>
      </c>
      <c r="N895" s="94"/>
      <c r="O895" s="95"/>
      <c r="P895" s="96">
        <f t="shared" si="55"/>
        <v>0</v>
      </c>
      <c r="Q895" s="94"/>
      <c r="R895" s="97"/>
      <c r="S895" s="98"/>
      <c r="T895" s="98"/>
      <c r="U895" s="98"/>
      <c r="V895" s="98"/>
      <c r="W895" s="98"/>
      <c r="X895" s="98"/>
      <c r="Y895" s="98"/>
      <c r="Z895" s="98"/>
      <c r="AA895" s="98"/>
      <c r="AB895" s="98"/>
      <c r="AC895" s="98"/>
      <c r="AD895" s="98"/>
      <c r="AE895" s="98"/>
    </row>
    <row r="896" spans="1:31" ht="35.1" customHeight="1">
      <c r="A896" s="205">
        <v>894</v>
      </c>
      <c r="B896" s="206" t="s">
        <v>7769</v>
      </c>
      <c r="C896" s="207" t="s">
        <v>7770</v>
      </c>
      <c r="D896" s="232" t="s">
        <v>7771</v>
      </c>
      <c r="E896" s="232" t="s">
        <v>1293</v>
      </c>
      <c r="F896" s="232" t="s">
        <v>7772</v>
      </c>
      <c r="G896" s="206" t="s">
        <v>6115</v>
      </c>
      <c r="H896" s="208">
        <v>10686.06</v>
      </c>
      <c r="I896" s="90">
        <f t="shared" si="52"/>
        <v>0</v>
      </c>
      <c r="J896" s="91">
        <f t="shared" si="53"/>
        <v>0</v>
      </c>
      <c r="K896" s="92"/>
      <c r="L896" s="93"/>
      <c r="M896" s="216">
        <f t="shared" si="54"/>
        <v>0</v>
      </c>
      <c r="N896" s="94"/>
      <c r="O896" s="95"/>
      <c r="P896" s="96">
        <f t="shared" si="55"/>
        <v>0</v>
      </c>
      <c r="Q896" s="94"/>
      <c r="R896" s="97"/>
      <c r="S896" s="98"/>
      <c r="T896" s="98"/>
      <c r="U896" s="98"/>
      <c r="V896" s="98"/>
      <c r="W896" s="98"/>
      <c r="X896" s="98"/>
      <c r="Y896" s="98"/>
      <c r="Z896" s="98"/>
      <c r="AA896" s="98"/>
      <c r="AB896" s="98"/>
      <c r="AC896" s="98"/>
      <c r="AD896" s="98"/>
      <c r="AE896" s="98"/>
    </row>
    <row r="897" spans="1:31" ht="35.1" customHeight="1">
      <c r="A897" s="205">
        <v>895</v>
      </c>
      <c r="B897" s="206" t="s">
        <v>9358</v>
      </c>
      <c r="C897" s="207" t="s">
        <v>9359</v>
      </c>
      <c r="D897" s="232" t="s">
        <v>421</v>
      </c>
      <c r="E897" s="232" t="s">
        <v>1293</v>
      </c>
      <c r="F897" s="232" t="s">
        <v>9360</v>
      </c>
      <c r="G897" s="206" t="s">
        <v>8770</v>
      </c>
      <c r="H897" s="208">
        <v>998.04</v>
      </c>
      <c r="I897" s="90">
        <f t="shared" si="52"/>
        <v>0</v>
      </c>
      <c r="J897" s="91">
        <f t="shared" si="53"/>
        <v>0</v>
      </c>
      <c r="K897" s="92"/>
      <c r="L897" s="93"/>
      <c r="M897" s="216">
        <f t="shared" si="54"/>
        <v>0</v>
      </c>
      <c r="N897" s="94"/>
      <c r="O897" s="95"/>
      <c r="P897" s="96">
        <f t="shared" si="55"/>
        <v>0</v>
      </c>
      <c r="Q897" s="94"/>
      <c r="R897" s="97"/>
      <c r="S897" s="98"/>
      <c r="T897" s="98"/>
      <c r="U897" s="98"/>
      <c r="V897" s="98"/>
      <c r="W897" s="98"/>
      <c r="X897" s="98"/>
      <c r="Y897" s="98"/>
      <c r="Z897" s="98"/>
      <c r="AA897" s="98"/>
      <c r="AB897" s="98"/>
      <c r="AC897" s="98"/>
      <c r="AD897" s="98"/>
      <c r="AE897" s="98"/>
    </row>
    <row r="898" spans="1:31" ht="35.1" customHeight="1">
      <c r="A898" s="205">
        <v>896</v>
      </c>
      <c r="B898" s="206" t="s">
        <v>3020</v>
      </c>
      <c r="C898" s="207" t="s">
        <v>3021</v>
      </c>
      <c r="D898" s="232" t="s">
        <v>9361</v>
      </c>
      <c r="E898" s="232" t="s">
        <v>1293</v>
      </c>
      <c r="F898" s="232" t="s">
        <v>1295</v>
      </c>
      <c r="G898" s="206" t="s">
        <v>6115</v>
      </c>
      <c r="H898" s="208">
        <v>3185.22</v>
      </c>
      <c r="I898" s="90">
        <f t="shared" si="52"/>
        <v>0</v>
      </c>
      <c r="J898" s="91">
        <f t="shared" si="53"/>
        <v>0</v>
      </c>
      <c r="K898" s="92"/>
      <c r="L898" s="93"/>
      <c r="M898" s="216">
        <f t="shared" si="54"/>
        <v>0</v>
      </c>
      <c r="N898" s="94"/>
      <c r="O898" s="95"/>
      <c r="P898" s="96">
        <f t="shared" si="55"/>
        <v>0</v>
      </c>
      <c r="Q898" s="94"/>
      <c r="R898" s="97"/>
      <c r="S898" s="98"/>
      <c r="T898" s="98"/>
      <c r="U898" s="98"/>
      <c r="V898" s="98"/>
      <c r="W898" s="98"/>
      <c r="X898" s="98"/>
      <c r="Y898" s="98"/>
      <c r="Z898" s="98"/>
      <c r="AA898" s="98"/>
      <c r="AB898" s="98"/>
      <c r="AC898" s="98"/>
      <c r="AD898" s="98"/>
      <c r="AE898" s="98"/>
    </row>
    <row r="899" spans="1:31" ht="35.1" customHeight="1">
      <c r="A899" s="205">
        <v>897</v>
      </c>
      <c r="B899" s="206" t="s">
        <v>3022</v>
      </c>
      <c r="C899" s="207" t="s">
        <v>3023</v>
      </c>
      <c r="D899" s="232" t="s">
        <v>457</v>
      </c>
      <c r="E899" s="232" t="s">
        <v>1293</v>
      </c>
      <c r="F899" s="232" t="s">
        <v>3024</v>
      </c>
      <c r="G899" s="206" t="s">
        <v>6135</v>
      </c>
      <c r="H899" s="208">
        <v>4847.6499999999996</v>
      </c>
      <c r="I899" s="90">
        <f t="shared" si="52"/>
        <v>0</v>
      </c>
      <c r="J899" s="91">
        <f t="shared" si="53"/>
        <v>0</v>
      </c>
      <c r="K899" s="92"/>
      <c r="L899" s="93"/>
      <c r="M899" s="216">
        <f t="shared" si="54"/>
        <v>0</v>
      </c>
      <c r="N899" s="94"/>
      <c r="O899" s="95"/>
      <c r="P899" s="96">
        <f t="shared" si="55"/>
        <v>0</v>
      </c>
      <c r="Q899" s="94"/>
      <c r="R899" s="97"/>
      <c r="S899" s="98"/>
      <c r="T899" s="98"/>
      <c r="U899" s="98"/>
      <c r="V899" s="98"/>
      <c r="W899" s="98"/>
      <c r="X899" s="98"/>
      <c r="Y899" s="98"/>
      <c r="Z899" s="98"/>
      <c r="AA899" s="98"/>
      <c r="AB899" s="98"/>
      <c r="AC899" s="98"/>
      <c r="AD899" s="98"/>
      <c r="AE899" s="98"/>
    </row>
    <row r="900" spans="1:31" ht="35.1" customHeight="1">
      <c r="A900" s="205">
        <v>898</v>
      </c>
      <c r="B900" s="206" t="s">
        <v>7773</v>
      </c>
      <c r="C900" s="207" t="s">
        <v>7774</v>
      </c>
      <c r="D900" s="232" t="s">
        <v>7775</v>
      </c>
      <c r="E900" s="232" t="s">
        <v>1293</v>
      </c>
      <c r="F900" s="232" t="s">
        <v>7776</v>
      </c>
      <c r="G900" s="206" t="s">
        <v>6115</v>
      </c>
      <c r="H900" s="208">
        <v>1349.04</v>
      </c>
      <c r="I900" s="90">
        <f t="shared" ref="I900:I963" si="56">O900+L900</f>
        <v>0</v>
      </c>
      <c r="J900" s="91">
        <f t="shared" ref="J900:J963" si="57">I900*H900</f>
        <v>0</v>
      </c>
      <c r="K900" s="92"/>
      <c r="L900" s="93"/>
      <c r="M900" s="216">
        <f t="shared" ref="M900:M963" si="58">L900*H900</f>
        <v>0</v>
      </c>
      <c r="N900" s="94"/>
      <c r="O900" s="95"/>
      <c r="P900" s="96">
        <f t="shared" ref="P900:P963" si="59">O900*H900</f>
        <v>0</v>
      </c>
      <c r="Q900" s="94"/>
      <c r="R900" s="97"/>
      <c r="S900" s="98"/>
      <c r="T900" s="98"/>
      <c r="U900" s="98"/>
      <c r="V900" s="98"/>
      <c r="W900" s="98"/>
      <c r="X900" s="98"/>
      <c r="Y900" s="98"/>
      <c r="Z900" s="98"/>
      <c r="AA900" s="98"/>
      <c r="AB900" s="98"/>
      <c r="AC900" s="98"/>
      <c r="AD900" s="98"/>
      <c r="AE900" s="98"/>
    </row>
    <row r="901" spans="1:31" ht="35.1" customHeight="1">
      <c r="A901" s="205">
        <v>899</v>
      </c>
      <c r="B901" s="206" t="s">
        <v>1296</v>
      </c>
      <c r="C901" s="207" t="s">
        <v>1297</v>
      </c>
      <c r="D901" s="232" t="s">
        <v>70</v>
      </c>
      <c r="E901" s="232" t="s">
        <v>1293</v>
      </c>
      <c r="F901" s="232" t="s">
        <v>1298</v>
      </c>
      <c r="G901" s="206" t="s">
        <v>6119</v>
      </c>
      <c r="H901" s="208">
        <v>11683.55</v>
      </c>
      <c r="I901" s="90">
        <f t="shared" si="56"/>
        <v>0</v>
      </c>
      <c r="J901" s="91">
        <f t="shared" si="57"/>
        <v>0</v>
      </c>
      <c r="K901" s="92"/>
      <c r="L901" s="93"/>
      <c r="M901" s="216">
        <f t="shared" si="58"/>
        <v>0</v>
      </c>
      <c r="N901" s="94"/>
      <c r="O901" s="95"/>
      <c r="P901" s="96">
        <f t="shared" si="59"/>
        <v>0</v>
      </c>
      <c r="Q901" s="94"/>
      <c r="R901" s="97"/>
      <c r="S901" s="98"/>
      <c r="T901" s="98"/>
      <c r="U901" s="98"/>
      <c r="V901" s="98"/>
      <c r="W901" s="98"/>
      <c r="X901" s="98"/>
      <c r="Y901" s="98"/>
      <c r="Z901" s="98"/>
      <c r="AA901" s="98"/>
      <c r="AB901" s="98"/>
      <c r="AC901" s="98"/>
      <c r="AD901" s="98"/>
      <c r="AE901" s="98"/>
    </row>
    <row r="902" spans="1:31" ht="35.1" customHeight="1">
      <c r="A902" s="205">
        <v>900</v>
      </c>
      <c r="B902" s="206" t="s">
        <v>1299</v>
      </c>
      <c r="C902" s="207" t="s">
        <v>1300</v>
      </c>
      <c r="D902" s="232" t="s">
        <v>70</v>
      </c>
      <c r="E902" s="232" t="s">
        <v>1293</v>
      </c>
      <c r="F902" s="232" t="s">
        <v>1301</v>
      </c>
      <c r="G902" s="206" t="s">
        <v>6119</v>
      </c>
      <c r="H902" s="208">
        <v>11546.64</v>
      </c>
      <c r="I902" s="90">
        <v>0</v>
      </c>
      <c r="J902" s="91">
        <f t="shared" si="57"/>
        <v>0</v>
      </c>
      <c r="K902" s="92"/>
      <c r="L902" s="93"/>
      <c r="M902" s="216">
        <f t="shared" si="58"/>
        <v>0</v>
      </c>
      <c r="N902" s="94"/>
      <c r="O902" s="95"/>
      <c r="P902" s="96">
        <f t="shared" si="59"/>
        <v>0</v>
      </c>
      <c r="Q902" s="94"/>
      <c r="R902" s="97"/>
      <c r="S902" s="98"/>
      <c r="T902" s="98"/>
      <c r="U902" s="98"/>
      <c r="V902" s="98"/>
      <c r="W902" s="98"/>
      <c r="X902" s="98"/>
      <c r="Y902" s="98"/>
      <c r="Z902" s="98"/>
      <c r="AA902" s="98"/>
      <c r="AB902" s="98"/>
      <c r="AC902" s="98"/>
      <c r="AD902" s="98"/>
      <c r="AE902" s="98"/>
    </row>
    <row r="903" spans="1:31" ht="35.1" customHeight="1">
      <c r="A903" s="205">
        <v>901</v>
      </c>
      <c r="B903" s="206" t="s">
        <v>1302</v>
      </c>
      <c r="C903" s="207" t="s">
        <v>1303</v>
      </c>
      <c r="D903" s="232" t="s">
        <v>70</v>
      </c>
      <c r="E903" s="232" t="s">
        <v>1293</v>
      </c>
      <c r="F903" s="232" t="s">
        <v>1304</v>
      </c>
      <c r="G903" s="206" t="s">
        <v>6119</v>
      </c>
      <c r="H903" s="208">
        <v>11409.72</v>
      </c>
      <c r="I903" s="90">
        <f t="shared" si="56"/>
        <v>0</v>
      </c>
      <c r="J903" s="91">
        <f t="shared" si="57"/>
        <v>0</v>
      </c>
      <c r="K903" s="92"/>
      <c r="L903" s="93"/>
      <c r="M903" s="216">
        <f t="shared" si="58"/>
        <v>0</v>
      </c>
      <c r="N903" s="94"/>
      <c r="O903" s="95"/>
      <c r="P903" s="96">
        <f t="shared" si="59"/>
        <v>0</v>
      </c>
      <c r="Q903" s="94"/>
      <c r="R903" s="97"/>
      <c r="S903" s="98"/>
      <c r="T903" s="98"/>
      <c r="U903" s="98"/>
      <c r="V903" s="98"/>
      <c r="W903" s="98"/>
      <c r="X903" s="98"/>
      <c r="Y903" s="98"/>
      <c r="Z903" s="98"/>
      <c r="AA903" s="98"/>
      <c r="AB903" s="98"/>
      <c r="AC903" s="98"/>
      <c r="AD903" s="98"/>
      <c r="AE903" s="98"/>
    </row>
    <row r="904" spans="1:31" ht="35.1" customHeight="1">
      <c r="A904" s="205">
        <v>902</v>
      </c>
      <c r="B904" s="206" t="s">
        <v>3025</v>
      </c>
      <c r="C904" s="207" t="s">
        <v>3026</v>
      </c>
      <c r="D904" s="232" t="s">
        <v>388</v>
      </c>
      <c r="E904" s="232" t="s">
        <v>1293</v>
      </c>
      <c r="F904" s="232" t="s">
        <v>3027</v>
      </c>
      <c r="G904" s="206" t="s">
        <v>6115</v>
      </c>
      <c r="H904" s="208">
        <v>5789</v>
      </c>
      <c r="I904" s="90">
        <f t="shared" si="56"/>
        <v>0</v>
      </c>
      <c r="J904" s="91">
        <f t="shared" si="57"/>
        <v>0</v>
      </c>
      <c r="K904" s="92"/>
      <c r="L904" s="93"/>
      <c r="M904" s="216">
        <f t="shared" si="58"/>
        <v>0</v>
      </c>
      <c r="N904" s="94"/>
      <c r="O904" s="95"/>
      <c r="P904" s="96">
        <f t="shared" si="59"/>
        <v>0</v>
      </c>
      <c r="Q904" s="94"/>
      <c r="R904" s="97"/>
      <c r="S904" s="98"/>
      <c r="T904" s="98"/>
      <c r="U904" s="98"/>
      <c r="V904" s="98"/>
      <c r="W904" s="98"/>
      <c r="X904" s="98"/>
      <c r="Y904" s="98"/>
      <c r="Z904" s="98"/>
      <c r="AA904" s="98"/>
      <c r="AB904" s="98"/>
      <c r="AC904" s="98"/>
      <c r="AD904" s="98"/>
      <c r="AE904" s="98"/>
    </row>
    <row r="905" spans="1:31" ht="35.1" customHeight="1">
      <c r="A905" s="205">
        <v>903</v>
      </c>
      <c r="B905" s="206" t="s">
        <v>3028</v>
      </c>
      <c r="C905" s="207" t="s">
        <v>3029</v>
      </c>
      <c r="D905" s="232" t="s">
        <v>3030</v>
      </c>
      <c r="E905" s="232" t="s">
        <v>1293</v>
      </c>
      <c r="F905" s="232" t="s">
        <v>3031</v>
      </c>
      <c r="G905" s="206" t="s">
        <v>6115</v>
      </c>
      <c r="H905" s="208">
        <v>5733</v>
      </c>
      <c r="I905" s="90">
        <f t="shared" si="56"/>
        <v>0</v>
      </c>
      <c r="J905" s="91">
        <f t="shared" si="57"/>
        <v>0</v>
      </c>
      <c r="K905" s="92"/>
      <c r="L905" s="93"/>
      <c r="M905" s="216">
        <f t="shared" si="58"/>
        <v>0</v>
      </c>
      <c r="N905" s="94"/>
      <c r="O905" s="95"/>
      <c r="P905" s="96">
        <f t="shared" si="59"/>
        <v>0</v>
      </c>
      <c r="Q905" s="94"/>
      <c r="R905" s="97"/>
      <c r="S905" s="98"/>
      <c r="T905" s="98"/>
      <c r="U905" s="98"/>
      <c r="V905" s="98"/>
      <c r="W905" s="98"/>
      <c r="X905" s="98"/>
      <c r="Y905" s="98"/>
      <c r="Z905" s="98"/>
      <c r="AA905" s="98"/>
      <c r="AB905" s="98"/>
      <c r="AC905" s="98"/>
      <c r="AD905" s="98"/>
      <c r="AE905" s="98"/>
    </row>
    <row r="906" spans="1:31" ht="35.1" customHeight="1">
      <c r="A906" s="205">
        <v>904</v>
      </c>
      <c r="B906" s="206" t="s">
        <v>9362</v>
      </c>
      <c r="C906" s="207" t="s">
        <v>9363</v>
      </c>
      <c r="D906" s="232" t="s">
        <v>70</v>
      </c>
      <c r="E906" s="232" t="s">
        <v>1293</v>
      </c>
      <c r="F906" s="232" t="s">
        <v>9364</v>
      </c>
      <c r="G906" s="206" t="s">
        <v>8770</v>
      </c>
      <c r="H906" s="208">
        <v>10624.52</v>
      </c>
      <c r="I906" s="90">
        <f t="shared" si="56"/>
        <v>0</v>
      </c>
      <c r="J906" s="91">
        <f t="shared" si="57"/>
        <v>0</v>
      </c>
      <c r="K906" s="92"/>
      <c r="L906" s="93"/>
      <c r="M906" s="216">
        <f t="shared" si="58"/>
        <v>0</v>
      </c>
      <c r="N906" s="94"/>
      <c r="O906" s="95"/>
      <c r="P906" s="96">
        <f t="shared" si="59"/>
        <v>0</v>
      </c>
      <c r="Q906" s="94"/>
      <c r="R906" s="97"/>
      <c r="S906" s="98"/>
      <c r="T906" s="98"/>
      <c r="U906" s="98"/>
      <c r="V906" s="98"/>
      <c r="W906" s="98"/>
      <c r="X906" s="98"/>
      <c r="Y906" s="98"/>
      <c r="Z906" s="98"/>
      <c r="AA906" s="98"/>
      <c r="AB906" s="98"/>
      <c r="AC906" s="98"/>
      <c r="AD906" s="98"/>
      <c r="AE906" s="98"/>
    </row>
    <row r="907" spans="1:31" ht="35.1" customHeight="1">
      <c r="A907" s="205">
        <v>905</v>
      </c>
      <c r="B907" s="206" t="s">
        <v>3032</v>
      </c>
      <c r="C907" s="207" t="s">
        <v>3033</v>
      </c>
      <c r="D907" s="232" t="s">
        <v>7822</v>
      </c>
      <c r="E907" s="232" t="s">
        <v>1293</v>
      </c>
      <c r="F907" s="232" t="s">
        <v>3034</v>
      </c>
      <c r="G907" s="206" t="s">
        <v>6135</v>
      </c>
      <c r="H907" s="208">
        <v>13320</v>
      </c>
      <c r="I907" s="90">
        <f t="shared" si="56"/>
        <v>0</v>
      </c>
      <c r="J907" s="91">
        <f t="shared" si="57"/>
        <v>0</v>
      </c>
      <c r="K907" s="92"/>
      <c r="L907" s="93"/>
      <c r="M907" s="216">
        <f t="shared" si="58"/>
        <v>0</v>
      </c>
      <c r="N907" s="94"/>
      <c r="O907" s="95"/>
      <c r="P907" s="96">
        <f t="shared" si="59"/>
        <v>0</v>
      </c>
      <c r="Q907" s="94"/>
      <c r="R907" s="97"/>
      <c r="S907" s="98"/>
      <c r="T907" s="98"/>
      <c r="U907" s="98"/>
      <c r="V907" s="98"/>
      <c r="W907" s="98"/>
      <c r="X907" s="98"/>
      <c r="Y907" s="98"/>
      <c r="Z907" s="98"/>
      <c r="AA907" s="98"/>
      <c r="AB907" s="98"/>
      <c r="AC907" s="98"/>
      <c r="AD907" s="98"/>
      <c r="AE907" s="98"/>
    </row>
    <row r="908" spans="1:31" ht="35.1" customHeight="1">
      <c r="A908" s="205">
        <v>906</v>
      </c>
      <c r="B908" s="206" t="s">
        <v>3035</v>
      </c>
      <c r="C908" s="207" t="s">
        <v>3036</v>
      </c>
      <c r="D908" s="232" t="s">
        <v>7822</v>
      </c>
      <c r="E908" s="232" t="s">
        <v>1293</v>
      </c>
      <c r="F908" s="232" t="s">
        <v>3037</v>
      </c>
      <c r="G908" s="206" t="s">
        <v>6135</v>
      </c>
      <c r="H908" s="208">
        <v>14175</v>
      </c>
      <c r="I908" s="90">
        <f t="shared" si="56"/>
        <v>0</v>
      </c>
      <c r="J908" s="91">
        <f t="shared" si="57"/>
        <v>0</v>
      </c>
      <c r="K908" s="92"/>
      <c r="L908" s="93"/>
      <c r="M908" s="216">
        <f t="shared" si="58"/>
        <v>0</v>
      </c>
      <c r="N908" s="94"/>
      <c r="O908" s="95"/>
      <c r="P908" s="96">
        <f t="shared" si="59"/>
        <v>0</v>
      </c>
      <c r="Q908" s="94"/>
      <c r="R908" s="97"/>
      <c r="S908" s="98"/>
      <c r="T908" s="98"/>
      <c r="U908" s="98"/>
      <c r="V908" s="98"/>
      <c r="W908" s="98"/>
      <c r="X908" s="98"/>
      <c r="Y908" s="98"/>
      <c r="Z908" s="98"/>
      <c r="AA908" s="98"/>
      <c r="AB908" s="98"/>
      <c r="AC908" s="98"/>
      <c r="AD908" s="98"/>
      <c r="AE908" s="98"/>
    </row>
    <row r="909" spans="1:31" ht="35.1" customHeight="1">
      <c r="A909" s="205">
        <v>907</v>
      </c>
      <c r="B909" s="206" t="s">
        <v>9365</v>
      </c>
      <c r="C909" s="207" t="s">
        <v>9366</v>
      </c>
      <c r="D909" s="232" t="s">
        <v>474</v>
      </c>
      <c r="E909" s="232" t="s">
        <v>1293</v>
      </c>
      <c r="F909" s="232" t="s">
        <v>9367</v>
      </c>
      <c r="G909" s="206" t="s">
        <v>8770</v>
      </c>
      <c r="H909" s="208">
        <v>8493</v>
      </c>
      <c r="I909" s="90">
        <f t="shared" si="56"/>
        <v>0</v>
      </c>
      <c r="J909" s="91">
        <f t="shared" si="57"/>
        <v>0</v>
      </c>
      <c r="K909" s="92"/>
      <c r="L909" s="93"/>
      <c r="M909" s="216">
        <f t="shared" si="58"/>
        <v>0</v>
      </c>
      <c r="N909" s="94"/>
      <c r="O909" s="95"/>
      <c r="P909" s="96">
        <f t="shared" si="59"/>
        <v>0</v>
      </c>
      <c r="Q909" s="94"/>
      <c r="R909" s="97"/>
      <c r="S909" s="98"/>
      <c r="T909" s="98"/>
      <c r="U909" s="98"/>
      <c r="V909" s="98"/>
      <c r="W909" s="98"/>
      <c r="X909" s="98"/>
      <c r="Y909" s="98"/>
      <c r="Z909" s="98"/>
      <c r="AA909" s="98"/>
      <c r="AB909" s="98"/>
      <c r="AC909" s="98"/>
      <c r="AD909" s="98"/>
      <c r="AE909" s="98"/>
    </row>
    <row r="910" spans="1:31" ht="35.1" customHeight="1">
      <c r="A910" s="205">
        <v>908</v>
      </c>
      <c r="B910" s="206" t="s">
        <v>1305</v>
      </c>
      <c r="C910" s="207" t="s">
        <v>5141</v>
      </c>
      <c r="D910" s="232" t="s">
        <v>374</v>
      </c>
      <c r="E910" s="232" t="s">
        <v>1293</v>
      </c>
      <c r="F910" s="232" t="s">
        <v>5142</v>
      </c>
      <c r="G910" s="206" t="s">
        <v>6116</v>
      </c>
      <c r="H910" s="208">
        <v>6034</v>
      </c>
      <c r="I910" s="90">
        <f t="shared" si="56"/>
        <v>0</v>
      </c>
      <c r="J910" s="91">
        <f t="shared" si="57"/>
        <v>0</v>
      </c>
      <c r="K910" s="92"/>
      <c r="L910" s="93"/>
      <c r="M910" s="216">
        <f t="shared" si="58"/>
        <v>0</v>
      </c>
      <c r="N910" s="94"/>
      <c r="O910" s="95"/>
      <c r="P910" s="96">
        <f t="shared" si="59"/>
        <v>0</v>
      </c>
      <c r="Q910" s="94"/>
      <c r="R910" s="97"/>
      <c r="S910" s="98"/>
      <c r="T910" s="98"/>
      <c r="U910" s="98"/>
      <c r="V910" s="98"/>
      <c r="W910" s="98"/>
      <c r="X910" s="98"/>
      <c r="Y910" s="98"/>
      <c r="Z910" s="98"/>
      <c r="AA910" s="98"/>
      <c r="AB910" s="98"/>
      <c r="AC910" s="98"/>
      <c r="AD910" s="98"/>
      <c r="AE910" s="98"/>
    </row>
    <row r="911" spans="1:31" ht="35.1" customHeight="1">
      <c r="A911" s="205">
        <v>909</v>
      </c>
      <c r="B911" s="206" t="s">
        <v>1306</v>
      </c>
      <c r="C911" s="207" t="s">
        <v>5143</v>
      </c>
      <c r="D911" s="232" t="s">
        <v>374</v>
      </c>
      <c r="E911" s="232" t="s">
        <v>1293</v>
      </c>
      <c r="F911" s="232" t="s">
        <v>5144</v>
      </c>
      <c r="G911" s="206" t="s">
        <v>6116</v>
      </c>
      <c r="H911" s="208">
        <v>5778</v>
      </c>
      <c r="I911" s="90">
        <f t="shared" si="56"/>
        <v>0</v>
      </c>
      <c r="J911" s="91">
        <f t="shared" si="57"/>
        <v>0</v>
      </c>
      <c r="K911" s="92"/>
      <c r="L911" s="93"/>
      <c r="M911" s="216">
        <f t="shared" si="58"/>
        <v>0</v>
      </c>
      <c r="N911" s="94"/>
      <c r="O911" s="95"/>
      <c r="P911" s="96">
        <f t="shared" si="59"/>
        <v>0</v>
      </c>
      <c r="Q911" s="94"/>
      <c r="R911" s="97"/>
      <c r="S911" s="98"/>
      <c r="T911" s="98"/>
      <c r="U911" s="98"/>
      <c r="V911" s="98"/>
      <c r="W911" s="98"/>
      <c r="X911" s="98"/>
      <c r="Y911" s="98"/>
      <c r="Z911" s="98"/>
      <c r="AA911" s="98"/>
      <c r="AB911" s="98"/>
      <c r="AC911" s="98"/>
      <c r="AD911" s="98"/>
      <c r="AE911" s="98"/>
    </row>
    <row r="912" spans="1:31" ht="35.1" customHeight="1">
      <c r="A912" s="205">
        <v>910</v>
      </c>
      <c r="B912" s="206" t="s">
        <v>1331</v>
      </c>
      <c r="C912" s="207" t="s">
        <v>5147</v>
      </c>
      <c r="D912" s="232" t="s">
        <v>474</v>
      </c>
      <c r="E912" s="232" t="s">
        <v>1293</v>
      </c>
      <c r="F912" s="232" t="s">
        <v>3111</v>
      </c>
      <c r="G912" s="206" t="s">
        <v>6116</v>
      </c>
      <c r="H912" s="208">
        <v>7548</v>
      </c>
      <c r="I912" s="90">
        <f t="shared" si="56"/>
        <v>0</v>
      </c>
      <c r="J912" s="91">
        <f t="shared" si="57"/>
        <v>0</v>
      </c>
      <c r="K912" s="92"/>
      <c r="L912" s="93"/>
      <c r="M912" s="216">
        <f t="shared" si="58"/>
        <v>0</v>
      </c>
      <c r="N912" s="94"/>
      <c r="O912" s="95"/>
      <c r="P912" s="96">
        <f t="shared" si="59"/>
        <v>0</v>
      </c>
      <c r="Q912" s="94"/>
      <c r="R912" s="97"/>
      <c r="S912" s="98"/>
      <c r="T912" s="98"/>
      <c r="U912" s="98"/>
      <c r="V912" s="98"/>
      <c r="W912" s="98"/>
      <c r="X912" s="98"/>
      <c r="Y912" s="98"/>
      <c r="Z912" s="98"/>
      <c r="AA912" s="98"/>
      <c r="AB912" s="98"/>
      <c r="AC912" s="98"/>
      <c r="AD912" s="98"/>
      <c r="AE912" s="98"/>
    </row>
    <row r="913" spans="1:31" ht="35.1" customHeight="1">
      <c r="A913" s="205">
        <v>911</v>
      </c>
      <c r="B913" s="206" t="s">
        <v>5148</v>
      </c>
      <c r="C913" s="207" t="s">
        <v>5149</v>
      </c>
      <c r="D913" s="232" t="s">
        <v>373</v>
      </c>
      <c r="E913" s="232" t="s">
        <v>1293</v>
      </c>
      <c r="F913" s="232" t="s">
        <v>3043</v>
      </c>
      <c r="G913" s="206" t="s">
        <v>6116</v>
      </c>
      <c r="H913" s="208">
        <v>7548</v>
      </c>
      <c r="I913" s="90">
        <f t="shared" si="56"/>
        <v>0</v>
      </c>
      <c r="J913" s="91">
        <f t="shared" si="57"/>
        <v>0</v>
      </c>
      <c r="K913" s="92"/>
      <c r="L913" s="93"/>
      <c r="M913" s="216">
        <f t="shared" si="58"/>
        <v>0</v>
      </c>
      <c r="N913" s="94"/>
      <c r="O913" s="95"/>
      <c r="P913" s="96">
        <f t="shared" si="59"/>
        <v>0</v>
      </c>
      <c r="Q913" s="94"/>
      <c r="R913" s="97"/>
      <c r="S913" s="98"/>
      <c r="T913" s="98"/>
      <c r="U913" s="98"/>
      <c r="V913" s="98"/>
      <c r="W913" s="98"/>
      <c r="X913" s="98"/>
      <c r="Y913" s="98"/>
      <c r="Z913" s="98"/>
      <c r="AA913" s="98"/>
      <c r="AB913" s="98"/>
      <c r="AC913" s="98"/>
      <c r="AD913" s="98"/>
      <c r="AE913" s="98"/>
    </row>
    <row r="914" spans="1:31" ht="35.1" customHeight="1">
      <c r="A914" s="205">
        <v>912</v>
      </c>
      <c r="B914" s="206" t="s">
        <v>9368</v>
      </c>
      <c r="C914" s="207" t="s">
        <v>9369</v>
      </c>
      <c r="D914" s="232" t="s">
        <v>9252</v>
      </c>
      <c r="E914" s="232" t="s">
        <v>1293</v>
      </c>
      <c r="F914" s="232" t="s">
        <v>9370</v>
      </c>
      <c r="G914" s="206" t="s">
        <v>8770</v>
      </c>
      <c r="H914" s="208">
        <v>9051</v>
      </c>
      <c r="I914" s="90">
        <f t="shared" si="56"/>
        <v>0</v>
      </c>
      <c r="J914" s="91">
        <f t="shared" si="57"/>
        <v>0</v>
      </c>
      <c r="K914" s="92"/>
      <c r="L914" s="93"/>
      <c r="M914" s="216">
        <f t="shared" si="58"/>
        <v>0</v>
      </c>
      <c r="N914" s="94"/>
      <c r="O914" s="95"/>
      <c r="P914" s="96">
        <f t="shared" si="59"/>
        <v>0</v>
      </c>
      <c r="Q914" s="94"/>
      <c r="R914" s="97"/>
      <c r="S914" s="98"/>
      <c r="T914" s="98"/>
      <c r="U914" s="98"/>
      <c r="V914" s="98"/>
      <c r="W914" s="98"/>
      <c r="X914" s="98"/>
      <c r="Y914" s="98"/>
      <c r="Z914" s="98"/>
      <c r="AA914" s="98"/>
      <c r="AB914" s="98"/>
      <c r="AC914" s="98"/>
      <c r="AD914" s="98"/>
      <c r="AE914" s="98"/>
    </row>
    <row r="915" spans="1:31" ht="35.1" customHeight="1">
      <c r="A915" s="205">
        <v>913</v>
      </c>
      <c r="B915" s="206" t="s">
        <v>5145</v>
      </c>
      <c r="C915" s="207" t="s">
        <v>7777</v>
      </c>
      <c r="D915" s="232" t="s">
        <v>373</v>
      </c>
      <c r="E915" s="232" t="s">
        <v>1293</v>
      </c>
      <c r="F915" s="232" t="s">
        <v>5146</v>
      </c>
      <c r="G915" s="206" t="s">
        <v>6115</v>
      </c>
      <c r="H915" s="208">
        <v>8646</v>
      </c>
      <c r="I915" s="90">
        <f t="shared" si="56"/>
        <v>0</v>
      </c>
      <c r="J915" s="91">
        <f t="shared" si="57"/>
        <v>0</v>
      </c>
      <c r="K915" s="92"/>
      <c r="L915" s="93"/>
      <c r="M915" s="216">
        <f t="shared" si="58"/>
        <v>0</v>
      </c>
      <c r="N915" s="94"/>
      <c r="O915" s="95"/>
      <c r="P915" s="96">
        <f t="shared" si="59"/>
        <v>0</v>
      </c>
      <c r="Q915" s="94"/>
      <c r="R915" s="97"/>
      <c r="S915" s="98"/>
      <c r="T915" s="98"/>
      <c r="U915" s="98"/>
      <c r="V915" s="98"/>
      <c r="W915" s="98"/>
      <c r="X915" s="98"/>
      <c r="Y915" s="98"/>
      <c r="Z915" s="98"/>
      <c r="AA915" s="98"/>
      <c r="AB915" s="98"/>
      <c r="AC915" s="98"/>
      <c r="AD915" s="98"/>
      <c r="AE915" s="98"/>
    </row>
    <row r="916" spans="1:31" ht="35.1" customHeight="1">
      <c r="A916" s="205">
        <v>914</v>
      </c>
      <c r="B916" s="206" t="s">
        <v>5150</v>
      </c>
      <c r="C916" s="207" t="s">
        <v>5151</v>
      </c>
      <c r="D916" s="232" t="s">
        <v>373</v>
      </c>
      <c r="E916" s="232" t="s">
        <v>1293</v>
      </c>
      <c r="F916" s="232" t="s">
        <v>5152</v>
      </c>
      <c r="G916" s="206" t="s">
        <v>6122</v>
      </c>
      <c r="H916" s="208">
        <v>7320</v>
      </c>
      <c r="I916" s="90">
        <f t="shared" si="56"/>
        <v>0</v>
      </c>
      <c r="J916" s="91">
        <f t="shared" si="57"/>
        <v>0</v>
      </c>
      <c r="K916" s="92"/>
      <c r="L916" s="93"/>
      <c r="M916" s="216">
        <f t="shared" si="58"/>
        <v>0</v>
      </c>
      <c r="N916" s="94"/>
      <c r="O916" s="95"/>
      <c r="P916" s="96">
        <f t="shared" si="59"/>
        <v>0</v>
      </c>
      <c r="Q916" s="94"/>
      <c r="R916" s="97"/>
      <c r="S916" s="98"/>
      <c r="T916" s="98"/>
      <c r="U916" s="98"/>
      <c r="V916" s="98"/>
      <c r="W916" s="98"/>
      <c r="X916" s="98"/>
      <c r="Y916" s="98"/>
      <c r="Z916" s="98"/>
      <c r="AA916" s="98"/>
      <c r="AB916" s="98"/>
      <c r="AC916" s="98"/>
      <c r="AD916" s="98"/>
      <c r="AE916" s="98"/>
    </row>
    <row r="917" spans="1:31" ht="35.1" customHeight="1">
      <c r="A917" s="205">
        <v>915</v>
      </c>
      <c r="B917" s="206" t="s">
        <v>9371</v>
      </c>
      <c r="C917" s="207" t="s">
        <v>9372</v>
      </c>
      <c r="D917" s="232" t="s">
        <v>373</v>
      </c>
      <c r="E917" s="232" t="s">
        <v>1293</v>
      </c>
      <c r="F917" s="232" t="s">
        <v>9373</v>
      </c>
      <c r="G917" s="206" t="s">
        <v>8770</v>
      </c>
      <c r="H917" s="208">
        <v>8329</v>
      </c>
      <c r="I917" s="90">
        <f t="shared" si="56"/>
        <v>0</v>
      </c>
      <c r="J917" s="91">
        <f t="shared" si="57"/>
        <v>0</v>
      </c>
      <c r="K917" s="92"/>
      <c r="L917" s="93"/>
      <c r="M917" s="216">
        <f t="shared" si="58"/>
        <v>0</v>
      </c>
      <c r="N917" s="94"/>
      <c r="O917" s="95"/>
      <c r="P917" s="96">
        <f t="shared" si="59"/>
        <v>0</v>
      </c>
      <c r="Q917" s="94"/>
      <c r="R917" s="97"/>
      <c r="S917" s="98"/>
      <c r="T917" s="98"/>
      <c r="U917" s="98"/>
      <c r="V917" s="98"/>
      <c r="W917" s="98"/>
      <c r="X917" s="98"/>
      <c r="Y917" s="98"/>
      <c r="Z917" s="98"/>
      <c r="AA917" s="98"/>
      <c r="AB917" s="98"/>
      <c r="AC917" s="98"/>
      <c r="AD917" s="98"/>
      <c r="AE917" s="98"/>
    </row>
    <row r="918" spans="1:31" ht="35.1" customHeight="1">
      <c r="A918" s="205">
        <v>916</v>
      </c>
      <c r="B918" s="206" t="s">
        <v>5153</v>
      </c>
      <c r="C918" s="207" t="s">
        <v>5154</v>
      </c>
      <c r="D918" s="232" t="s">
        <v>374</v>
      </c>
      <c r="E918" s="232" t="s">
        <v>1293</v>
      </c>
      <c r="F918" s="232" t="s">
        <v>5155</v>
      </c>
      <c r="G918" s="206" t="s">
        <v>6116</v>
      </c>
      <c r="H918" s="208">
        <v>8992</v>
      </c>
      <c r="I918" s="90">
        <f t="shared" si="56"/>
        <v>0</v>
      </c>
      <c r="J918" s="91">
        <f t="shared" si="57"/>
        <v>0</v>
      </c>
      <c r="K918" s="92"/>
      <c r="L918" s="93"/>
      <c r="M918" s="216">
        <f t="shared" si="58"/>
        <v>0</v>
      </c>
      <c r="N918" s="94"/>
      <c r="O918" s="95"/>
      <c r="P918" s="96">
        <f t="shared" si="59"/>
        <v>0</v>
      </c>
      <c r="Q918" s="94"/>
      <c r="R918" s="97"/>
      <c r="S918" s="98"/>
      <c r="T918" s="98"/>
      <c r="U918" s="98"/>
      <c r="V918" s="98"/>
      <c r="W918" s="98"/>
      <c r="X918" s="98"/>
      <c r="Y918" s="98"/>
      <c r="Z918" s="98"/>
      <c r="AA918" s="98"/>
      <c r="AB918" s="98"/>
      <c r="AC918" s="98"/>
      <c r="AD918" s="98"/>
      <c r="AE918" s="98"/>
    </row>
    <row r="919" spans="1:31" ht="35.1" customHeight="1">
      <c r="A919" s="205">
        <v>917</v>
      </c>
      <c r="B919" s="206" t="s">
        <v>3038</v>
      </c>
      <c r="C919" s="207" t="s">
        <v>3039</v>
      </c>
      <c r="D919" s="232" t="s">
        <v>3040</v>
      </c>
      <c r="E919" s="232" t="s">
        <v>1293</v>
      </c>
      <c r="F919" s="232" t="s">
        <v>3041</v>
      </c>
      <c r="G919" s="206" t="s">
        <v>6115</v>
      </c>
      <c r="H919" s="208">
        <v>8723</v>
      </c>
      <c r="I919" s="90">
        <f t="shared" si="56"/>
        <v>0</v>
      </c>
      <c r="J919" s="91">
        <f t="shared" si="57"/>
        <v>0</v>
      </c>
      <c r="K919" s="92"/>
      <c r="L919" s="93"/>
      <c r="M919" s="216">
        <f t="shared" si="58"/>
        <v>0</v>
      </c>
      <c r="N919" s="94"/>
      <c r="O919" s="95"/>
      <c r="P919" s="96">
        <f t="shared" si="59"/>
        <v>0</v>
      </c>
      <c r="Q919" s="94"/>
      <c r="R919" s="97"/>
      <c r="S919" s="98"/>
      <c r="T919" s="98"/>
      <c r="U919" s="98"/>
      <c r="V919" s="98"/>
      <c r="W919" s="98"/>
      <c r="X919" s="98"/>
      <c r="Y919" s="98"/>
      <c r="Z919" s="98"/>
      <c r="AA919" s="98"/>
      <c r="AB919" s="98"/>
      <c r="AC919" s="98"/>
      <c r="AD919" s="98"/>
      <c r="AE919" s="98"/>
    </row>
    <row r="920" spans="1:31" ht="35.1" customHeight="1">
      <c r="A920" s="205">
        <v>918</v>
      </c>
      <c r="B920" s="206" t="s">
        <v>5156</v>
      </c>
      <c r="C920" s="207" t="s">
        <v>5157</v>
      </c>
      <c r="D920" s="232" t="s">
        <v>388</v>
      </c>
      <c r="E920" s="232" t="s">
        <v>1293</v>
      </c>
      <c r="F920" s="232" t="s">
        <v>5158</v>
      </c>
      <c r="G920" s="206" t="s">
        <v>6115</v>
      </c>
      <c r="H920" s="208">
        <v>5770</v>
      </c>
      <c r="I920" s="90">
        <f t="shared" si="56"/>
        <v>0</v>
      </c>
      <c r="J920" s="91">
        <f t="shared" si="57"/>
        <v>0</v>
      </c>
      <c r="K920" s="92"/>
      <c r="L920" s="93"/>
      <c r="M920" s="216">
        <f t="shared" si="58"/>
        <v>0</v>
      </c>
      <c r="N920" s="94"/>
      <c r="O920" s="95"/>
      <c r="P920" s="96">
        <f t="shared" si="59"/>
        <v>0</v>
      </c>
      <c r="Q920" s="94"/>
      <c r="R920" s="97"/>
      <c r="S920" s="98"/>
      <c r="T920" s="98"/>
      <c r="U920" s="98"/>
      <c r="V920" s="98"/>
      <c r="W920" s="98"/>
      <c r="X920" s="98"/>
      <c r="Y920" s="98"/>
      <c r="Z920" s="98"/>
      <c r="AA920" s="98"/>
      <c r="AB920" s="98"/>
      <c r="AC920" s="98"/>
      <c r="AD920" s="98"/>
      <c r="AE920" s="98"/>
    </row>
    <row r="921" spans="1:31" ht="35.1" customHeight="1">
      <c r="A921" s="205">
        <v>919</v>
      </c>
      <c r="B921" s="206" t="s">
        <v>9374</v>
      </c>
      <c r="C921" s="207" t="s">
        <v>9375</v>
      </c>
      <c r="D921" s="232" t="s">
        <v>5161</v>
      </c>
      <c r="E921" s="232" t="s">
        <v>1293</v>
      </c>
      <c r="F921" s="232" t="s">
        <v>9376</v>
      </c>
      <c r="G921" s="206" t="s">
        <v>6115</v>
      </c>
      <c r="H921" s="208">
        <v>3256</v>
      </c>
      <c r="I921" s="90">
        <f t="shared" si="56"/>
        <v>0</v>
      </c>
      <c r="J921" s="91">
        <f t="shared" si="57"/>
        <v>0</v>
      </c>
      <c r="K921" s="92"/>
      <c r="L921" s="93"/>
      <c r="M921" s="216">
        <f t="shared" si="58"/>
        <v>0</v>
      </c>
      <c r="N921" s="94"/>
      <c r="O921" s="95"/>
      <c r="P921" s="96">
        <f t="shared" si="59"/>
        <v>0</v>
      </c>
      <c r="Q921" s="94"/>
      <c r="R921" s="97"/>
      <c r="S921" s="98"/>
      <c r="T921" s="98"/>
      <c r="U921" s="98"/>
      <c r="V921" s="98"/>
      <c r="W921" s="98"/>
      <c r="X921" s="98"/>
      <c r="Y921" s="98"/>
      <c r="Z921" s="98"/>
      <c r="AA921" s="98"/>
      <c r="AB921" s="98"/>
      <c r="AC921" s="98"/>
      <c r="AD921" s="98"/>
      <c r="AE921" s="98"/>
    </row>
    <row r="922" spans="1:31" ht="35.1" customHeight="1">
      <c r="A922" s="205">
        <v>920</v>
      </c>
      <c r="B922" s="206" t="s">
        <v>5159</v>
      </c>
      <c r="C922" s="207" t="s">
        <v>5160</v>
      </c>
      <c r="D922" s="232" t="s">
        <v>5161</v>
      </c>
      <c r="E922" s="232" t="s">
        <v>1293</v>
      </c>
      <c r="F922" s="232" t="s">
        <v>7778</v>
      </c>
      <c r="G922" s="206" t="s">
        <v>6116</v>
      </c>
      <c r="H922" s="208">
        <v>2438</v>
      </c>
      <c r="I922" s="90">
        <f t="shared" si="56"/>
        <v>0</v>
      </c>
      <c r="J922" s="91">
        <f t="shared" si="57"/>
        <v>0</v>
      </c>
      <c r="K922" s="92"/>
      <c r="L922" s="93"/>
      <c r="M922" s="216">
        <f t="shared" si="58"/>
        <v>0</v>
      </c>
      <c r="N922" s="94"/>
      <c r="O922" s="95"/>
      <c r="P922" s="96">
        <f t="shared" si="59"/>
        <v>0</v>
      </c>
      <c r="Q922" s="94"/>
      <c r="R922" s="97"/>
      <c r="S922" s="98"/>
      <c r="T922" s="98"/>
      <c r="U922" s="98"/>
      <c r="V922" s="98"/>
      <c r="W922" s="98"/>
      <c r="X922" s="98"/>
      <c r="Y922" s="98"/>
      <c r="Z922" s="98"/>
      <c r="AA922" s="98"/>
      <c r="AB922" s="98"/>
      <c r="AC922" s="98"/>
      <c r="AD922" s="98"/>
      <c r="AE922" s="98"/>
    </row>
    <row r="923" spans="1:31" ht="35.1" customHeight="1">
      <c r="A923" s="205">
        <v>921</v>
      </c>
      <c r="B923" s="206" t="s">
        <v>7779</v>
      </c>
      <c r="C923" s="207" t="s">
        <v>7780</v>
      </c>
      <c r="D923" s="232" t="s">
        <v>388</v>
      </c>
      <c r="E923" s="232" t="s">
        <v>1293</v>
      </c>
      <c r="F923" s="232" t="s">
        <v>7781</v>
      </c>
      <c r="G923" s="206" t="s">
        <v>6115</v>
      </c>
      <c r="H923" s="208">
        <v>3915</v>
      </c>
      <c r="I923" s="90">
        <f t="shared" si="56"/>
        <v>0</v>
      </c>
      <c r="J923" s="91">
        <f t="shared" si="57"/>
        <v>0</v>
      </c>
      <c r="K923" s="92"/>
      <c r="L923" s="93"/>
      <c r="M923" s="216">
        <f t="shared" si="58"/>
        <v>0</v>
      </c>
      <c r="N923" s="94"/>
      <c r="O923" s="95"/>
      <c r="P923" s="96">
        <f t="shared" si="59"/>
        <v>0</v>
      </c>
      <c r="Q923" s="94"/>
      <c r="R923" s="97"/>
      <c r="S923" s="98"/>
      <c r="T923" s="98"/>
      <c r="U923" s="98"/>
      <c r="V923" s="98"/>
      <c r="W923" s="98"/>
      <c r="X923" s="98"/>
      <c r="Y923" s="98"/>
      <c r="Z923" s="98"/>
      <c r="AA923" s="98"/>
      <c r="AB923" s="98"/>
      <c r="AC923" s="98"/>
      <c r="AD923" s="98"/>
      <c r="AE923" s="98"/>
    </row>
    <row r="924" spans="1:31" ht="35.1" customHeight="1">
      <c r="A924" s="205">
        <v>922</v>
      </c>
      <c r="B924" s="206" t="s">
        <v>3044</v>
      </c>
      <c r="C924" s="207" t="s">
        <v>3045</v>
      </c>
      <c r="D924" s="232" t="s">
        <v>3046</v>
      </c>
      <c r="E924" s="232" t="s">
        <v>1293</v>
      </c>
      <c r="F924" s="232" t="s">
        <v>3047</v>
      </c>
      <c r="G924" s="206" t="s">
        <v>6116</v>
      </c>
      <c r="H924" s="208">
        <v>7165</v>
      </c>
      <c r="I924" s="90">
        <f t="shared" si="56"/>
        <v>0</v>
      </c>
      <c r="J924" s="91">
        <f t="shared" si="57"/>
        <v>0</v>
      </c>
      <c r="K924" s="92"/>
      <c r="L924" s="93"/>
      <c r="M924" s="216">
        <f t="shared" si="58"/>
        <v>0</v>
      </c>
      <c r="N924" s="94"/>
      <c r="O924" s="95"/>
      <c r="P924" s="96">
        <f t="shared" si="59"/>
        <v>0</v>
      </c>
      <c r="Q924" s="94"/>
      <c r="R924" s="97"/>
      <c r="S924" s="98"/>
      <c r="T924" s="98"/>
      <c r="U924" s="98"/>
      <c r="V924" s="98"/>
      <c r="W924" s="98"/>
      <c r="X924" s="98"/>
      <c r="Y924" s="98"/>
      <c r="Z924" s="98"/>
      <c r="AA924" s="98"/>
      <c r="AB924" s="98"/>
      <c r="AC924" s="98"/>
      <c r="AD924" s="98"/>
      <c r="AE924" s="98"/>
    </row>
    <row r="925" spans="1:31" ht="35.1" customHeight="1">
      <c r="A925" s="205">
        <v>923</v>
      </c>
      <c r="B925" s="206" t="s">
        <v>3048</v>
      </c>
      <c r="C925" s="207" t="s">
        <v>3049</v>
      </c>
      <c r="D925" s="232" t="s">
        <v>3046</v>
      </c>
      <c r="E925" s="232" t="s">
        <v>1293</v>
      </c>
      <c r="F925" s="232" t="s">
        <v>3050</v>
      </c>
      <c r="G925" s="206" t="s">
        <v>6116</v>
      </c>
      <c r="H925" s="208">
        <v>7165</v>
      </c>
      <c r="I925" s="90">
        <f t="shared" si="56"/>
        <v>0</v>
      </c>
      <c r="J925" s="91">
        <f t="shared" si="57"/>
        <v>0</v>
      </c>
      <c r="K925" s="92"/>
      <c r="L925" s="93"/>
      <c r="M925" s="216">
        <f t="shared" si="58"/>
        <v>0</v>
      </c>
      <c r="N925" s="94"/>
      <c r="O925" s="95"/>
      <c r="P925" s="96">
        <f t="shared" si="59"/>
        <v>0</v>
      </c>
      <c r="Q925" s="94"/>
      <c r="R925" s="97"/>
      <c r="S925" s="98"/>
      <c r="T925" s="98"/>
      <c r="U925" s="98"/>
      <c r="V925" s="98"/>
      <c r="W925" s="98"/>
      <c r="X925" s="98"/>
      <c r="Y925" s="98"/>
      <c r="Z925" s="98"/>
      <c r="AA925" s="98"/>
      <c r="AB925" s="98"/>
      <c r="AC925" s="98"/>
      <c r="AD925" s="98"/>
      <c r="AE925" s="98"/>
    </row>
    <row r="926" spans="1:31" ht="35.1" customHeight="1">
      <c r="A926" s="205">
        <v>924</v>
      </c>
      <c r="B926" s="206" t="s">
        <v>9377</v>
      </c>
      <c r="C926" s="207" t="s">
        <v>9378</v>
      </c>
      <c r="D926" s="232" t="s">
        <v>9379</v>
      </c>
      <c r="E926" s="232" t="s">
        <v>1293</v>
      </c>
      <c r="F926" s="232" t="s">
        <v>9380</v>
      </c>
      <c r="G926" s="206" t="s">
        <v>8770</v>
      </c>
      <c r="H926" s="208">
        <v>2520</v>
      </c>
      <c r="I926" s="90">
        <f t="shared" si="56"/>
        <v>0</v>
      </c>
      <c r="J926" s="91">
        <f t="shared" si="57"/>
        <v>0</v>
      </c>
      <c r="K926" s="92"/>
      <c r="L926" s="93"/>
      <c r="M926" s="216">
        <f t="shared" si="58"/>
        <v>0</v>
      </c>
      <c r="N926" s="94"/>
      <c r="O926" s="95"/>
      <c r="P926" s="96">
        <f t="shared" si="59"/>
        <v>0</v>
      </c>
      <c r="Q926" s="94"/>
      <c r="R926" s="97"/>
      <c r="S926" s="98"/>
      <c r="T926" s="98"/>
      <c r="U926" s="98"/>
      <c r="V926" s="98"/>
      <c r="W926" s="98"/>
      <c r="X926" s="98"/>
      <c r="Y926" s="98"/>
      <c r="Z926" s="98"/>
      <c r="AA926" s="98"/>
      <c r="AB926" s="98"/>
      <c r="AC926" s="98"/>
      <c r="AD926" s="98"/>
      <c r="AE926" s="98"/>
    </row>
    <row r="927" spans="1:31" ht="35.1" customHeight="1">
      <c r="A927" s="205">
        <v>925</v>
      </c>
      <c r="B927" s="206" t="s">
        <v>5162</v>
      </c>
      <c r="C927" s="207" t="s">
        <v>5163</v>
      </c>
      <c r="D927" s="232" t="s">
        <v>3046</v>
      </c>
      <c r="E927" s="232" t="s">
        <v>1293</v>
      </c>
      <c r="F927" s="232" t="s">
        <v>7782</v>
      </c>
      <c r="G927" s="206" t="s">
        <v>6116</v>
      </c>
      <c r="H927" s="208">
        <v>5887</v>
      </c>
      <c r="I927" s="90">
        <f t="shared" si="56"/>
        <v>0</v>
      </c>
      <c r="J927" s="91">
        <f t="shared" si="57"/>
        <v>0</v>
      </c>
      <c r="K927" s="92"/>
      <c r="L927" s="93"/>
      <c r="M927" s="216">
        <f t="shared" si="58"/>
        <v>0</v>
      </c>
      <c r="N927" s="94"/>
      <c r="O927" s="95"/>
      <c r="P927" s="96">
        <f t="shared" si="59"/>
        <v>0</v>
      </c>
      <c r="Q927" s="94"/>
      <c r="R927" s="97"/>
      <c r="S927" s="98"/>
      <c r="T927" s="98"/>
      <c r="U927" s="98"/>
      <c r="V927" s="98"/>
      <c r="W927" s="98"/>
      <c r="X927" s="98"/>
      <c r="Y927" s="98"/>
      <c r="Z927" s="98"/>
      <c r="AA927" s="98"/>
      <c r="AB927" s="98"/>
      <c r="AC927" s="98"/>
      <c r="AD927" s="98"/>
      <c r="AE927" s="98"/>
    </row>
    <row r="928" spans="1:31" ht="35.1" customHeight="1">
      <c r="A928" s="205">
        <v>926</v>
      </c>
      <c r="B928" s="206" t="s">
        <v>3051</v>
      </c>
      <c r="C928" s="207" t="s">
        <v>3052</v>
      </c>
      <c r="D928" s="232" t="s">
        <v>370</v>
      </c>
      <c r="E928" s="232" t="s">
        <v>1293</v>
      </c>
      <c r="F928" s="232" t="s">
        <v>3053</v>
      </c>
      <c r="G928" s="206" t="s">
        <v>6135</v>
      </c>
      <c r="H928" s="208">
        <v>8025</v>
      </c>
      <c r="I928" s="90">
        <f t="shared" si="56"/>
        <v>0</v>
      </c>
      <c r="J928" s="91">
        <f t="shared" si="57"/>
        <v>0</v>
      </c>
      <c r="K928" s="92"/>
      <c r="L928" s="93"/>
      <c r="M928" s="216">
        <f t="shared" si="58"/>
        <v>0</v>
      </c>
      <c r="N928" s="94"/>
      <c r="O928" s="95"/>
      <c r="P928" s="96">
        <f t="shared" si="59"/>
        <v>0</v>
      </c>
      <c r="Q928" s="94"/>
      <c r="R928" s="97"/>
      <c r="S928" s="98"/>
      <c r="T928" s="98"/>
      <c r="U928" s="98"/>
      <c r="V928" s="98"/>
      <c r="W928" s="98"/>
      <c r="X928" s="98"/>
      <c r="Y928" s="98"/>
      <c r="Z928" s="98"/>
      <c r="AA928" s="98"/>
      <c r="AB928" s="98"/>
      <c r="AC928" s="98"/>
      <c r="AD928" s="98"/>
      <c r="AE928" s="98"/>
    </row>
    <row r="929" spans="1:31" ht="35.1" customHeight="1">
      <c r="A929" s="205">
        <v>927</v>
      </c>
      <c r="B929" s="206" t="s">
        <v>5164</v>
      </c>
      <c r="C929" s="207" t="s">
        <v>5165</v>
      </c>
      <c r="D929" s="232" t="s">
        <v>373</v>
      </c>
      <c r="E929" s="232" t="s">
        <v>1293</v>
      </c>
      <c r="F929" s="232" t="s">
        <v>5166</v>
      </c>
      <c r="G929" s="206" t="s">
        <v>6115</v>
      </c>
      <c r="H929" s="208">
        <v>8423</v>
      </c>
      <c r="I929" s="90">
        <f t="shared" si="56"/>
        <v>0</v>
      </c>
      <c r="J929" s="91">
        <f t="shared" si="57"/>
        <v>0</v>
      </c>
      <c r="K929" s="92"/>
      <c r="L929" s="93"/>
      <c r="M929" s="216">
        <f t="shared" si="58"/>
        <v>0</v>
      </c>
      <c r="N929" s="94"/>
      <c r="O929" s="95"/>
      <c r="P929" s="96">
        <f t="shared" si="59"/>
        <v>0</v>
      </c>
      <c r="Q929" s="94"/>
      <c r="R929" s="97"/>
      <c r="S929" s="98"/>
      <c r="T929" s="98"/>
      <c r="U929" s="98"/>
      <c r="V929" s="98"/>
      <c r="W929" s="98"/>
      <c r="X929" s="98"/>
      <c r="Y929" s="98"/>
      <c r="Z929" s="98"/>
      <c r="AA929" s="98"/>
      <c r="AB929" s="98"/>
      <c r="AC929" s="98"/>
      <c r="AD929" s="98"/>
      <c r="AE929" s="98"/>
    </row>
    <row r="930" spans="1:31" ht="35.1" customHeight="1">
      <c r="A930" s="205">
        <v>928</v>
      </c>
      <c r="B930" s="206" t="s">
        <v>3054</v>
      </c>
      <c r="C930" s="207" t="s">
        <v>3055</v>
      </c>
      <c r="D930" s="232" t="s">
        <v>2974</v>
      </c>
      <c r="E930" s="232" t="s">
        <v>1293</v>
      </c>
      <c r="F930" s="232" t="s">
        <v>3056</v>
      </c>
      <c r="G930" s="206" t="s">
        <v>6135</v>
      </c>
      <c r="H930" s="208">
        <v>4544</v>
      </c>
      <c r="I930" s="90">
        <f t="shared" si="56"/>
        <v>0</v>
      </c>
      <c r="J930" s="91">
        <f t="shared" si="57"/>
        <v>0</v>
      </c>
      <c r="K930" s="92"/>
      <c r="L930" s="93"/>
      <c r="M930" s="216">
        <f t="shared" si="58"/>
        <v>0</v>
      </c>
      <c r="N930" s="94"/>
      <c r="O930" s="95"/>
      <c r="P930" s="96">
        <f t="shared" si="59"/>
        <v>0</v>
      </c>
      <c r="Q930" s="94"/>
      <c r="R930" s="97"/>
      <c r="S930" s="98"/>
      <c r="T930" s="98"/>
      <c r="U930" s="98"/>
      <c r="V930" s="98"/>
      <c r="W930" s="98"/>
      <c r="X930" s="98"/>
      <c r="Y930" s="98"/>
      <c r="Z930" s="98"/>
      <c r="AA930" s="98"/>
      <c r="AB930" s="98"/>
      <c r="AC930" s="98"/>
      <c r="AD930" s="98"/>
      <c r="AE930" s="98"/>
    </row>
    <row r="931" spans="1:31" ht="35.1" customHeight="1">
      <c r="A931" s="205">
        <v>929</v>
      </c>
      <c r="B931" s="206" t="s">
        <v>1307</v>
      </c>
      <c r="C931" s="207" t="s">
        <v>1308</v>
      </c>
      <c r="D931" s="232" t="s">
        <v>1309</v>
      </c>
      <c r="E931" s="232" t="s">
        <v>1293</v>
      </c>
      <c r="F931" s="232" t="s">
        <v>7783</v>
      </c>
      <c r="G931" s="206" t="s">
        <v>6119</v>
      </c>
      <c r="H931" s="208">
        <v>3034.99</v>
      </c>
      <c r="I931" s="90">
        <f t="shared" si="56"/>
        <v>0</v>
      </c>
      <c r="J931" s="91">
        <f t="shared" si="57"/>
        <v>0</v>
      </c>
      <c r="K931" s="92"/>
      <c r="L931" s="93"/>
      <c r="M931" s="216">
        <f t="shared" si="58"/>
        <v>0</v>
      </c>
      <c r="N931" s="94"/>
      <c r="O931" s="95"/>
      <c r="P931" s="96">
        <f t="shared" si="59"/>
        <v>0</v>
      </c>
      <c r="Q931" s="94"/>
      <c r="R931" s="97"/>
      <c r="S931" s="98"/>
      <c r="T931" s="98"/>
      <c r="U931" s="98"/>
      <c r="V931" s="98"/>
      <c r="W931" s="98"/>
      <c r="X931" s="98"/>
      <c r="Y931" s="98"/>
      <c r="Z931" s="98"/>
      <c r="AA931" s="98"/>
      <c r="AB931" s="98"/>
      <c r="AC931" s="98"/>
      <c r="AD931" s="98"/>
      <c r="AE931" s="98"/>
    </row>
    <row r="932" spans="1:31" ht="35.1" customHeight="1">
      <c r="A932" s="205">
        <v>930</v>
      </c>
      <c r="B932" s="206" t="s">
        <v>5167</v>
      </c>
      <c r="C932" s="207" t="s">
        <v>418</v>
      </c>
      <c r="D932" s="232" t="s">
        <v>5168</v>
      </c>
      <c r="E932" s="232" t="s">
        <v>1293</v>
      </c>
      <c r="F932" s="232" t="s">
        <v>5169</v>
      </c>
      <c r="G932" s="206" t="s">
        <v>6116</v>
      </c>
      <c r="H932" s="208">
        <v>2185</v>
      </c>
      <c r="I932" s="90">
        <f t="shared" si="56"/>
        <v>0</v>
      </c>
      <c r="J932" s="91">
        <f t="shared" si="57"/>
        <v>0</v>
      </c>
      <c r="K932" s="92"/>
      <c r="L932" s="93"/>
      <c r="M932" s="216">
        <f t="shared" si="58"/>
        <v>0</v>
      </c>
      <c r="N932" s="94"/>
      <c r="O932" s="95"/>
      <c r="P932" s="96">
        <f t="shared" si="59"/>
        <v>0</v>
      </c>
      <c r="Q932" s="94"/>
      <c r="R932" s="97"/>
      <c r="S932" s="98"/>
      <c r="T932" s="98"/>
      <c r="U932" s="98"/>
      <c r="V932" s="98"/>
      <c r="W932" s="98"/>
      <c r="X932" s="98"/>
      <c r="Y932" s="98"/>
      <c r="Z932" s="98"/>
      <c r="AA932" s="98"/>
      <c r="AB932" s="98"/>
      <c r="AC932" s="98"/>
      <c r="AD932" s="98"/>
      <c r="AE932" s="98"/>
    </row>
    <row r="933" spans="1:31" ht="35.1" customHeight="1">
      <c r="A933" s="205">
        <v>931</v>
      </c>
      <c r="B933" s="206" t="s">
        <v>5170</v>
      </c>
      <c r="C933" s="207" t="s">
        <v>5171</v>
      </c>
      <c r="D933" s="232" t="s">
        <v>5172</v>
      </c>
      <c r="E933" s="232" t="s">
        <v>1293</v>
      </c>
      <c r="F933" s="232" t="s">
        <v>6022</v>
      </c>
      <c r="G933" s="206" t="s">
        <v>6116</v>
      </c>
      <c r="H933" s="208">
        <v>5722</v>
      </c>
      <c r="I933" s="90">
        <f t="shared" si="56"/>
        <v>0</v>
      </c>
      <c r="J933" s="91">
        <f t="shared" si="57"/>
        <v>0</v>
      </c>
      <c r="K933" s="92"/>
      <c r="L933" s="93"/>
      <c r="M933" s="216">
        <f t="shared" si="58"/>
        <v>0</v>
      </c>
      <c r="N933" s="94"/>
      <c r="O933" s="95"/>
      <c r="P933" s="96">
        <f t="shared" si="59"/>
        <v>0</v>
      </c>
      <c r="Q933" s="94"/>
      <c r="R933" s="97"/>
      <c r="S933" s="98"/>
      <c r="T933" s="98"/>
      <c r="U933" s="98"/>
      <c r="V933" s="98"/>
      <c r="W933" s="98"/>
      <c r="X933" s="98"/>
      <c r="Y933" s="98"/>
      <c r="Z933" s="98"/>
      <c r="AA933" s="98"/>
      <c r="AB933" s="98"/>
      <c r="AC933" s="98"/>
      <c r="AD933" s="98"/>
      <c r="AE933" s="98"/>
    </row>
    <row r="934" spans="1:31" ht="35.1" customHeight="1">
      <c r="A934" s="205">
        <v>932</v>
      </c>
      <c r="B934" s="206" t="s">
        <v>5173</v>
      </c>
      <c r="C934" s="207" t="s">
        <v>5174</v>
      </c>
      <c r="D934" s="232" t="s">
        <v>388</v>
      </c>
      <c r="E934" s="232" t="s">
        <v>1293</v>
      </c>
      <c r="F934" s="232" t="s">
        <v>5175</v>
      </c>
      <c r="G934" s="206" t="s">
        <v>6115</v>
      </c>
      <c r="H934" s="208">
        <v>5770</v>
      </c>
      <c r="I934" s="90">
        <f t="shared" si="56"/>
        <v>0</v>
      </c>
      <c r="J934" s="91">
        <f t="shared" si="57"/>
        <v>0</v>
      </c>
      <c r="K934" s="92"/>
      <c r="L934" s="93"/>
      <c r="M934" s="216">
        <f t="shared" si="58"/>
        <v>0</v>
      </c>
      <c r="N934" s="94"/>
      <c r="O934" s="95"/>
      <c r="P934" s="96">
        <f t="shared" si="59"/>
        <v>0</v>
      </c>
      <c r="Q934" s="94"/>
      <c r="R934" s="97"/>
      <c r="S934" s="98"/>
      <c r="T934" s="98"/>
      <c r="U934" s="98"/>
      <c r="V934" s="98"/>
      <c r="W934" s="98"/>
      <c r="X934" s="98"/>
      <c r="Y934" s="98"/>
      <c r="Z934" s="98"/>
      <c r="AA934" s="98"/>
      <c r="AB934" s="98"/>
      <c r="AC934" s="98"/>
      <c r="AD934" s="98"/>
      <c r="AE934" s="98"/>
    </row>
    <row r="935" spans="1:31" ht="35.1" customHeight="1">
      <c r="A935" s="205">
        <v>933</v>
      </c>
      <c r="B935" s="206" t="s">
        <v>7784</v>
      </c>
      <c r="C935" s="207" t="s">
        <v>7785</v>
      </c>
      <c r="D935" s="232" t="s">
        <v>388</v>
      </c>
      <c r="E935" s="232" t="s">
        <v>1293</v>
      </c>
      <c r="F935" s="232" t="s">
        <v>7786</v>
      </c>
      <c r="G935" s="206" t="s">
        <v>6115</v>
      </c>
      <c r="H935" s="208">
        <v>5900</v>
      </c>
      <c r="I935" s="90">
        <f t="shared" si="56"/>
        <v>0</v>
      </c>
      <c r="J935" s="91">
        <f t="shared" si="57"/>
        <v>0</v>
      </c>
      <c r="K935" s="92"/>
      <c r="L935" s="93"/>
      <c r="M935" s="216">
        <f t="shared" si="58"/>
        <v>0</v>
      </c>
      <c r="N935" s="94"/>
      <c r="O935" s="95"/>
      <c r="P935" s="96">
        <f t="shared" si="59"/>
        <v>0</v>
      </c>
      <c r="Q935" s="94"/>
      <c r="R935" s="97"/>
      <c r="S935" s="98"/>
      <c r="T935" s="98"/>
      <c r="U935" s="98"/>
      <c r="V935" s="98"/>
      <c r="W935" s="98"/>
      <c r="X935" s="98"/>
      <c r="Y935" s="98"/>
      <c r="Z935" s="98"/>
      <c r="AA935" s="98"/>
      <c r="AB935" s="98"/>
      <c r="AC935" s="98"/>
      <c r="AD935" s="98"/>
      <c r="AE935" s="98"/>
    </row>
    <row r="936" spans="1:31" ht="35.1" customHeight="1">
      <c r="A936" s="205">
        <v>934</v>
      </c>
      <c r="B936" s="206" t="s">
        <v>3057</v>
      </c>
      <c r="C936" s="207" t="s">
        <v>3058</v>
      </c>
      <c r="D936" s="232" t="s">
        <v>9381</v>
      </c>
      <c r="E936" s="232" t="s">
        <v>1293</v>
      </c>
      <c r="F936" s="232" t="s">
        <v>7787</v>
      </c>
      <c r="G936" s="206" t="s">
        <v>6135</v>
      </c>
      <c r="H936" s="208">
        <v>14051.71</v>
      </c>
      <c r="I936" s="90">
        <f t="shared" si="56"/>
        <v>0</v>
      </c>
      <c r="J936" s="91">
        <f t="shared" si="57"/>
        <v>0</v>
      </c>
      <c r="K936" s="92"/>
      <c r="L936" s="93"/>
      <c r="M936" s="216">
        <f t="shared" si="58"/>
        <v>0</v>
      </c>
      <c r="N936" s="94"/>
      <c r="O936" s="95"/>
      <c r="P936" s="96">
        <f t="shared" si="59"/>
        <v>0</v>
      </c>
      <c r="Q936" s="94"/>
      <c r="R936" s="97"/>
      <c r="S936" s="98"/>
      <c r="T936" s="98"/>
      <c r="U936" s="98"/>
      <c r="V936" s="98"/>
      <c r="W936" s="98"/>
      <c r="X936" s="98"/>
      <c r="Y936" s="98"/>
      <c r="Z936" s="98"/>
      <c r="AA936" s="98"/>
      <c r="AB936" s="98"/>
      <c r="AC936" s="98"/>
      <c r="AD936" s="98"/>
      <c r="AE936" s="98"/>
    </row>
    <row r="937" spans="1:31" ht="35.1" customHeight="1">
      <c r="A937" s="205">
        <v>935</v>
      </c>
      <c r="B937" s="206" t="s">
        <v>5176</v>
      </c>
      <c r="C937" s="207" t="s">
        <v>5177</v>
      </c>
      <c r="D937" s="232" t="s">
        <v>701</v>
      </c>
      <c r="E937" s="232" t="s">
        <v>1293</v>
      </c>
      <c r="F937" s="232" t="s">
        <v>5178</v>
      </c>
      <c r="G937" s="206" t="s">
        <v>6116</v>
      </c>
      <c r="H937" s="208">
        <v>11537.2</v>
      </c>
      <c r="I937" s="90">
        <f t="shared" si="56"/>
        <v>0</v>
      </c>
      <c r="J937" s="91">
        <f t="shared" si="57"/>
        <v>0</v>
      </c>
      <c r="K937" s="92"/>
      <c r="L937" s="93"/>
      <c r="M937" s="216">
        <f t="shared" si="58"/>
        <v>0</v>
      </c>
      <c r="N937" s="94"/>
      <c r="O937" s="95"/>
      <c r="P937" s="96">
        <f t="shared" si="59"/>
        <v>0</v>
      </c>
      <c r="Q937" s="94"/>
      <c r="R937" s="97"/>
      <c r="S937" s="98"/>
      <c r="T937" s="98"/>
      <c r="U937" s="98"/>
      <c r="V937" s="98"/>
      <c r="W937" s="98"/>
      <c r="X937" s="98"/>
      <c r="Y937" s="98"/>
      <c r="Z937" s="98"/>
      <c r="AA937" s="98"/>
      <c r="AB937" s="98"/>
      <c r="AC937" s="98"/>
      <c r="AD937" s="98"/>
      <c r="AE937" s="98"/>
    </row>
    <row r="938" spans="1:31" ht="35.1" customHeight="1">
      <c r="A938" s="205">
        <v>936</v>
      </c>
      <c r="B938" s="206" t="s">
        <v>536</v>
      </c>
      <c r="C938" s="207" t="s">
        <v>5179</v>
      </c>
      <c r="D938" s="232" t="s">
        <v>5180</v>
      </c>
      <c r="E938" s="232" t="s">
        <v>1293</v>
      </c>
      <c r="F938" s="232" t="s">
        <v>537</v>
      </c>
      <c r="G938" s="206" t="s">
        <v>6116</v>
      </c>
      <c r="H938" s="208">
        <v>6648.55</v>
      </c>
      <c r="I938" s="90">
        <f t="shared" si="56"/>
        <v>0</v>
      </c>
      <c r="J938" s="91">
        <f t="shared" si="57"/>
        <v>0</v>
      </c>
      <c r="K938" s="92"/>
      <c r="L938" s="93"/>
      <c r="M938" s="216">
        <f t="shared" si="58"/>
        <v>0</v>
      </c>
      <c r="N938" s="94"/>
      <c r="O938" s="95"/>
      <c r="P938" s="96">
        <f t="shared" si="59"/>
        <v>0</v>
      </c>
      <c r="Q938" s="94"/>
      <c r="R938" s="97"/>
      <c r="S938" s="98"/>
      <c r="T938" s="98"/>
      <c r="U938" s="98"/>
      <c r="V938" s="98"/>
      <c r="W938" s="98"/>
      <c r="X938" s="98"/>
      <c r="Y938" s="98"/>
      <c r="Z938" s="98"/>
      <c r="AA938" s="98"/>
      <c r="AB938" s="98"/>
      <c r="AC938" s="98"/>
      <c r="AD938" s="98"/>
      <c r="AE938" s="98"/>
    </row>
    <row r="939" spans="1:31" ht="35.1" customHeight="1">
      <c r="A939" s="205">
        <v>937</v>
      </c>
      <c r="B939" s="206" t="s">
        <v>5181</v>
      </c>
      <c r="C939" s="207" t="s">
        <v>5182</v>
      </c>
      <c r="D939" s="232" t="s">
        <v>9382</v>
      </c>
      <c r="E939" s="232" t="s">
        <v>1293</v>
      </c>
      <c r="F939" s="232" t="s">
        <v>7788</v>
      </c>
      <c r="G939" s="206" t="s">
        <v>6116</v>
      </c>
      <c r="H939" s="208">
        <v>2348</v>
      </c>
      <c r="I939" s="90">
        <f t="shared" si="56"/>
        <v>0</v>
      </c>
      <c r="J939" s="91">
        <f t="shared" si="57"/>
        <v>0</v>
      </c>
      <c r="K939" s="92"/>
      <c r="L939" s="93"/>
      <c r="M939" s="216">
        <f t="shared" si="58"/>
        <v>0</v>
      </c>
      <c r="N939" s="94"/>
      <c r="O939" s="95"/>
      <c r="P939" s="96">
        <f t="shared" si="59"/>
        <v>0</v>
      </c>
      <c r="Q939" s="94"/>
      <c r="R939" s="97"/>
      <c r="S939" s="98"/>
      <c r="T939" s="98"/>
      <c r="U939" s="98"/>
      <c r="V939" s="98"/>
      <c r="W939" s="98"/>
      <c r="X939" s="98"/>
      <c r="Y939" s="98"/>
      <c r="Z939" s="98"/>
      <c r="AA939" s="98"/>
      <c r="AB939" s="98"/>
      <c r="AC939" s="98"/>
      <c r="AD939" s="98"/>
      <c r="AE939" s="98"/>
    </row>
    <row r="940" spans="1:31" ht="35.1" customHeight="1">
      <c r="A940" s="205">
        <v>938</v>
      </c>
      <c r="B940" s="206" t="s">
        <v>5183</v>
      </c>
      <c r="C940" s="207" t="s">
        <v>5184</v>
      </c>
      <c r="D940" s="232" t="s">
        <v>373</v>
      </c>
      <c r="E940" s="232" t="s">
        <v>1293</v>
      </c>
      <c r="F940" s="232" t="s">
        <v>5185</v>
      </c>
      <c r="G940" s="206" t="s">
        <v>6116</v>
      </c>
      <c r="H940" s="208">
        <v>7530</v>
      </c>
      <c r="I940" s="90">
        <f t="shared" si="56"/>
        <v>0</v>
      </c>
      <c r="J940" s="91">
        <f t="shared" si="57"/>
        <v>0</v>
      </c>
      <c r="K940" s="92"/>
      <c r="L940" s="93"/>
      <c r="M940" s="216">
        <f t="shared" si="58"/>
        <v>0</v>
      </c>
      <c r="N940" s="94"/>
      <c r="O940" s="95"/>
      <c r="P940" s="96">
        <f t="shared" si="59"/>
        <v>0</v>
      </c>
      <c r="Q940" s="94"/>
      <c r="R940" s="97"/>
      <c r="S940" s="98"/>
      <c r="T940" s="98"/>
      <c r="U940" s="98"/>
      <c r="V940" s="98"/>
      <c r="W940" s="98"/>
      <c r="X940" s="98"/>
      <c r="Y940" s="98"/>
      <c r="Z940" s="98"/>
      <c r="AA940" s="98"/>
      <c r="AB940" s="98"/>
      <c r="AC940" s="98"/>
      <c r="AD940" s="98"/>
      <c r="AE940" s="98"/>
    </row>
    <row r="941" spans="1:31" ht="35.1" customHeight="1">
      <c r="A941" s="205">
        <v>939</v>
      </c>
      <c r="B941" s="206" t="s">
        <v>5243</v>
      </c>
      <c r="C941" s="207" t="s">
        <v>5244</v>
      </c>
      <c r="D941" s="232" t="s">
        <v>370</v>
      </c>
      <c r="E941" s="232" t="s">
        <v>1293</v>
      </c>
      <c r="F941" s="232" t="s">
        <v>5245</v>
      </c>
      <c r="G941" s="206" t="s">
        <v>6122</v>
      </c>
      <c r="H941" s="208">
        <v>8513</v>
      </c>
      <c r="I941" s="90">
        <f t="shared" si="56"/>
        <v>0</v>
      </c>
      <c r="J941" s="91">
        <f t="shared" si="57"/>
        <v>0</v>
      </c>
      <c r="K941" s="92"/>
      <c r="L941" s="93"/>
      <c r="M941" s="216">
        <f t="shared" si="58"/>
        <v>0</v>
      </c>
      <c r="N941" s="94"/>
      <c r="O941" s="95"/>
      <c r="P941" s="96">
        <f t="shared" si="59"/>
        <v>0</v>
      </c>
      <c r="Q941" s="94"/>
      <c r="R941" s="97"/>
      <c r="S941" s="98"/>
      <c r="T941" s="98"/>
      <c r="U941" s="98"/>
      <c r="V941" s="98"/>
      <c r="W941" s="98"/>
      <c r="X941" s="98"/>
      <c r="Y941" s="98"/>
      <c r="Z941" s="98"/>
      <c r="AA941" s="98"/>
      <c r="AB941" s="98"/>
      <c r="AC941" s="98"/>
      <c r="AD941" s="98"/>
      <c r="AE941" s="98"/>
    </row>
    <row r="942" spans="1:31" ht="35.1" customHeight="1">
      <c r="A942" s="205">
        <v>940</v>
      </c>
      <c r="B942" s="206" t="s">
        <v>3059</v>
      </c>
      <c r="C942" s="207" t="s">
        <v>3060</v>
      </c>
      <c r="D942" s="232" t="s">
        <v>7789</v>
      </c>
      <c r="E942" s="232" t="s">
        <v>1293</v>
      </c>
      <c r="F942" s="232" t="s">
        <v>3061</v>
      </c>
      <c r="G942" s="206" t="s">
        <v>6115</v>
      </c>
      <c r="H942" s="208">
        <v>15903</v>
      </c>
      <c r="I942" s="90">
        <f t="shared" si="56"/>
        <v>0</v>
      </c>
      <c r="J942" s="91">
        <f t="shared" si="57"/>
        <v>0</v>
      </c>
      <c r="K942" s="92"/>
      <c r="L942" s="93"/>
      <c r="M942" s="216">
        <f t="shared" si="58"/>
        <v>0</v>
      </c>
      <c r="N942" s="94"/>
      <c r="O942" s="95"/>
      <c r="P942" s="96">
        <f t="shared" si="59"/>
        <v>0</v>
      </c>
      <c r="Q942" s="94"/>
      <c r="R942" s="97"/>
      <c r="S942" s="98"/>
      <c r="T942" s="98"/>
      <c r="U942" s="98"/>
      <c r="V942" s="98"/>
      <c r="W942" s="98"/>
      <c r="X942" s="98"/>
      <c r="Y942" s="98"/>
      <c r="Z942" s="98"/>
      <c r="AA942" s="98"/>
      <c r="AB942" s="98"/>
      <c r="AC942" s="98"/>
      <c r="AD942" s="98"/>
      <c r="AE942" s="98"/>
    </row>
    <row r="943" spans="1:31" ht="35.1" customHeight="1">
      <c r="A943" s="205">
        <v>941</v>
      </c>
      <c r="B943" s="206" t="s">
        <v>3062</v>
      </c>
      <c r="C943" s="207" t="s">
        <v>3063</v>
      </c>
      <c r="D943" s="232" t="s">
        <v>3064</v>
      </c>
      <c r="E943" s="232" t="s">
        <v>1293</v>
      </c>
      <c r="F943" s="232" t="s">
        <v>3065</v>
      </c>
      <c r="G943" s="206" t="s">
        <v>6135</v>
      </c>
      <c r="H943" s="208">
        <v>2425</v>
      </c>
      <c r="I943" s="90">
        <f t="shared" si="56"/>
        <v>0</v>
      </c>
      <c r="J943" s="91">
        <f t="shared" si="57"/>
        <v>0</v>
      </c>
      <c r="K943" s="92"/>
      <c r="L943" s="93"/>
      <c r="M943" s="216">
        <f t="shared" si="58"/>
        <v>0</v>
      </c>
      <c r="N943" s="94"/>
      <c r="O943" s="95"/>
      <c r="P943" s="96">
        <f t="shared" si="59"/>
        <v>0</v>
      </c>
      <c r="Q943" s="94"/>
      <c r="R943" s="97"/>
      <c r="S943" s="98"/>
      <c r="T943" s="98"/>
      <c r="U943" s="98"/>
      <c r="V943" s="98"/>
      <c r="W943" s="98"/>
      <c r="X943" s="98"/>
      <c r="Y943" s="98"/>
      <c r="Z943" s="98"/>
      <c r="AA943" s="98"/>
      <c r="AB943" s="98"/>
      <c r="AC943" s="98"/>
      <c r="AD943" s="98"/>
      <c r="AE943" s="98"/>
    </row>
    <row r="944" spans="1:31" ht="35.1" customHeight="1">
      <c r="A944" s="205">
        <v>942</v>
      </c>
      <c r="B944" s="206" t="s">
        <v>7790</v>
      </c>
      <c r="C944" s="207" t="s">
        <v>7791</v>
      </c>
      <c r="D944" s="232" t="s">
        <v>5584</v>
      </c>
      <c r="E944" s="232" t="s">
        <v>1293</v>
      </c>
      <c r="F944" s="232" t="s">
        <v>7792</v>
      </c>
      <c r="G944" s="206" t="s">
        <v>6115</v>
      </c>
      <c r="H944" s="208">
        <v>4330</v>
      </c>
      <c r="I944" s="90">
        <f t="shared" si="56"/>
        <v>0</v>
      </c>
      <c r="J944" s="91">
        <f t="shared" si="57"/>
        <v>0</v>
      </c>
      <c r="K944" s="92"/>
      <c r="L944" s="93"/>
      <c r="M944" s="216">
        <f t="shared" si="58"/>
        <v>0</v>
      </c>
      <c r="N944" s="94"/>
      <c r="O944" s="95"/>
      <c r="P944" s="96">
        <f t="shared" si="59"/>
        <v>0</v>
      </c>
      <c r="Q944" s="94"/>
      <c r="R944" s="97"/>
      <c r="S944" s="98"/>
      <c r="T944" s="98"/>
      <c r="U944" s="98"/>
      <c r="V944" s="98"/>
      <c r="W944" s="98"/>
      <c r="X944" s="98"/>
      <c r="Y944" s="98"/>
      <c r="Z944" s="98"/>
      <c r="AA944" s="98"/>
      <c r="AB944" s="98"/>
      <c r="AC944" s="98"/>
      <c r="AD944" s="98"/>
      <c r="AE944" s="98"/>
    </row>
    <row r="945" spans="1:31" ht="35.1" customHeight="1">
      <c r="A945" s="205">
        <v>943</v>
      </c>
      <c r="B945" s="206" t="s">
        <v>3066</v>
      </c>
      <c r="C945" s="207" t="s">
        <v>3067</v>
      </c>
      <c r="D945" s="232" t="s">
        <v>5584</v>
      </c>
      <c r="E945" s="232" t="s">
        <v>1293</v>
      </c>
      <c r="F945" s="232" t="s">
        <v>7793</v>
      </c>
      <c r="G945" s="206" t="s">
        <v>6122</v>
      </c>
      <c r="H945" s="208">
        <v>2907.88</v>
      </c>
      <c r="I945" s="90">
        <f t="shared" si="56"/>
        <v>0</v>
      </c>
      <c r="J945" s="91">
        <f t="shared" si="57"/>
        <v>0</v>
      </c>
      <c r="K945" s="92"/>
      <c r="L945" s="93"/>
      <c r="M945" s="216">
        <f t="shared" si="58"/>
        <v>0</v>
      </c>
      <c r="N945" s="94"/>
      <c r="O945" s="95"/>
      <c r="P945" s="96">
        <f t="shared" si="59"/>
        <v>0</v>
      </c>
      <c r="Q945" s="94"/>
      <c r="R945" s="97"/>
      <c r="S945" s="98"/>
      <c r="T945" s="98"/>
      <c r="U945" s="98"/>
      <c r="V945" s="98"/>
      <c r="W945" s="98"/>
      <c r="X945" s="98"/>
      <c r="Y945" s="98"/>
      <c r="Z945" s="98"/>
      <c r="AA945" s="98"/>
      <c r="AB945" s="98"/>
      <c r="AC945" s="98"/>
      <c r="AD945" s="98"/>
      <c r="AE945" s="98"/>
    </row>
    <row r="946" spans="1:31" ht="35.1" customHeight="1">
      <c r="A946" s="205">
        <v>944</v>
      </c>
      <c r="B946" s="206" t="s">
        <v>7794</v>
      </c>
      <c r="C946" s="207" t="s">
        <v>7795</v>
      </c>
      <c r="D946" s="232" t="s">
        <v>388</v>
      </c>
      <c r="E946" s="232" t="s">
        <v>1293</v>
      </c>
      <c r="F946" s="232" t="s">
        <v>7796</v>
      </c>
      <c r="G946" s="206" t="s">
        <v>6115</v>
      </c>
      <c r="H946" s="208">
        <v>5770</v>
      </c>
      <c r="I946" s="90">
        <f t="shared" si="56"/>
        <v>0</v>
      </c>
      <c r="J946" s="91">
        <f t="shared" si="57"/>
        <v>0</v>
      </c>
      <c r="K946" s="92"/>
      <c r="L946" s="93"/>
      <c r="M946" s="216">
        <f t="shared" si="58"/>
        <v>0</v>
      </c>
      <c r="N946" s="94"/>
      <c r="O946" s="95"/>
      <c r="P946" s="96">
        <f t="shared" si="59"/>
        <v>0</v>
      </c>
      <c r="Q946" s="94"/>
      <c r="R946" s="97"/>
      <c r="S946" s="98"/>
      <c r="T946" s="98"/>
      <c r="U946" s="98"/>
      <c r="V946" s="98"/>
      <c r="W946" s="98"/>
      <c r="X946" s="98"/>
      <c r="Y946" s="98"/>
      <c r="Z946" s="98"/>
      <c r="AA946" s="98"/>
      <c r="AB946" s="98"/>
      <c r="AC946" s="98"/>
      <c r="AD946" s="98"/>
      <c r="AE946" s="98"/>
    </row>
    <row r="947" spans="1:31" ht="35.1" customHeight="1">
      <c r="A947" s="205">
        <v>945</v>
      </c>
      <c r="B947" s="206" t="s">
        <v>9383</v>
      </c>
      <c r="C947" s="207" t="s">
        <v>3068</v>
      </c>
      <c r="D947" s="232" t="s">
        <v>5584</v>
      </c>
      <c r="E947" s="232" t="s">
        <v>1293</v>
      </c>
      <c r="F947" s="232" t="s">
        <v>3069</v>
      </c>
      <c r="G947" s="206" t="s">
        <v>6135</v>
      </c>
      <c r="H947" s="208">
        <v>4395</v>
      </c>
      <c r="I947" s="90">
        <f t="shared" si="56"/>
        <v>0</v>
      </c>
      <c r="J947" s="91">
        <f t="shared" si="57"/>
        <v>0</v>
      </c>
      <c r="K947" s="92"/>
      <c r="L947" s="93"/>
      <c r="M947" s="216">
        <f t="shared" si="58"/>
        <v>0</v>
      </c>
      <c r="N947" s="94"/>
      <c r="O947" s="95"/>
      <c r="P947" s="96">
        <f t="shared" si="59"/>
        <v>0</v>
      </c>
      <c r="Q947" s="94"/>
      <c r="R947" s="97"/>
      <c r="S947" s="98"/>
      <c r="T947" s="98"/>
      <c r="U947" s="98"/>
      <c r="V947" s="98"/>
      <c r="W947" s="98"/>
      <c r="X947" s="98"/>
      <c r="Y947" s="98"/>
      <c r="Z947" s="98"/>
      <c r="AA947" s="98"/>
      <c r="AB947" s="98"/>
      <c r="AC947" s="98"/>
      <c r="AD947" s="98"/>
      <c r="AE947" s="98"/>
    </row>
    <row r="948" spans="1:31" ht="35.1" customHeight="1">
      <c r="A948" s="205">
        <v>946</v>
      </c>
      <c r="B948" s="206" t="s">
        <v>7797</v>
      </c>
      <c r="C948" s="207" t="s">
        <v>7798</v>
      </c>
      <c r="D948" s="232" t="s">
        <v>373</v>
      </c>
      <c r="E948" s="232" t="s">
        <v>1293</v>
      </c>
      <c r="F948" s="232" t="s">
        <v>7799</v>
      </c>
      <c r="G948" s="206" t="s">
        <v>6115</v>
      </c>
      <c r="H948" s="208">
        <v>9722</v>
      </c>
      <c r="I948" s="90">
        <f t="shared" si="56"/>
        <v>0</v>
      </c>
      <c r="J948" s="91">
        <f t="shared" si="57"/>
        <v>0</v>
      </c>
      <c r="K948" s="92"/>
      <c r="L948" s="93"/>
      <c r="M948" s="216">
        <f t="shared" si="58"/>
        <v>0</v>
      </c>
      <c r="N948" s="94"/>
      <c r="O948" s="95"/>
      <c r="P948" s="96">
        <f t="shared" si="59"/>
        <v>0</v>
      </c>
      <c r="Q948" s="94"/>
      <c r="R948" s="97"/>
      <c r="S948" s="98"/>
      <c r="T948" s="98"/>
      <c r="U948" s="98"/>
      <c r="V948" s="98"/>
      <c r="W948" s="98"/>
      <c r="X948" s="98"/>
      <c r="Y948" s="98"/>
      <c r="Z948" s="98"/>
      <c r="AA948" s="98"/>
      <c r="AB948" s="98"/>
      <c r="AC948" s="98"/>
      <c r="AD948" s="98"/>
      <c r="AE948" s="98"/>
    </row>
    <row r="949" spans="1:31" ht="35.1" customHeight="1">
      <c r="A949" s="205">
        <v>947</v>
      </c>
      <c r="B949" s="206" t="s">
        <v>7800</v>
      </c>
      <c r="C949" s="207" t="s">
        <v>7801</v>
      </c>
      <c r="D949" s="232" t="s">
        <v>373</v>
      </c>
      <c r="E949" s="232" t="s">
        <v>1293</v>
      </c>
      <c r="F949" s="232" t="s">
        <v>7802</v>
      </c>
      <c r="G949" s="206" t="s">
        <v>6115</v>
      </c>
      <c r="H949" s="208">
        <v>8720</v>
      </c>
      <c r="I949" s="90">
        <f t="shared" si="56"/>
        <v>0</v>
      </c>
      <c r="J949" s="91">
        <f t="shared" si="57"/>
        <v>0</v>
      </c>
      <c r="K949" s="92"/>
      <c r="L949" s="93"/>
      <c r="M949" s="216">
        <f t="shared" si="58"/>
        <v>0</v>
      </c>
      <c r="N949" s="94"/>
      <c r="O949" s="95"/>
      <c r="P949" s="96">
        <f t="shared" si="59"/>
        <v>0</v>
      </c>
      <c r="Q949" s="94"/>
      <c r="R949" s="97"/>
      <c r="S949" s="98"/>
      <c r="T949" s="98"/>
      <c r="U949" s="98"/>
      <c r="V949" s="98"/>
      <c r="W949" s="98"/>
      <c r="X949" s="98"/>
      <c r="Y949" s="98"/>
      <c r="Z949" s="98"/>
      <c r="AA949" s="98"/>
      <c r="AB949" s="98"/>
      <c r="AC949" s="98"/>
      <c r="AD949" s="98"/>
      <c r="AE949" s="98"/>
    </row>
    <row r="950" spans="1:31" ht="35.1" customHeight="1">
      <c r="A950" s="205">
        <v>948</v>
      </c>
      <c r="B950" s="206" t="s">
        <v>7803</v>
      </c>
      <c r="C950" s="207" t="s">
        <v>7804</v>
      </c>
      <c r="D950" s="232" t="s">
        <v>373</v>
      </c>
      <c r="E950" s="232" t="s">
        <v>1293</v>
      </c>
      <c r="F950" s="232" t="s">
        <v>7805</v>
      </c>
      <c r="G950" s="206" t="s">
        <v>6115</v>
      </c>
      <c r="H950" s="208">
        <v>9722</v>
      </c>
      <c r="I950" s="90">
        <f t="shared" si="56"/>
        <v>0</v>
      </c>
      <c r="J950" s="91">
        <f t="shared" si="57"/>
        <v>0</v>
      </c>
      <c r="K950" s="92"/>
      <c r="L950" s="93"/>
      <c r="M950" s="216">
        <f t="shared" si="58"/>
        <v>0</v>
      </c>
      <c r="N950" s="94"/>
      <c r="O950" s="95"/>
      <c r="P950" s="96">
        <f t="shared" si="59"/>
        <v>0</v>
      </c>
      <c r="Q950" s="94"/>
      <c r="R950" s="97"/>
      <c r="S950" s="98"/>
      <c r="T950" s="98"/>
      <c r="U950" s="98"/>
      <c r="V950" s="98"/>
      <c r="W950" s="98"/>
      <c r="X950" s="98"/>
      <c r="Y950" s="98"/>
      <c r="Z950" s="98"/>
      <c r="AA950" s="98"/>
      <c r="AB950" s="98"/>
      <c r="AC950" s="98"/>
      <c r="AD950" s="98"/>
      <c r="AE950" s="98"/>
    </row>
    <row r="951" spans="1:31" ht="35.1" customHeight="1">
      <c r="A951" s="205">
        <v>949</v>
      </c>
      <c r="B951" s="206" t="s">
        <v>1310</v>
      </c>
      <c r="C951" s="207" t="s">
        <v>1311</v>
      </c>
      <c r="D951" s="232" t="s">
        <v>9384</v>
      </c>
      <c r="E951" s="232" t="s">
        <v>1293</v>
      </c>
      <c r="F951" s="232" t="s">
        <v>1312</v>
      </c>
      <c r="G951" s="206" t="s">
        <v>6119</v>
      </c>
      <c r="H951" s="208">
        <v>11249.99</v>
      </c>
      <c r="I951" s="90">
        <f t="shared" si="56"/>
        <v>0</v>
      </c>
      <c r="J951" s="91">
        <f t="shared" si="57"/>
        <v>0</v>
      </c>
      <c r="K951" s="92"/>
      <c r="L951" s="93"/>
      <c r="M951" s="216">
        <f t="shared" si="58"/>
        <v>0</v>
      </c>
      <c r="N951" s="94"/>
      <c r="O951" s="95"/>
      <c r="P951" s="96">
        <f t="shared" si="59"/>
        <v>0</v>
      </c>
      <c r="Q951" s="94"/>
      <c r="R951" s="97"/>
      <c r="S951" s="98"/>
      <c r="T951" s="98"/>
      <c r="U951" s="98"/>
      <c r="V951" s="98"/>
      <c r="W951" s="98"/>
      <c r="X951" s="98"/>
      <c r="Y951" s="98"/>
      <c r="Z951" s="98"/>
      <c r="AA951" s="98"/>
      <c r="AB951" s="98"/>
      <c r="AC951" s="98"/>
      <c r="AD951" s="98"/>
      <c r="AE951" s="98"/>
    </row>
    <row r="952" spans="1:31" ht="35.1" customHeight="1">
      <c r="A952" s="205">
        <v>950</v>
      </c>
      <c r="B952" s="206" t="s">
        <v>3071</v>
      </c>
      <c r="C952" s="207" t="s">
        <v>5186</v>
      </c>
      <c r="D952" s="232" t="s">
        <v>7806</v>
      </c>
      <c r="E952" s="232" t="s">
        <v>1293</v>
      </c>
      <c r="F952" s="232" t="s">
        <v>3072</v>
      </c>
      <c r="G952" s="206" t="s">
        <v>6115</v>
      </c>
      <c r="H952" s="208">
        <v>8734.3700000000008</v>
      </c>
      <c r="I952" s="90">
        <f t="shared" si="56"/>
        <v>0</v>
      </c>
      <c r="J952" s="91">
        <f t="shared" si="57"/>
        <v>0</v>
      </c>
      <c r="K952" s="92"/>
      <c r="L952" s="93"/>
      <c r="M952" s="216">
        <f t="shared" si="58"/>
        <v>0</v>
      </c>
      <c r="N952" s="94"/>
      <c r="O952" s="95"/>
      <c r="P952" s="96">
        <f t="shared" si="59"/>
        <v>0</v>
      </c>
      <c r="Q952" s="94"/>
      <c r="R952" s="97"/>
      <c r="S952" s="98"/>
      <c r="T952" s="98"/>
      <c r="U952" s="98"/>
      <c r="V952" s="98"/>
      <c r="W952" s="98"/>
      <c r="X952" s="98"/>
      <c r="Y952" s="98"/>
      <c r="Z952" s="98"/>
      <c r="AA952" s="98"/>
      <c r="AB952" s="98"/>
      <c r="AC952" s="98"/>
      <c r="AD952" s="98"/>
      <c r="AE952" s="98"/>
    </row>
    <row r="953" spans="1:31" ht="35.1" customHeight="1">
      <c r="A953" s="205">
        <v>951</v>
      </c>
      <c r="B953" s="206" t="s">
        <v>7807</v>
      </c>
      <c r="C953" s="207" t="s">
        <v>7808</v>
      </c>
      <c r="D953" s="232" t="s">
        <v>7809</v>
      </c>
      <c r="E953" s="232" t="s">
        <v>1293</v>
      </c>
      <c r="F953" s="232" t="s">
        <v>7810</v>
      </c>
      <c r="G953" s="206" t="s">
        <v>6115</v>
      </c>
      <c r="H953" s="208">
        <v>2103.4299999999998</v>
      </c>
      <c r="I953" s="90">
        <f t="shared" si="56"/>
        <v>0</v>
      </c>
      <c r="J953" s="91">
        <f t="shared" si="57"/>
        <v>0</v>
      </c>
      <c r="K953" s="92"/>
      <c r="L953" s="93"/>
      <c r="M953" s="216">
        <f t="shared" si="58"/>
        <v>0</v>
      </c>
      <c r="N953" s="94"/>
      <c r="O953" s="95"/>
      <c r="P953" s="96">
        <f t="shared" si="59"/>
        <v>0</v>
      </c>
      <c r="Q953" s="94"/>
      <c r="R953" s="97"/>
      <c r="S953" s="98"/>
      <c r="T953" s="98"/>
      <c r="U953" s="98"/>
      <c r="V953" s="98"/>
      <c r="W953" s="98"/>
      <c r="X953" s="98"/>
      <c r="Y953" s="98"/>
      <c r="Z953" s="98"/>
      <c r="AA953" s="98"/>
      <c r="AB953" s="98"/>
      <c r="AC953" s="98"/>
      <c r="AD953" s="98"/>
      <c r="AE953" s="98"/>
    </row>
    <row r="954" spans="1:31" ht="35.1" customHeight="1">
      <c r="A954" s="205">
        <v>952</v>
      </c>
      <c r="B954" s="206" t="s">
        <v>534</v>
      </c>
      <c r="C954" s="207" t="s">
        <v>9385</v>
      </c>
      <c r="D954" s="232" t="s">
        <v>535</v>
      </c>
      <c r="E954" s="232" t="s">
        <v>1293</v>
      </c>
      <c r="F954" s="232" t="s">
        <v>7811</v>
      </c>
      <c r="G954" s="206" t="s">
        <v>6115</v>
      </c>
      <c r="H954" s="208">
        <v>3894.66</v>
      </c>
      <c r="I954" s="90">
        <f t="shared" si="56"/>
        <v>0</v>
      </c>
      <c r="J954" s="91">
        <f t="shared" si="57"/>
        <v>0</v>
      </c>
      <c r="K954" s="92"/>
      <c r="L954" s="93"/>
      <c r="M954" s="216">
        <f t="shared" si="58"/>
        <v>0</v>
      </c>
      <c r="N954" s="94"/>
      <c r="O954" s="95"/>
      <c r="P954" s="96">
        <f t="shared" si="59"/>
        <v>0</v>
      </c>
      <c r="Q954" s="94"/>
      <c r="R954" s="97"/>
      <c r="S954" s="98"/>
      <c r="T954" s="98"/>
      <c r="U954" s="98"/>
      <c r="V954" s="98"/>
      <c r="W954" s="98"/>
      <c r="X954" s="98"/>
      <c r="Y954" s="98"/>
      <c r="Z954" s="98"/>
      <c r="AA954" s="98"/>
      <c r="AB954" s="98"/>
      <c r="AC954" s="98"/>
      <c r="AD954" s="98"/>
      <c r="AE954" s="98"/>
    </row>
    <row r="955" spans="1:31" ht="35.1" customHeight="1">
      <c r="A955" s="205">
        <v>953</v>
      </c>
      <c r="B955" s="206" t="s">
        <v>3110</v>
      </c>
      <c r="C955" s="207" t="s">
        <v>5187</v>
      </c>
      <c r="D955" s="232" t="s">
        <v>9386</v>
      </c>
      <c r="E955" s="232" t="s">
        <v>1293</v>
      </c>
      <c r="F955" s="232" t="s">
        <v>7812</v>
      </c>
      <c r="G955" s="206" t="s">
        <v>6116</v>
      </c>
      <c r="H955" s="208">
        <v>10242.09</v>
      </c>
      <c r="I955" s="90">
        <f t="shared" si="56"/>
        <v>0</v>
      </c>
      <c r="J955" s="91">
        <f t="shared" si="57"/>
        <v>0</v>
      </c>
      <c r="K955" s="92"/>
      <c r="L955" s="93"/>
      <c r="M955" s="216">
        <f t="shared" si="58"/>
        <v>0</v>
      </c>
      <c r="N955" s="94"/>
      <c r="O955" s="95"/>
      <c r="P955" s="96">
        <f t="shared" si="59"/>
        <v>0</v>
      </c>
      <c r="Q955" s="94"/>
      <c r="R955" s="97"/>
      <c r="S955" s="98"/>
      <c r="T955" s="98"/>
      <c r="U955" s="98"/>
      <c r="V955" s="98"/>
      <c r="W955" s="98"/>
      <c r="X955" s="98"/>
      <c r="Y955" s="98"/>
      <c r="Z955" s="98"/>
      <c r="AA955" s="98"/>
      <c r="AB955" s="98"/>
      <c r="AC955" s="98"/>
      <c r="AD955" s="98"/>
      <c r="AE955" s="98"/>
    </row>
    <row r="956" spans="1:31" ht="35.1" customHeight="1">
      <c r="A956" s="205">
        <v>954</v>
      </c>
      <c r="B956" s="206" t="s">
        <v>3108</v>
      </c>
      <c r="C956" s="207" t="s">
        <v>5188</v>
      </c>
      <c r="D956" s="232" t="s">
        <v>70</v>
      </c>
      <c r="E956" s="232" t="s">
        <v>1293</v>
      </c>
      <c r="F956" s="232" t="s">
        <v>7813</v>
      </c>
      <c r="G956" s="206" t="s">
        <v>6116</v>
      </c>
      <c r="H956" s="208">
        <v>10242.09</v>
      </c>
      <c r="I956" s="90">
        <f t="shared" si="56"/>
        <v>0</v>
      </c>
      <c r="J956" s="91">
        <f t="shared" si="57"/>
        <v>0</v>
      </c>
      <c r="K956" s="92"/>
      <c r="L956" s="93"/>
      <c r="M956" s="216">
        <f t="shared" si="58"/>
        <v>0</v>
      </c>
      <c r="N956" s="94"/>
      <c r="O956" s="95"/>
      <c r="P956" s="96">
        <f t="shared" si="59"/>
        <v>0</v>
      </c>
      <c r="Q956" s="94"/>
      <c r="R956" s="97"/>
      <c r="S956" s="98"/>
      <c r="T956" s="98"/>
      <c r="U956" s="98"/>
      <c r="V956" s="98"/>
      <c r="W956" s="98"/>
      <c r="X956" s="98"/>
      <c r="Y956" s="98"/>
      <c r="Z956" s="98"/>
      <c r="AA956" s="98"/>
      <c r="AB956" s="98"/>
      <c r="AC956" s="98"/>
      <c r="AD956" s="98"/>
      <c r="AE956" s="98"/>
    </row>
    <row r="957" spans="1:31" ht="35.1" customHeight="1">
      <c r="A957" s="205">
        <v>955</v>
      </c>
      <c r="B957" s="206" t="s">
        <v>5189</v>
      </c>
      <c r="C957" s="207" t="s">
        <v>5190</v>
      </c>
      <c r="D957" s="232" t="s">
        <v>7822</v>
      </c>
      <c r="E957" s="232" t="s">
        <v>1293</v>
      </c>
      <c r="F957" s="232" t="s">
        <v>5191</v>
      </c>
      <c r="G957" s="206" t="s">
        <v>6122</v>
      </c>
      <c r="H957" s="208">
        <v>9671</v>
      </c>
      <c r="I957" s="90">
        <f t="shared" si="56"/>
        <v>0</v>
      </c>
      <c r="J957" s="91">
        <f t="shared" si="57"/>
        <v>0</v>
      </c>
      <c r="K957" s="92"/>
      <c r="L957" s="93"/>
      <c r="M957" s="216">
        <f t="shared" si="58"/>
        <v>0</v>
      </c>
      <c r="N957" s="94"/>
      <c r="O957" s="95"/>
      <c r="P957" s="96">
        <f t="shared" si="59"/>
        <v>0</v>
      </c>
      <c r="Q957" s="94"/>
      <c r="R957" s="97"/>
      <c r="S957" s="98"/>
      <c r="T957" s="98"/>
      <c r="U957" s="98"/>
      <c r="V957" s="98"/>
      <c r="W957" s="98"/>
      <c r="X957" s="98"/>
      <c r="Y957" s="98"/>
      <c r="Z957" s="98"/>
      <c r="AA957" s="98"/>
      <c r="AB957" s="98"/>
      <c r="AC957" s="98"/>
      <c r="AD957" s="98"/>
      <c r="AE957" s="98"/>
    </row>
    <row r="958" spans="1:31" ht="35.1" customHeight="1">
      <c r="A958" s="205">
        <v>956</v>
      </c>
      <c r="B958" s="206" t="s">
        <v>5237</v>
      </c>
      <c r="C958" s="207" t="s">
        <v>5238</v>
      </c>
      <c r="D958" s="232" t="s">
        <v>7822</v>
      </c>
      <c r="E958" s="232" t="s">
        <v>1293</v>
      </c>
      <c r="F958" s="232" t="s">
        <v>5239</v>
      </c>
      <c r="G958" s="206" t="s">
        <v>6115</v>
      </c>
      <c r="H958" s="208">
        <v>11116</v>
      </c>
      <c r="I958" s="90">
        <f t="shared" si="56"/>
        <v>0</v>
      </c>
      <c r="J958" s="91">
        <f t="shared" si="57"/>
        <v>0</v>
      </c>
      <c r="K958" s="92"/>
      <c r="L958" s="93"/>
      <c r="M958" s="216">
        <f t="shared" si="58"/>
        <v>0</v>
      </c>
      <c r="N958" s="94"/>
      <c r="O958" s="95"/>
      <c r="P958" s="96">
        <f t="shared" si="59"/>
        <v>0</v>
      </c>
      <c r="Q958" s="94"/>
      <c r="R958" s="97"/>
      <c r="S958" s="98"/>
      <c r="T958" s="98"/>
      <c r="U958" s="98"/>
      <c r="V958" s="98"/>
      <c r="W958" s="98"/>
      <c r="X958" s="98"/>
      <c r="Y958" s="98"/>
      <c r="Z958" s="98"/>
      <c r="AA958" s="98"/>
      <c r="AB958" s="98"/>
      <c r="AC958" s="98"/>
      <c r="AD958" s="98"/>
      <c r="AE958" s="98"/>
    </row>
    <row r="959" spans="1:31" ht="35.1" customHeight="1">
      <c r="A959" s="205">
        <v>957</v>
      </c>
      <c r="B959" s="206" t="s">
        <v>5192</v>
      </c>
      <c r="C959" s="207" t="s">
        <v>5193</v>
      </c>
      <c r="D959" s="232" t="s">
        <v>5194</v>
      </c>
      <c r="E959" s="232" t="s">
        <v>1293</v>
      </c>
      <c r="F959" s="232" t="s">
        <v>5195</v>
      </c>
      <c r="G959" s="206" t="s">
        <v>6116</v>
      </c>
      <c r="H959" s="208">
        <v>7530</v>
      </c>
      <c r="I959" s="90">
        <f t="shared" si="56"/>
        <v>0</v>
      </c>
      <c r="J959" s="91">
        <f t="shared" si="57"/>
        <v>0</v>
      </c>
      <c r="K959" s="92"/>
      <c r="L959" s="93"/>
      <c r="M959" s="216">
        <f t="shared" si="58"/>
        <v>0</v>
      </c>
      <c r="N959" s="94"/>
      <c r="O959" s="95"/>
      <c r="P959" s="96">
        <f t="shared" si="59"/>
        <v>0</v>
      </c>
      <c r="Q959" s="94"/>
      <c r="R959" s="97"/>
      <c r="S959" s="98"/>
      <c r="T959" s="98"/>
      <c r="U959" s="98"/>
      <c r="V959" s="98"/>
      <c r="W959" s="98"/>
      <c r="X959" s="98"/>
      <c r="Y959" s="98"/>
      <c r="Z959" s="98"/>
      <c r="AA959" s="98"/>
      <c r="AB959" s="98"/>
      <c r="AC959" s="98"/>
      <c r="AD959" s="98"/>
      <c r="AE959" s="98"/>
    </row>
    <row r="960" spans="1:31" ht="35.1" customHeight="1">
      <c r="A960" s="205">
        <v>958</v>
      </c>
      <c r="B960" s="206" t="s">
        <v>9387</v>
      </c>
      <c r="C960" s="207" t="s">
        <v>9388</v>
      </c>
      <c r="D960" s="232" t="s">
        <v>9389</v>
      </c>
      <c r="E960" s="232" t="s">
        <v>1293</v>
      </c>
      <c r="F960" s="232" t="s">
        <v>9390</v>
      </c>
      <c r="G960" s="206" t="s">
        <v>8770</v>
      </c>
      <c r="H960" s="208">
        <v>7935.92</v>
      </c>
      <c r="I960" s="90">
        <f t="shared" si="56"/>
        <v>0</v>
      </c>
      <c r="J960" s="91">
        <f t="shared" si="57"/>
        <v>0</v>
      </c>
      <c r="K960" s="92"/>
      <c r="L960" s="93"/>
      <c r="M960" s="216">
        <f t="shared" si="58"/>
        <v>0</v>
      </c>
      <c r="N960" s="94"/>
      <c r="O960" s="95"/>
      <c r="P960" s="96">
        <f t="shared" si="59"/>
        <v>0</v>
      </c>
      <c r="Q960" s="94"/>
      <c r="R960" s="97"/>
      <c r="S960" s="98"/>
      <c r="T960" s="98"/>
      <c r="U960" s="98"/>
      <c r="V960" s="98"/>
      <c r="W960" s="98"/>
      <c r="X960" s="98"/>
      <c r="Y960" s="98"/>
      <c r="Z960" s="98"/>
      <c r="AA960" s="98"/>
      <c r="AB960" s="98"/>
      <c r="AC960" s="98"/>
      <c r="AD960" s="98"/>
      <c r="AE960" s="98"/>
    </row>
    <row r="961" spans="1:31" ht="35.1" customHeight="1">
      <c r="A961" s="205">
        <v>959</v>
      </c>
      <c r="B961" s="206" t="s">
        <v>9391</v>
      </c>
      <c r="C961" s="207" t="s">
        <v>9388</v>
      </c>
      <c r="D961" s="232" t="s">
        <v>9392</v>
      </c>
      <c r="E961" s="232" t="s">
        <v>1293</v>
      </c>
      <c r="F961" s="232" t="s">
        <v>9393</v>
      </c>
      <c r="G961" s="206" t="s">
        <v>8770</v>
      </c>
      <c r="H961" s="208">
        <v>2672.41</v>
      </c>
      <c r="I961" s="90">
        <f t="shared" si="56"/>
        <v>0</v>
      </c>
      <c r="J961" s="91">
        <f t="shared" si="57"/>
        <v>0</v>
      </c>
      <c r="K961" s="92"/>
      <c r="L961" s="93"/>
      <c r="M961" s="216">
        <f t="shared" si="58"/>
        <v>0</v>
      </c>
      <c r="N961" s="94"/>
      <c r="O961" s="95"/>
      <c r="P961" s="96">
        <f t="shared" si="59"/>
        <v>0</v>
      </c>
      <c r="Q961" s="94"/>
      <c r="R961" s="97"/>
      <c r="S961" s="98"/>
      <c r="T961" s="98"/>
      <c r="U961" s="98"/>
      <c r="V961" s="98"/>
      <c r="W961" s="98"/>
      <c r="X961" s="98"/>
      <c r="Y961" s="98"/>
      <c r="Z961" s="98"/>
      <c r="AA961" s="98"/>
      <c r="AB961" s="98"/>
      <c r="AC961" s="98"/>
      <c r="AD961" s="98"/>
      <c r="AE961" s="98"/>
    </row>
    <row r="962" spans="1:31" ht="35.1" customHeight="1">
      <c r="A962" s="205">
        <v>960</v>
      </c>
      <c r="B962" s="206" t="s">
        <v>5196</v>
      </c>
      <c r="C962" s="207" t="s">
        <v>5197</v>
      </c>
      <c r="D962" s="232" t="s">
        <v>5198</v>
      </c>
      <c r="E962" s="232" t="s">
        <v>1293</v>
      </c>
      <c r="F962" s="232" t="s">
        <v>5199</v>
      </c>
      <c r="G962" s="206" t="s">
        <v>6116</v>
      </c>
      <c r="H962" s="208">
        <v>8631</v>
      </c>
      <c r="I962" s="90">
        <f t="shared" si="56"/>
        <v>0</v>
      </c>
      <c r="J962" s="91">
        <f t="shared" si="57"/>
        <v>0</v>
      </c>
      <c r="K962" s="92"/>
      <c r="L962" s="93"/>
      <c r="M962" s="216">
        <f t="shared" si="58"/>
        <v>0</v>
      </c>
      <c r="N962" s="94"/>
      <c r="O962" s="95"/>
      <c r="P962" s="96">
        <f t="shared" si="59"/>
        <v>0</v>
      </c>
      <c r="Q962" s="94"/>
      <c r="R962" s="97"/>
      <c r="S962" s="98"/>
      <c r="T962" s="98"/>
      <c r="U962" s="98"/>
      <c r="V962" s="98"/>
      <c r="W962" s="98"/>
      <c r="X962" s="98"/>
      <c r="Y962" s="98"/>
      <c r="Z962" s="98"/>
      <c r="AA962" s="98"/>
      <c r="AB962" s="98"/>
      <c r="AC962" s="98"/>
      <c r="AD962" s="98"/>
      <c r="AE962" s="98"/>
    </row>
    <row r="963" spans="1:31" ht="35.1" customHeight="1">
      <c r="A963" s="205">
        <v>961</v>
      </c>
      <c r="B963" s="206" t="s">
        <v>5200</v>
      </c>
      <c r="C963" s="207" t="s">
        <v>5201</v>
      </c>
      <c r="D963" s="232" t="s">
        <v>6023</v>
      </c>
      <c r="E963" s="232" t="s">
        <v>1293</v>
      </c>
      <c r="F963" s="232" t="s">
        <v>5202</v>
      </c>
      <c r="G963" s="206" t="s">
        <v>6116</v>
      </c>
      <c r="H963" s="208">
        <v>4280</v>
      </c>
      <c r="I963" s="90">
        <f t="shared" si="56"/>
        <v>0</v>
      </c>
      <c r="J963" s="91">
        <f t="shared" si="57"/>
        <v>0</v>
      </c>
      <c r="K963" s="92"/>
      <c r="L963" s="93"/>
      <c r="M963" s="216">
        <f t="shared" si="58"/>
        <v>0</v>
      </c>
      <c r="N963" s="94"/>
      <c r="O963" s="95"/>
      <c r="P963" s="96">
        <f t="shared" si="59"/>
        <v>0</v>
      </c>
      <c r="Q963" s="94"/>
      <c r="R963" s="97"/>
      <c r="S963" s="98"/>
      <c r="T963" s="98"/>
      <c r="U963" s="98"/>
      <c r="V963" s="98"/>
      <c r="W963" s="98"/>
      <c r="X963" s="98"/>
      <c r="Y963" s="98"/>
      <c r="Z963" s="98"/>
      <c r="AA963" s="98"/>
      <c r="AB963" s="98"/>
      <c r="AC963" s="98"/>
      <c r="AD963" s="98"/>
      <c r="AE963" s="98"/>
    </row>
    <row r="964" spans="1:31" ht="35.1" customHeight="1">
      <c r="A964" s="205">
        <v>962</v>
      </c>
      <c r="B964" s="206" t="s">
        <v>3073</v>
      </c>
      <c r="C964" s="207" t="s">
        <v>3074</v>
      </c>
      <c r="D964" s="232" t="s">
        <v>3075</v>
      </c>
      <c r="E964" s="232" t="s">
        <v>1293</v>
      </c>
      <c r="F964" s="232" t="s">
        <v>3076</v>
      </c>
      <c r="G964" s="206" t="s">
        <v>6116</v>
      </c>
      <c r="H964" s="208">
        <v>2294</v>
      </c>
      <c r="I964" s="90">
        <f t="shared" ref="I964:I1027" si="60">O964+L964</f>
        <v>0</v>
      </c>
      <c r="J964" s="91">
        <f t="shared" ref="J964:J1027" si="61">I964*H964</f>
        <v>0</v>
      </c>
      <c r="K964" s="92"/>
      <c r="L964" s="93"/>
      <c r="M964" s="216">
        <f t="shared" ref="M964:M1027" si="62">L964*H964</f>
        <v>0</v>
      </c>
      <c r="N964" s="94"/>
      <c r="O964" s="95"/>
      <c r="P964" s="96">
        <f t="shared" ref="P964:P1027" si="63">O964*H964</f>
        <v>0</v>
      </c>
      <c r="Q964" s="94"/>
      <c r="R964" s="97"/>
      <c r="S964" s="98"/>
      <c r="T964" s="98"/>
      <c r="U964" s="98"/>
      <c r="V964" s="98"/>
      <c r="W964" s="98"/>
      <c r="X964" s="98"/>
      <c r="Y964" s="98"/>
      <c r="Z964" s="98"/>
      <c r="AA964" s="98"/>
      <c r="AB964" s="98"/>
      <c r="AC964" s="98"/>
      <c r="AD964" s="98"/>
      <c r="AE964" s="98"/>
    </row>
    <row r="965" spans="1:31" ht="35.1" customHeight="1">
      <c r="A965" s="205">
        <v>963</v>
      </c>
      <c r="B965" s="206" t="s">
        <v>5203</v>
      </c>
      <c r="C965" s="207" t="s">
        <v>5204</v>
      </c>
      <c r="D965" s="232" t="s">
        <v>7822</v>
      </c>
      <c r="E965" s="232" t="s">
        <v>1293</v>
      </c>
      <c r="F965" s="232" t="s">
        <v>5205</v>
      </c>
      <c r="G965" s="206" t="s">
        <v>6122</v>
      </c>
      <c r="H965" s="208">
        <v>10821</v>
      </c>
      <c r="I965" s="90">
        <f t="shared" si="60"/>
        <v>0</v>
      </c>
      <c r="J965" s="91">
        <f t="shared" si="61"/>
        <v>0</v>
      </c>
      <c r="K965" s="92"/>
      <c r="L965" s="93"/>
      <c r="M965" s="216">
        <f t="shared" si="62"/>
        <v>0</v>
      </c>
      <c r="N965" s="94"/>
      <c r="O965" s="95"/>
      <c r="P965" s="96">
        <f t="shared" si="63"/>
        <v>0</v>
      </c>
      <c r="Q965" s="94"/>
      <c r="R965" s="97"/>
      <c r="S965" s="98"/>
      <c r="T965" s="98"/>
      <c r="U965" s="98"/>
      <c r="V965" s="98"/>
      <c r="W965" s="98"/>
      <c r="X965" s="98"/>
      <c r="Y965" s="98"/>
      <c r="Z965" s="98"/>
      <c r="AA965" s="98"/>
      <c r="AB965" s="98"/>
      <c r="AC965" s="98"/>
      <c r="AD965" s="98"/>
      <c r="AE965" s="98"/>
    </row>
    <row r="966" spans="1:31" ht="35.1" customHeight="1">
      <c r="A966" s="205">
        <v>964</v>
      </c>
      <c r="B966" s="206" t="s">
        <v>7814</v>
      </c>
      <c r="C966" s="207" t="s">
        <v>7815</v>
      </c>
      <c r="D966" s="232" t="s">
        <v>373</v>
      </c>
      <c r="E966" s="232" t="s">
        <v>1293</v>
      </c>
      <c r="F966" s="232" t="s">
        <v>7816</v>
      </c>
      <c r="G966" s="206" t="s">
        <v>6115</v>
      </c>
      <c r="H966" s="208">
        <v>8609</v>
      </c>
      <c r="I966" s="90">
        <f t="shared" si="60"/>
        <v>0</v>
      </c>
      <c r="J966" s="91">
        <f t="shared" si="61"/>
        <v>0</v>
      </c>
      <c r="K966" s="92"/>
      <c r="L966" s="93"/>
      <c r="M966" s="216">
        <f t="shared" si="62"/>
        <v>0</v>
      </c>
      <c r="N966" s="94"/>
      <c r="O966" s="95"/>
      <c r="P966" s="96">
        <f t="shared" si="63"/>
        <v>0</v>
      </c>
      <c r="Q966" s="94"/>
      <c r="R966" s="97"/>
      <c r="S966" s="98"/>
      <c r="T966" s="98"/>
      <c r="U966" s="98"/>
      <c r="V966" s="98"/>
      <c r="W966" s="98"/>
      <c r="X966" s="98"/>
      <c r="Y966" s="98"/>
      <c r="Z966" s="98"/>
      <c r="AA966" s="98"/>
      <c r="AB966" s="98"/>
      <c r="AC966" s="98"/>
      <c r="AD966" s="98"/>
      <c r="AE966" s="98"/>
    </row>
    <row r="967" spans="1:31" ht="35.1" customHeight="1">
      <c r="A967" s="205">
        <v>965</v>
      </c>
      <c r="B967" s="206" t="s">
        <v>9394</v>
      </c>
      <c r="C967" s="207" t="s">
        <v>9395</v>
      </c>
      <c r="D967" s="232" t="s">
        <v>685</v>
      </c>
      <c r="E967" s="232" t="s">
        <v>1293</v>
      </c>
      <c r="F967" s="232" t="s">
        <v>9396</v>
      </c>
      <c r="G967" s="206" t="s">
        <v>6115</v>
      </c>
      <c r="H967" s="208">
        <v>4204.2299999999996</v>
      </c>
      <c r="I967" s="90">
        <f t="shared" si="60"/>
        <v>0</v>
      </c>
      <c r="J967" s="91">
        <f t="shared" si="61"/>
        <v>0</v>
      </c>
      <c r="K967" s="92"/>
      <c r="L967" s="93"/>
      <c r="M967" s="216">
        <f t="shared" si="62"/>
        <v>0</v>
      </c>
      <c r="N967" s="94"/>
      <c r="O967" s="95"/>
      <c r="P967" s="96">
        <f t="shared" si="63"/>
        <v>0</v>
      </c>
      <c r="Q967" s="94"/>
      <c r="R967" s="97"/>
      <c r="S967" s="98"/>
      <c r="T967" s="98"/>
      <c r="U967" s="98"/>
      <c r="V967" s="98"/>
      <c r="W967" s="98"/>
      <c r="X967" s="98"/>
      <c r="Y967" s="98"/>
      <c r="Z967" s="98"/>
      <c r="AA967" s="98"/>
      <c r="AB967" s="98"/>
      <c r="AC967" s="98"/>
      <c r="AD967" s="98"/>
      <c r="AE967" s="98"/>
    </row>
    <row r="968" spans="1:31" ht="35.1" customHeight="1">
      <c r="A968" s="205">
        <v>966</v>
      </c>
      <c r="B968" s="206" t="s">
        <v>5253</v>
      </c>
      <c r="C968" s="207" t="s">
        <v>5254</v>
      </c>
      <c r="D968" s="232" t="s">
        <v>670</v>
      </c>
      <c r="E968" s="232" t="s">
        <v>1293</v>
      </c>
      <c r="F968" s="232" t="s">
        <v>5255</v>
      </c>
      <c r="G968" s="206" t="s">
        <v>6122</v>
      </c>
      <c r="H968" s="208">
        <v>7978</v>
      </c>
      <c r="I968" s="90">
        <f t="shared" si="60"/>
        <v>0</v>
      </c>
      <c r="J968" s="91">
        <f t="shared" si="61"/>
        <v>0</v>
      </c>
      <c r="K968" s="92"/>
      <c r="L968" s="93"/>
      <c r="M968" s="216">
        <f t="shared" si="62"/>
        <v>0</v>
      </c>
      <c r="N968" s="94"/>
      <c r="O968" s="95"/>
      <c r="P968" s="96">
        <f t="shared" si="63"/>
        <v>0</v>
      </c>
      <c r="Q968" s="94"/>
      <c r="R968" s="97"/>
      <c r="S968" s="98"/>
      <c r="T968" s="98"/>
      <c r="U968" s="98"/>
      <c r="V968" s="98"/>
      <c r="W968" s="98"/>
      <c r="X968" s="98"/>
      <c r="Y968" s="98"/>
      <c r="Z968" s="98"/>
      <c r="AA968" s="98"/>
      <c r="AB968" s="98"/>
      <c r="AC968" s="98"/>
      <c r="AD968" s="98"/>
      <c r="AE968" s="98"/>
    </row>
    <row r="969" spans="1:31" ht="35.1" customHeight="1">
      <c r="A969" s="205">
        <v>967</v>
      </c>
      <c r="B969" s="206" t="s">
        <v>3077</v>
      </c>
      <c r="C969" s="207" t="s">
        <v>3078</v>
      </c>
      <c r="D969" s="232" t="s">
        <v>9397</v>
      </c>
      <c r="E969" s="232" t="s">
        <v>1293</v>
      </c>
      <c r="F969" s="232" t="s">
        <v>3079</v>
      </c>
      <c r="G969" s="206" t="s">
        <v>6146</v>
      </c>
      <c r="H969" s="208">
        <v>11744.3</v>
      </c>
      <c r="I969" s="90">
        <f t="shared" si="60"/>
        <v>0</v>
      </c>
      <c r="J969" s="91">
        <f t="shared" si="61"/>
        <v>0</v>
      </c>
      <c r="K969" s="92"/>
      <c r="L969" s="93"/>
      <c r="M969" s="216">
        <f t="shared" si="62"/>
        <v>0</v>
      </c>
      <c r="N969" s="94"/>
      <c r="O969" s="95"/>
      <c r="P969" s="96">
        <f t="shared" si="63"/>
        <v>0</v>
      </c>
      <c r="Q969" s="94"/>
      <c r="R969" s="97"/>
      <c r="S969" s="98"/>
      <c r="T969" s="98"/>
      <c r="U969" s="98"/>
      <c r="V969" s="98"/>
      <c r="W969" s="98"/>
      <c r="X969" s="98"/>
      <c r="Y969" s="98"/>
      <c r="Z969" s="98"/>
      <c r="AA969" s="98"/>
      <c r="AB969" s="98"/>
      <c r="AC969" s="98"/>
      <c r="AD969" s="98"/>
      <c r="AE969" s="98"/>
    </row>
    <row r="970" spans="1:31" ht="35.1" customHeight="1">
      <c r="A970" s="205">
        <v>968</v>
      </c>
      <c r="B970" s="206" t="s">
        <v>7817</v>
      </c>
      <c r="C970" s="207" t="s">
        <v>7818</v>
      </c>
      <c r="D970" s="232" t="s">
        <v>457</v>
      </c>
      <c r="E970" s="232" t="s">
        <v>1293</v>
      </c>
      <c r="F970" s="232" t="s">
        <v>7819</v>
      </c>
      <c r="G970" s="206" t="s">
        <v>6115</v>
      </c>
      <c r="H970" s="208">
        <v>1647</v>
      </c>
      <c r="I970" s="90">
        <f t="shared" si="60"/>
        <v>0</v>
      </c>
      <c r="J970" s="91">
        <f t="shared" si="61"/>
        <v>0</v>
      </c>
      <c r="K970" s="92"/>
      <c r="L970" s="93"/>
      <c r="M970" s="216">
        <f t="shared" si="62"/>
        <v>0</v>
      </c>
      <c r="N970" s="94"/>
      <c r="O970" s="95"/>
      <c r="P970" s="96">
        <f t="shared" si="63"/>
        <v>0</v>
      </c>
      <c r="Q970" s="94"/>
      <c r="R970" s="97"/>
      <c r="S970" s="98"/>
      <c r="T970" s="98"/>
      <c r="U970" s="98"/>
      <c r="V970" s="98"/>
      <c r="W970" s="98"/>
      <c r="X970" s="98"/>
      <c r="Y970" s="98"/>
      <c r="Z970" s="98"/>
      <c r="AA970" s="98"/>
      <c r="AB970" s="98"/>
      <c r="AC970" s="98"/>
      <c r="AD970" s="98"/>
      <c r="AE970" s="98"/>
    </row>
    <row r="971" spans="1:31" ht="35.1" customHeight="1">
      <c r="A971" s="205">
        <v>969</v>
      </c>
      <c r="B971" s="206" t="s">
        <v>5206</v>
      </c>
      <c r="C971" s="207" t="s">
        <v>5207</v>
      </c>
      <c r="D971" s="232" t="s">
        <v>5208</v>
      </c>
      <c r="E971" s="232" t="s">
        <v>1293</v>
      </c>
      <c r="F971" s="232" t="s">
        <v>5209</v>
      </c>
      <c r="G971" s="206" t="s">
        <v>6116</v>
      </c>
      <c r="H971" s="208">
        <v>8378</v>
      </c>
      <c r="I971" s="90">
        <f t="shared" si="60"/>
        <v>0</v>
      </c>
      <c r="J971" s="91">
        <f t="shared" si="61"/>
        <v>0</v>
      </c>
      <c r="K971" s="92"/>
      <c r="L971" s="93"/>
      <c r="M971" s="216">
        <f t="shared" si="62"/>
        <v>0</v>
      </c>
      <c r="N971" s="94"/>
      <c r="O971" s="95"/>
      <c r="P971" s="96">
        <f t="shared" si="63"/>
        <v>0</v>
      </c>
      <c r="Q971" s="94"/>
      <c r="R971" s="97"/>
      <c r="S971" s="98"/>
      <c r="T971" s="98"/>
      <c r="U971" s="98"/>
      <c r="V971" s="98"/>
      <c r="W971" s="98"/>
      <c r="X971" s="98"/>
      <c r="Y971" s="98"/>
      <c r="Z971" s="98"/>
      <c r="AA971" s="98"/>
      <c r="AB971" s="98"/>
      <c r="AC971" s="98"/>
      <c r="AD971" s="98"/>
      <c r="AE971" s="98"/>
    </row>
    <row r="972" spans="1:31" ht="35.1" customHeight="1">
      <c r="A972" s="205">
        <v>970</v>
      </c>
      <c r="B972" s="206" t="s">
        <v>3080</v>
      </c>
      <c r="C972" s="207" t="s">
        <v>3081</v>
      </c>
      <c r="D972" s="232" t="s">
        <v>3042</v>
      </c>
      <c r="E972" s="232" t="s">
        <v>1293</v>
      </c>
      <c r="F972" s="232" t="s">
        <v>3082</v>
      </c>
      <c r="G972" s="206" t="s">
        <v>6135</v>
      </c>
      <c r="H972" s="208">
        <v>8128</v>
      </c>
      <c r="I972" s="90">
        <f t="shared" si="60"/>
        <v>0</v>
      </c>
      <c r="J972" s="91">
        <f t="shared" si="61"/>
        <v>0</v>
      </c>
      <c r="K972" s="92"/>
      <c r="L972" s="93"/>
      <c r="M972" s="216">
        <f t="shared" si="62"/>
        <v>0</v>
      </c>
      <c r="N972" s="94"/>
      <c r="O972" s="95"/>
      <c r="P972" s="96">
        <f t="shared" si="63"/>
        <v>0</v>
      </c>
      <c r="Q972" s="94"/>
      <c r="R972" s="97"/>
      <c r="S972" s="98"/>
      <c r="T972" s="98"/>
      <c r="U972" s="98"/>
      <c r="V972" s="98"/>
      <c r="W972" s="98"/>
      <c r="X972" s="98"/>
      <c r="Y972" s="98"/>
      <c r="Z972" s="98"/>
      <c r="AA972" s="98"/>
      <c r="AB972" s="98"/>
      <c r="AC972" s="98"/>
      <c r="AD972" s="98"/>
      <c r="AE972" s="98"/>
    </row>
    <row r="973" spans="1:31" ht="35.1" customHeight="1">
      <c r="A973" s="205">
        <v>971</v>
      </c>
      <c r="B973" s="206" t="s">
        <v>7820</v>
      </c>
      <c r="C973" s="207" t="s">
        <v>7821</v>
      </c>
      <c r="D973" s="232" t="s">
        <v>7822</v>
      </c>
      <c r="E973" s="232" t="s">
        <v>1293</v>
      </c>
      <c r="F973" s="232" t="s">
        <v>7823</v>
      </c>
      <c r="G973" s="206" t="s">
        <v>6115</v>
      </c>
      <c r="H973" s="208">
        <v>11084</v>
      </c>
      <c r="I973" s="90">
        <f t="shared" si="60"/>
        <v>0</v>
      </c>
      <c r="J973" s="91">
        <f t="shared" si="61"/>
        <v>0</v>
      </c>
      <c r="K973" s="92"/>
      <c r="L973" s="93"/>
      <c r="M973" s="216">
        <f t="shared" si="62"/>
        <v>0</v>
      </c>
      <c r="N973" s="94"/>
      <c r="O973" s="95"/>
      <c r="P973" s="96">
        <f t="shared" si="63"/>
        <v>0</v>
      </c>
      <c r="Q973" s="94"/>
      <c r="R973" s="97"/>
      <c r="S973" s="98"/>
      <c r="T973" s="98"/>
      <c r="U973" s="98"/>
      <c r="V973" s="98"/>
      <c r="W973" s="98"/>
      <c r="X973" s="98"/>
      <c r="Y973" s="98"/>
      <c r="Z973" s="98"/>
      <c r="AA973" s="98"/>
      <c r="AB973" s="98"/>
      <c r="AC973" s="98"/>
      <c r="AD973" s="98"/>
      <c r="AE973" s="98"/>
    </row>
    <row r="974" spans="1:31" ht="35.1" customHeight="1">
      <c r="A974" s="205">
        <v>972</v>
      </c>
      <c r="B974" s="206" t="s">
        <v>3083</v>
      </c>
      <c r="C974" s="207" t="s">
        <v>9398</v>
      </c>
      <c r="D974" s="232" t="s">
        <v>373</v>
      </c>
      <c r="E974" s="232" t="s">
        <v>1293</v>
      </c>
      <c r="F974" s="232" t="s">
        <v>7824</v>
      </c>
      <c r="G974" s="206" t="s">
        <v>6115</v>
      </c>
      <c r="H974" s="208">
        <v>3173</v>
      </c>
      <c r="I974" s="90">
        <f t="shared" si="60"/>
        <v>0</v>
      </c>
      <c r="J974" s="91">
        <f t="shared" si="61"/>
        <v>0</v>
      </c>
      <c r="K974" s="92"/>
      <c r="L974" s="93"/>
      <c r="M974" s="216">
        <f t="shared" si="62"/>
        <v>0</v>
      </c>
      <c r="N974" s="94"/>
      <c r="O974" s="95"/>
      <c r="P974" s="96">
        <f t="shared" si="63"/>
        <v>0</v>
      </c>
      <c r="Q974" s="94"/>
      <c r="R974" s="97"/>
      <c r="S974" s="98"/>
      <c r="T974" s="98"/>
      <c r="U974" s="98"/>
      <c r="V974" s="98"/>
      <c r="W974" s="98"/>
      <c r="X974" s="98"/>
      <c r="Y974" s="98"/>
      <c r="Z974" s="98"/>
      <c r="AA974" s="98"/>
      <c r="AB974" s="98"/>
      <c r="AC974" s="98"/>
      <c r="AD974" s="98"/>
      <c r="AE974" s="98"/>
    </row>
    <row r="975" spans="1:31" ht="35.1" customHeight="1">
      <c r="A975" s="205">
        <v>973</v>
      </c>
      <c r="B975" s="206" t="s">
        <v>5256</v>
      </c>
      <c r="C975" s="207" t="s">
        <v>5257</v>
      </c>
      <c r="D975" s="232" t="s">
        <v>5258</v>
      </c>
      <c r="E975" s="232" t="s">
        <v>1293</v>
      </c>
      <c r="F975" s="232" t="s">
        <v>5259</v>
      </c>
      <c r="G975" s="206" t="s">
        <v>6122</v>
      </c>
      <c r="H975" s="208">
        <v>11804</v>
      </c>
      <c r="I975" s="90">
        <f t="shared" si="60"/>
        <v>0</v>
      </c>
      <c r="J975" s="91">
        <f t="shared" si="61"/>
        <v>0</v>
      </c>
      <c r="K975" s="92"/>
      <c r="L975" s="93"/>
      <c r="M975" s="216">
        <f t="shared" si="62"/>
        <v>0</v>
      </c>
      <c r="N975" s="94"/>
      <c r="O975" s="95"/>
      <c r="P975" s="96">
        <f t="shared" si="63"/>
        <v>0</v>
      </c>
      <c r="Q975" s="94"/>
      <c r="R975" s="97"/>
      <c r="S975" s="98"/>
      <c r="T975" s="98"/>
      <c r="U975" s="98"/>
      <c r="V975" s="98"/>
      <c r="W975" s="98"/>
      <c r="X975" s="98"/>
      <c r="Y975" s="98"/>
      <c r="Z975" s="98"/>
      <c r="AA975" s="98"/>
      <c r="AB975" s="98"/>
      <c r="AC975" s="98"/>
      <c r="AD975" s="98"/>
      <c r="AE975" s="98"/>
    </row>
    <row r="976" spans="1:31" ht="35.1" customHeight="1">
      <c r="A976" s="205">
        <v>974</v>
      </c>
      <c r="B976" s="206" t="s">
        <v>542</v>
      </c>
      <c r="C976" s="207" t="s">
        <v>543</v>
      </c>
      <c r="D976" s="232" t="s">
        <v>421</v>
      </c>
      <c r="E976" s="232" t="s">
        <v>1293</v>
      </c>
      <c r="F976" s="232" t="s">
        <v>544</v>
      </c>
      <c r="G976" s="206" t="s">
        <v>6115</v>
      </c>
      <c r="H976" s="208">
        <v>1890.31</v>
      </c>
      <c r="I976" s="90">
        <f t="shared" si="60"/>
        <v>0</v>
      </c>
      <c r="J976" s="91">
        <f t="shared" si="61"/>
        <v>0</v>
      </c>
      <c r="K976" s="92"/>
      <c r="L976" s="93"/>
      <c r="M976" s="216">
        <f t="shared" si="62"/>
        <v>0</v>
      </c>
      <c r="N976" s="94"/>
      <c r="O976" s="95"/>
      <c r="P976" s="96">
        <f t="shared" si="63"/>
        <v>0</v>
      </c>
      <c r="Q976" s="94"/>
      <c r="R976" s="97"/>
      <c r="S976" s="98"/>
      <c r="T976" s="98"/>
      <c r="U976" s="98"/>
      <c r="V976" s="98"/>
      <c r="W976" s="98"/>
      <c r="X976" s="98"/>
      <c r="Y976" s="98"/>
      <c r="Z976" s="98"/>
      <c r="AA976" s="98"/>
      <c r="AB976" s="98"/>
      <c r="AC976" s="98"/>
      <c r="AD976" s="98"/>
      <c r="AE976" s="98"/>
    </row>
    <row r="977" spans="1:31" ht="35.1" customHeight="1">
      <c r="A977" s="205">
        <v>975</v>
      </c>
      <c r="B977" s="206" t="s">
        <v>3084</v>
      </c>
      <c r="C977" s="207" t="s">
        <v>5210</v>
      </c>
      <c r="D977" s="232" t="s">
        <v>5211</v>
      </c>
      <c r="E977" s="232" t="s">
        <v>1293</v>
      </c>
      <c r="F977" s="232" t="s">
        <v>3085</v>
      </c>
      <c r="G977" s="206" t="s">
        <v>6115</v>
      </c>
      <c r="H977" s="208">
        <v>2900.49</v>
      </c>
      <c r="I977" s="90">
        <f t="shared" si="60"/>
        <v>0</v>
      </c>
      <c r="J977" s="91">
        <f t="shared" si="61"/>
        <v>0</v>
      </c>
      <c r="K977" s="92"/>
      <c r="L977" s="93"/>
      <c r="M977" s="216">
        <f t="shared" si="62"/>
        <v>0</v>
      </c>
      <c r="N977" s="94"/>
      <c r="O977" s="95"/>
      <c r="P977" s="96">
        <f t="shared" si="63"/>
        <v>0</v>
      </c>
      <c r="Q977" s="94"/>
      <c r="R977" s="97"/>
      <c r="S977" s="98"/>
      <c r="T977" s="98"/>
      <c r="U977" s="98"/>
      <c r="V977" s="98"/>
      <c r="W977" s="98"/>
      <c r="X977" s="98"/>
      <c r="Y977" s="98"/>
      <c r="Z977" s="98"/>
      <c r="AA977" s="98"/>
      <c r="AB977" s="98"/>
      <c r="AC977" s="98"/>
      <c r="AD977" s="98"/>
      <c r="AE977" s="98"/>
    </row>
    <row r="978" spans="1:31" ht="35.1" customHeight="1">
      <c r="A978" s="205">
        <v>976</v>
      </c>
      <c r="B978" s="206" t="s">
        <v>540</v>
      </c>
      <c r="C978" s="207" t="s">
        <v>5212</v>
      </c>
      <c r="D978" s="232" t="s">
        <v>5211</v>
      </c>
      <c r="E978" s="232" t="s">
        <v>1293</v>
      </c>
      <c r="F978" s="232" t="s">
        <v>541</v>
      </c>
      <c r="G978" s="206" t="s">
        <v>6115</v>
      </c>
      <c r="H978" s="208">
        <v>2867.93</v>
      </c>
      <c r="I978" s="90">
        <f t="shared" si="60"/>
        <v>0</v>
      </c>
      <c r="J978" s="91">
        <f t="shared" si="61"/>
        <v>0</v>
      </c>
      <c r="K978" s="92"/>
      <c r="L978" s="93"/>
      <c r="M978" s="216">
        <f t="shared" si="62"/>
        <v>0</v>
      </c>
      <c r="N978" s="94"/>
      <c r="O978" s="95"/>
      <c r="P978" s="96">
        <f t="shared" si="63"/>
        <v>0</v>
      </c>
      <c r="Q978" s="94"/>
      <c r="R978" s="97"/>
      <c r="S978" s="98"/>
      <c r="T978" s="98"/>
      <c r="U978" s="98"/>
      <c r="V978" s="98"/>
      <c r="W978" s="98"/>
      <c r="X978" s="98"/>
      <c r="Y978" s="98"/>
      <c r="Z978" s="98"/>
      <c r="AA978" s="98"/>
      <c r="AB978" s="98"/>
      <c r="AC978" s="98"/>
      <c r="AD978" s="98"/>
      <c r="AE978" s="98"/>
    </row>
    <row r="979" spans="1:31" ht="35.1" customHeight="1">
      <c r="A979" s="205">
        <v>977</v>
      </c>
      <c r="B979" s="206" t="s">
        <v>3086</v>
      </c>
      <c r="C979" s="207" t="s">
        <v>7825</v>
      </c>
      <c r="D979" s="232" t="s">
        <v>2850</v>
      </c>
      <c r="E979" s="232" t="s">
        <v>1293</v>
      </c>
      <c r="F979" s="232" t="s">
        <v>3087</v>
      </c>
      <c r="G979" s="206" t="s">
        <v>6115</v>
      </c>
      <c r="H979" s="208">
        <v>1906.5</v>
      </c>
      <c r="I979" s="90">
        <f t="shared" si="60"/>
        <v>0</v>
      </c>
      <c r="J979" s="91">
        <f t="shared" si="61"/>
        <v>0</v>
      </c>
      <c r="K979" s="92"/>
      <c r="L979" s="93"/>
      <c r="M979" s="216">
        <f t="shared" si="62"/>
        <v>0</v>
      </c>
      <c r="N979" s="94"/>
      <c r="O979" s="95"/>
      <c r="P979" s="96">
        <f t="shared" si="63"/>
        <v>0</v>
      </c>
      <c r="Q979" s="94"/>
      <c r="R979" s="97"/>
      <c r="S979" s="98"/>
      <c r="T979" s="98"/>
      <c r="U979" s="98"/>
      <c r="V979" s="98"/>
      <c r="W979" s="98"/>
      <c r="X979" s="98"/>
      <c r="Y979" s="98"/>
      <c r="Z979" s="98"/>
      <c r="AA979" s="98"/>
      <c r="AB979" s="98"/>
      <c r="AC979" s="98"/>
      <c r="AD979" s="98"/>
      <c r="AE979" s="98"/>
    </row>
    <row r="980" spans="1:31" ht="35.1" customHeight="1">
      <c r="A980" s="205">
        <v>978</v>
      </c>
      <c r="B980" s="206" t="s">
        <v>5260</v>
      </c>
      <c r="C980" s="207" t="s">
        <v>5261</v>
      </c>
      <c r="D980" s="232" t="s">
        <v>388</v>
      </c>
      <c r="E980" s="232" t="s">
        <v>1293</v>
      </c>
      <c r="F980" s="232" t="s">
        <v>5262</v>
      </c>
      <c r="G980" s="206" t="s">
        <v>6122</v>
      </c>
      <c r="H980" s="208">
        <v>8569</v>
      </c>
      <c r="I980" s="90">
        <f t="shared" si="60"/>
        <v>0</v>
      </c>
      <c r="J980" s="91">
        <f t="shared" si="61"/>
        <v>0</v>
      </c>
      <c r="K980" s="92"/>
      <c r="L980" s="93"/>
      <c r="M980" s="216">
        <f t="shared" si="62"/>
        <v>0</v>
      </c>
      <c r="N980" s="94"/>
      <c r="O980" s="95"/>
      <c r="P980" s="96">
        <f t="shared" si="63"/>
        <v>0</v>
      </c>
      <c r="Q980" s="94"/>
      <c r="R980" s="97"/>
      <c r="S980" s="98"/>
      <c r="T980" s="98"/>
      <c r="U980" s="98"/>
      <c r="V980" s="98"/>
      <c r="W980" s="98"/>
      <c r="X980" s="98"/>
      <c r="Y980" s="98"/>
      <c r="Z980" s="98"/>
      <c r="AA980" s="98"/>
      <c r="AB980" s="98"/>
      <c r="AC980" s="98"/>
      <c r="AD980" s="98"/>
      <c r="AE980" s="98"/>
    </row>
    <row r="981" spans="1:31" ht="35.1" customHeight="1">
      <c r="A981" s="205">
        <v>979</v>
      </c>
      <c r="B981" s="206" t="s">
        <v>1313</v>
      </c>
      <c r="C981" s="207" t="s">
        <v>1314</v>
      </c>
      <c r="D981" s="232" t="s">
        <v>1315</v>
      </c>
      <c r="E981" s="232" t="s">
        <v>1293</v>
      </c>
      <c r="F981" s="232" t="s">
        <v>1316</v>
      </c>
      <c r="G981" s="206" t="s">
        <v>6122</v>
      </c>
      <c r="H981" s="208">
        <v>35038</v>
      </c>
      <c r="I981" s="90">
        <f t="shared" si="60"/>
        <v>0</v>
      </c>
      <c r="J981" s="91">
        <f t="shared" si="61"/>
        <v>0</v>
      </c>
      <c r="K981" s="92"/>
      <c r="L981" s="93"/>
      <c r="M981" s="216">
        <f t="shared" si="62"/>
        <v>0</v>
      </c>
      <c r="N981" s="94"/>
      <c r="O981" s="95"/>
      <c r="P981" s="96">
        <f t="shared" si="63"/>
        <v>0</v>
      </c>
      <c r="Q981" s="94"/>
      <c r="R981" s="97"/>
      <c r="S981" s="98"/>
      <c r="T981" s="98"/>
      <c r="U981" s="98"/>
      <c r="V981" s="98"/>
      <c r="W981" s="98"/>
      <c r="X981" s="98"/>
      <c r="Y981" s="98"/>
      <c r="Z981" s="98"/>
      <c r="AA981" s="98"/>
      <c r="AB981" s="98"/>
      <c r="AC981" s="98"/>
      <c r="AD981" s="98"/>
      <c r="AE981" s="98"/>
    </row>
    <row r="982" spans="1:31" ht="35.1" customHeight="1">
      <c r="A982" s="205">
        <v>980</v>
      </c>
      <c r="B982" s="206" t="s">
        <v>1317</v>
      </c>
      <c r="C982" s="207" t="s">
        <v>1318</v>
      </c>
      <c r="D982" s="232" t="s">
        <v>1315</v>
      </c>
      <c r="E982" s="232" t="s">
        <v>1293</v>
      </c>
      <c r="F982" s="232" t="s">
        <v>1319</v>
      </c>
      <c r="G982" s="206" t="s">
        <v>6119</v>
      </c>
      <c r="H982" s="208">
        <v>28096.85</v>
      </c>
      <c r="I982" s="90">
        <f t="shared" si="60"/>
        <v>0</v>
      </c>
      <c r="J982" s="91">
        <f t="shared" si="61"/>
        <v>0</v>
      </c>
      <c r="K982" s="92"/>
      <c r="L982" s="93"/>
      <c r="M982" s="216">
        <f t="shared" si="62"/>
        <v>0</v>
      </c>
      <c r="N982" s="94"/>
      <c r="O982" s="95"/>
      <c r="P982" s="96">
        <f t="shared" si="63"/>
        <v>0</v>
      </c>
      <c r="Q982" s="94"/>
      <c r="R982" s="97"/>
      <c r="S982" s="98"/>
      <c r="T982" s="98"/>
      <c r="U982" s="98"/>
      <c r="V982" s="98"/>
      <c r="W982" s="98"/>
      <c r="X982" s="98"/>
      <c r="Y982" s="98"/>
      <c r="Z982" s="98"/>
      <c r="AA982" s="98"/>
      <c r="AB982" s="98"/>
      <c r="AC982" s="98"/>
      <c r="AD982" s="98"/>
      <c r="AE982" s="98"/>
    </row>
    <row r="983" spans="1:31" ht="35.1" customHeight="1">
      <c r="A983" s="205">
        <v>981</v>
      </c>
      <c r="B983" s="206" t="s">
        <v>7826</v>
      </c>
      <c r="C983" s="207" t="s">
        <v>7827</v>
      </c>
      <c r="D983" s="232" t="s">
        <v>7828</v>
      </c>
      <c r="E983" s="232" t="s">
        <v>1293</v>
      </c>
      <c r="F983" s="232" t="s">
        <v>7829</v>
      </c>
      <c r="G983" s="206" t="s">
        <v>6115</v>
      </c>
      <c r="H983" s="208">
        <v>2301</v>
      </c>
      <c r="I983" s="90">
        <f t="shared" si="60"/>
        <v>0</v>
      </c>
      <c r="J983" s="91">
        <f t="shared" si="61"/>
        <v>0</v>
      </c>
      <c r="K983" s="92"/>
      <c r="L983" s="93"/>
      <c r="M983" s="216">
        <f t="shared" si="62"/>
        <v>0</v>
      </c>
      <c r="N983" s="94"/>
      <c r="O983" s="95"/>
      <c r="P983" s="96">
        <f t="shared" si="63"/>
        <v>0</v>
      </c>
      <c r="Q983" s="94"/>
      <c r="R983" s="97"/>
      <c r="S983" s="98"/>
      <c r="T983" s="98"/>
      <c r="U983" s="98"/>
      <c r="V983" s="98"/>
      <c r="W983" s="98"/>
      <c r="X983" s="98"/>
      <c r="Y983" s="98"/>
      <c r="Z983" s="98"/>
      <c r="AA983" s="98"/>
      <c r="AB983" s="98"/>
      <c r="AC983" s="98"/>
      <c r="AD983" s="98"/>
      <c r="AE983" s="98"/>
    </row>
    <row r="984" spans="1:31" ht="35.1" customHeight="1">
      <c r="A984" s="205">
        <v>982</v>
      </c>
      <c r="B984" s="206" t="s">
        <v>546</v>
      </c>
      <c r="C984" s="207" t="s">
        <v>547</v>
      </c>
      <c r="D984" s="232" t="s">
        <v>371</v>
      </c>
      <c r="E984" s="232" t="s">
        <v>1293</v>
      </c>
      <c r="F984" s="232" t="s">
        <v>548</v>
      </c>
      <c r="G984" s="206" t="s">
        <v>6122</v>
      </c>
      <c r="H984" s="208">
        <v>23172.080000000002</v>
      </c>
      <c r="I984" s="90">
        <f t="shared" si="60"/>
        <v>0</v>
      </c>
      <c r="J984" s="91">
        <f t="shared" si="61"/>
        <v>0</v>
      </c>
      <c r="K984" s="92"/>
      <c r="L984" s="93"/>
      <c r="M984" s="216">
        <f t="shared" si="62"/>
        <v>0</v>
      </c>
      <c r="N984" s="94"/>
      <c r="O984" s="95"/>
      <c r="P984" s="96">
        <f t="shared" si="63"/>
        <v>0</v>
      </c>
      <c r="Q984" s="94"/>
      <c r="R984" s="97"/>
      <c r="S984" s="98"/>
      <c r="T984" s="98"/>
      <c r="U984" s="98"/>
      <c r="V984" s="98"/>
      <c r="W984" s="98"/>
      <c r="X984" s="98"/>
      <c r="Y984" s="98"/>
      <c r="Z984" s="98"/>
      <c r="AA984" s="98"/>
      <c r="AB984" s="98"/>
      <c r="AC984" s="98"/>
      <c r="AD984" s="98"/>
      <c r="AE984" s="98"/>
    </row>
    <row r="985" spans="1:31" ht="35.1" customHeight="1">
      <c r="A985" s="205">
        <v>983</v>
      </c>
      <c r="B985" s="206" t="s">
        <v>1320</v>
      </c>
      <c r="C985" s="207" t="s">
        <v>1321</v>
      </c>
      <c r="D985" s="232" t="s">
        <v>70</v>
      </c>
      <c r="E985" s="232" t="s">
        <v>1293</v>
      </c>
      <c r="F985" s="232" t="s">
        <v>1322</v>
      </c>
      <c r="G985" s="206" t="s">
        <v>6119</v>
      </c>
      <c r="H985" s="208">
        <v>14787</v>
      </c>
      <c r="I985" s="90">
        <f t="shared" si="60"/>
        <v>0</v>
      </c>
      <c r="J985" s="91">
        <f t="shared" si="61"/>
        <v>0</v>
      </c>
      <c r="K985" s="92"/>
      <c r="L985" s="93"/>
      <c r="M985" s="216">
        <f t="shared" si="62"/>
        <v>0</v>
      </c>
      <c r="N985" s="94"/>
      <c r="O985" s="95"/>
      <c r="P985" s="96">
        <f t="shared" si="63"/>
        <v>0</v>
      </c>
      <c r="Q985" s="94"/>
      <c r="R985" s="97"/>
      <c r="S985" s="98"/>
      <c r="T985" s="98"/>
      <c r="U985" s="98"/>
      <c r="V985" s="98"/>
      <c r="W985" s="98"/>
      <c r="X985" s="98"/>
      <c r="Y985" s="98"/>
      <c r="Z985" s="98"/>
      <c r="AA985" s="98"/>
      <c r="AB985" s="98"/>
      <c r="AC985" s="98"/>
      <c r="AD985" s="98"/>
      <c r="AE985" s="98"/>
    </row>
    <row r="986" spans="1:31" ht="35.1" customHeight="1">
      <c r="A986" s="205">
        <v>984</v>
      </c>
      <c r="B986" s="206" t="s">
        <v>1323</v>
      </c>
      <c r="C986" s="207" t="s">
        <v>1324</v>
      </c>
      <c r="D986" s="232" t="s">
        <v>1325</v>
      </c>
      <c r="E986" s="232" t="s">
        <v>1293</v>
      </c>
      <c r="F986" s="232" t="s">
        <v>7830</v>
      </c>
      <c r="G986" s="206" t="s">
        <v>6122</v>
      </c>
      <c r="H986" s="208">
        <v>6498</v>
      </c>
      <c r="I986" s="90">
        <f t="shared" si="60"/>
        <v>0</v>
      </c>
      <c r="J986" s="91">
        <f t="shared" si="61"/>
        <v>0</v>
      </c>
      <c r="K986" s="92"/>
      <c r="L986" s="93"/>
      <c r="M986" s="216">
        <f t="shared" si="62"/>
        <v>0</v>
      </c>
      <c r="N986" s="94"/>
      <c r="O986" s="95"/>
      <c r="P986" s="96">
        <f t="shared" si="63"/>
        <v>0</v>
      </c>
      <c r="Q986" s="94"/>
      <c r="R986" s="97"/>
      <c r="S986" s="98"/>
      <c r="T986" s="98"/>
      <c r="U986" s="98"/>
      <c r="V986" s="98"/>
      <c r="W986" s="98"/>
      <c r="X986" s="98"/>
      <c r="Y986" s="98"/>
      <c r="Z986" s="98"/>
      <c r="AA986" s="98"/>
      <c r="AB986" s="98"/>
      <c r="AC986" s="98"/>
      <c r="AD986" s="98"/>
      <c r="AE986" s="98"/>
    </row>
    <row r="987" spans="1:31" ht="35.1" customHeight="1">
      <c r="A987" s="205">
        <v>985</v>
      </c>
      <c r="B987" s="206" t="s">
        <v>7831</v>
      </c>
      <c r="C987" s="207" t="s">
        <v>7832</v>
      </c>
      <c r="D987" s="232" t="s">
        <v>8813</v>
      </c>
      <c r="E987" s="232" t="s">
        <v>1293</v>
      </c>
      <c r="F987" s="232" t="s">
        <v>7833</v>
      </c>
      <c r="G987" s="206" t="s">
        <v>6115</v>
      </c>
      <c r="H987" s="208">
        <v>2673</v>
      </c>
      <c r="I987" s="90">
        <f t="shared" si="60"/>
        <v>0</v>
      </c>
      <c r="J987" s="91">
        <f t="shared" si="61"/>
        <v>0</v>
      </c>
      <c r="K987" s="92"/>
      <c r="L987" s="93"/>
      <c r="M987" s="216">
        <f t="shared" si="62"/>
        <v>0</v>
      </c>
      <c r="N987" s="94"/>
      <c r="O987" s="95"/>
      <c r="P987" s="96">
        <f t="shared" si="63"/>
        <v>0</v>
      </c>
      <c r="Q987" s="94"/>
      <c r="R987" s="97"/>
      <c r="S987" s="98"/>
      <c r="T987" s="98"/>
      <c r="U987" s="98"/>
      <c r="V987" s="98"/>
      <c r="W987" s="98"/>
      <c r="X987" s="98"/>
      <c r="Y987" s="98"/>
      <c r="Z987" s="98"/>
      <c r="AA987" s="98"/>
      <c r="AB987" s="98"/>
      <c r="AC987" s="98"/>
      <c r="AD987" s="98"/>
      <c r="AE987" s="98"/>
    </row>
    <row r="988" spans="1:31" ht="35.1" customHeight="1">
      <c r="A988" s="205">
        <v>986</v>
      </c>
      <c r="B988" s="206" t="s">
        <v>7834</v>
      </c>
      <c r="C988" s="207" t="s">
        <v>7835</v>
      </c>
      <c r="D988" s="232" t="s">
        <v>9399</v>
      </c>
      <c r="E988" s="232" t="s">
        <v>1293</v>
      </c>
      <c r="F988" s="232" t="s">
        <v>7836</v>
      </c>
      <c r="G988" s="206" t="s">
        <v>6115</v>
      </c>
      <c r="H988" s="208">
        <v>7935.92</v>
      </c>
      <c r="I988" s="90">
        <f t="shared" si="60"/>
        <v>0</v>
      </c>
      <c r="J988" s="91">
        <f t="shared" si="61"/>
        <v>0</v>
      </c>
      <c r="K988" s="92"/>
      <c r="L988" s="93"/>
      <c r="M988" s="216">
        <f t="shared" si="62"/>
        <v>0</v>
      </c>
      <c r="N988" s="94"/>
      <c r="O988" s="95"/>
      <c r="P988" s="96">
        <f t="shared" si="63"/>
        <v>0</v>
      </c>
      <c r="Q988" s="94"/>
      <c r="R988" s="97"/>
      <c r="S988" s="98"/>
      <c r="T988" s="98"/>
      <c r="U988" s="98"/>
      <c r="V988" s="98"/>
      <c r="W988" s="98"/>
      <c r="X988" s="98"/>
      <c r="Y988" s="98"/>
      <c r="Z988" s="98"/>
      <c r="AA988" s="98"/>
      <c r="AB988" s="98"/>
      <c r="AC988" s="98"/>
      <c r="AD988" s="98"/>
      <c r="AE988" s="98"/>
    </row>
    <row r="989" spans="1:31" ht="35.1" customHeight="1">
      <c r="A989" s="205">
        <v>987</v>
      </c>
      <c r="B989" s="206" t="s">
        <v>4202</v>
      </c>
      <c r="C989" s="207" t="s">
        <v>5213</v>
      </c>
      <c r="D989" s="232" t="s">
        <v>4203</v>
      </c>
      <c r="E989" s="232" t="s">
        <v>1293</v>
      </c>
      <c r="F989" s="232" t="s">
        <v>4204</v>
      </c>
      <c r="G989" s="206" t="s">
        <v>6116</v>
      </c>
      <c r="H989" s="208">
        <v>2275</v>
      </c>
      <c r="I989" s="90">
        <f t="shared" si="60"/>
        <v>0</v>
      </c>
      <c r="J989" s="91">
        <f t="shared" si="61"/>
        <v>0</v>
      </c>
      <c r="K989" s="92"/>
      <c r="L989" s="93"/>
      <c r="M989" s="216">
        <f t="shared" si="62"/>
        <v>0</v>
      </c>
      <c r="N989" s="94"/>
      <c r="O989" s="95"/>
      <c r="P989" s="96">
        <f t="shared" si="63"/>
        <v>0</v>
      </c>
      <c r="Q989" s="94"/>
      <c r="R989" s="97"/>
      <c r="S989" s="98"/>
      <c r="T989" s="98"/>
      <c r="U989" s="98"/>
      <c r="V989" s="98"/>
      <c r="W989" s="98"/>
      <c r="X989" s="98"/>
      <c r="Y989" s="98"/>
      <c r="Z989" s="98"/>
      <c r="AA989" s="98"/>
      <c r="AB989" s="98"/>
      <c r="AC989" s="98"/>
      <c r="AD989" s="98"/>
      <c r="AE989" s="98"/>
    </row>
    <row r="990" spans="1:31" ht="35.1" customHeight="1">
      <c r="A990" s="205">
        <v>988</v>
      </c>
      <c r="B990" s="206" t="s">
        <v>549</v>
      </c>
      <c r="C990" s="207" t="s">
        <v>9400</v>
      </c>
      <c r="D990" s="232" t="s">
        <v>5214</v>
      </c>
      <c r="E990" s="232" t="s">
        <v>1293</v>
      </c>
      <c r="F990" s="232" t="s">
        <v>7837</v>
      </c>
      <c r="G990" s="206" t="s">
        <v>6116</v>
      </c>
      <c r="H990" s="208">
        <v>1955.43</v>
      </c>
      <c r="I990" s="90">
        <f t="shared" si="60"/>
        <v>0</v>
      </c>
      <c r="J990" s="91">
        <f t="shared" si="61"/>
        <v>0</v>
      </c>
      <c r="K990" s="92"/>
      <c r="L990" s="93"/>
      <c r="M990" s="216">
        <f t="shared" si="62"/>
        <v>0</v>
      </c>
      <c r="N990" s="94"/>
      <c r="O990" s="95"/>
      <c r="P990" s="96">
        <f t="shared" si="63"/>
        <v>0</v>
      </c>
      <c r="Q990" s="94"/>
      <c r="R990" s="97"/>
      <c r="S990" s="98"/>
      <c r="T990" s="98"/>
      <c r="U990" s="98"/>
      <c r="V990" s="98"/>
      <c r="W990" s="98"/>
      <c r="X990" s="98"/>
      <c r="Y990" s="98"/>
      <c r="Z990" s="98"/>
      <c r="AA990" s="98"/>
      <c r="AB990" s="98"/>
      <c r="AC990" s="98"/>
      <c r="AD990" s="98"/>
      <c r="AE990" s="98"/>
    </row>
    <row r="991" spans="1:31" ht="35.1" customHeight="1">
      <c r="A991" s="205">
        <v>989</v>
      </c>
      <c r="B991" s="206" t="s">
        <v>9401</v>
      </c>
      <c r="C991" s="207" t="s">
        <v>9402</v>
      </c>
      <c r="D991" s="232" t="s">
        <v>9403</v>
      </c>
      <c r="E991" s="232" t="s">
        <v>1293</v>
      </c>
      <c r="F991" s="232" t="s">
        <v>9404</v>
      </c>
      <c r="G991" s="206" t="s">
        <v>8770</v>
      </c>
      <c r="H991" s="208">
        <v>52063.65</v>
      </c>
      <c r="I991" s="90">
        <f t="shared" si="60"/>
        <v>0</v>
      </c>
      <c r="J991" s="91">
        <f t="shared" si="61"/>
        <v>0</v>
      </c>
      <c r="K991" s="92"/>
      <c r="L991" s="93"/>
      <c r="M991" s="216">
        <f t="shared" si="62"/>
        <v>0</v>
      </c>
      <c r="N991" s="94"/>
      <c r="O991" s="95"/>
      <c r="P991" s="96">
        <f t="shared" si="63"/>
        <v>0</v>
      </c>
      <c r="Q991" s="94"/>
      <c r="R991" s="97"/>
      <c r="S991" s="98"/>
      <c r="T991" s="98"/>
      <c r="U991" s="98"/>
      <c r="V991" s="98"/>
      <c r="W991" s="98"/>
      <c r="X991" s="98"/>
      <c r="Y991" s="98"/>
      <c r="Z991" s="98"/>
      <c r="AA991" s="98"/>
      <c r="AB991" s="98"/>
      <c r="AC991" s="98"/>
      <c r="AD991" s="98"/>
      <c r="AE991" s="98"/>
    </row>
    <row r="992" spans="1:31" ht="35.1" customHeight="1">
      <c r="A992" s="205">
        <v>990</v>
      </c>
      <c r="B992" s="206" t="s">
        <v>3109</v>
      </c>
      <c r="C992" s="207" t="s">
        <v>5215</v>
      </c>
      <c r="D992" s="232" t="s">
        <v>2982</v>
      </c>
      <c r="E992" s="232" t="s">
        <v>1293</v>
      </c>
      <c r="F992" s="232" t="s">
        <v>7838</v>
      </c>
      <c r="G992" s="206" t="s">
        <v>6116</v>
      </c>
      <c r="H992" s="208">
        <v>3048</v>
      </c>
      <c r="I992" s="90">
        <f t="shared" si="60"/>
        <v>0</v>
      </c>
      <c r="J992" s="91">
        <f t="shared" si="61"/>
        <v>0</v>
      </c>
      <c r="K992" s="92"/>
      <c r="L992" s="93"/>
      <c r="M992" s="216">
        <f t="shared" si="62"/>
        <v>0</v>
      </c>
      <c r="N992" s="94"/>
      <c r="O992" s="95"/>
      <c r="P992" s="96">
        <f t="shared" si="63"/>
        <v>0</v>
      </c>
      <c r="Q992" s="94"/>
      <c r="R992" s="97"/>
      <c r="S992" s="98"/>
      <c r="T992" s="98"/>
      <c r="U992" s="98"/>
      <c r="V992" s="98"/>
      <c r="W992" s="98"/>
      <c r="X992" s="98"/>
      <c r="Y992" s="98"/>
      <c r="Z992" s="98"/>
      <c r="AA992" s="98"/>
      <c r="AB992" s="98"/>
      <c r="AC992" s="98"/>
      <c r="AD992" s="98"/>
      <c r="AE992" s="98"/>
    </row>
    <row r="993" spans="1:31" ht="35.1" customHeight="1">
      <c r="A993" s="205">
        <v>991</v>
      </c>
      <c r="B993" s="206" t="s">
        <v>3088</v>
      </c>
      <c r="C993" s="207" t="s">
        <v>3089</v>
      </c>
      <c r="D993" s="232" t="s">
        <v>9405</v>
      </c>
      <c r="E993" s="232" t="s">
        <v>1293</v>
      </c>
      <c r="F993" s="232" t="s">
        <v>7839</v>
      </c>
      <c r="G993" s="206" t="s">
        <v>6135</v>
      </c>
      <c r="H993" s="208">
        <v>7435.48</v>
      </c>
      <c r="I993" s="90">
        <f t="shared" si="60"/>
        <v>0</v>
      </c>
      <c r="J993" s="91">
        <f t="shared" si="61"/>
        <v>0</v>
      </c>
      <c r="K993" s="92"/>
      <c r="L993" s="93"/>
      <c r="M993" s="216">
        <f t="shared" si="62"/>
        <v>0</v>
      </c>
      <c r="N993" s="94"/>
      <c r="O993" s="95"/>
      <c r="P993" s="96">
        <f t="shared" si="63"/>
        <v>0</v>
      </c>
      <c r="Q993" s="94"/>
      <c r="R993" s="97"/>
      <c r="S993" s="98"/>
      <c r="T993" s="98"/>
      <c r="U993" s="98"/>
      <c r="V993" s="98"/>
      <c r="W993" s="98"/>
      <c r="X993" s="98"/>
      <c r="Y993" s="98"/>
      <c r="Z993" s="98"/>
      <c r="AA993" s="98"/>
      <c r="AB993" s="98"/>
      <c r="AC993" s="98"/>
      <c r="AD993" s="98"/>
      <c r="AE993" s="98"/>
    </row>
    <row r="994" spans="1:31" ht="35.1" customHeight="1">
      <c r="A994" s="205">
        <v>992</v>
      </c>
      <c r="B994" s="206" t="s">
        <v>816</v>
      </c>
      <c r="C994" s="207" t="s">
        <v>5216</v>
      </c>
      <c r="D994" s="232" t="s">
        <v>1388</v>
      </c>
      <c r="E994" s="232" t="s">
        <v>1293</v>
      </c>
      <c r="F994" s="232" t="s">
        <v>817</v>
      </c>
      <c r="G994" s="206" t="s">
        <v>6115</v>
      </c>
      <c r="H994" s="208">
        <v>1624</v>
      </c>
      <c r="I994" s="90">
        <f t="shared" si="60"/>
        <v>0</v>
      </c>
      <c r="J994" s="91">
        <f t="shared" si="61"/>
        <v>0</v>
      </c>
      <c r="K994" s="92"/>
      <c r="L994" s="93"/>
      <c r="M994" s="216">
        <f t="shared" si="62"/>
        <v>0</v>
      </c>
      <c r="N994" s="94"/>
      <c r="O994" s="95"/>
      <c r="P994" s="96">
        <f t="shared" si="63"/>
        <v>0</v>
      </c>
      <c r="Q994" s="94"/>
      <c r="R994" s="97"/>
      <c r="S994" s="98"/>
      <c r="T994" s="98"/>
      <c r="U994" s="98"/>
      <c r="V994" s="98"/>
      <c r="W994" s="98"/>
      <c r="X994" s="98"/>
      <c r="Y994" s="98"/>
      <c r="Z994" s="98"/>
      <c r="AA994" s="98"/>
      <c r="AB994" s="98"/>
      <c r="AC994" s="98"/>
      <c r="AD994" s="98"/>
      <c r="AE994" s="98"/>
    </row>
    <row r="995" spans="1:31" ht="35.1" customHeight="1">
      <c r="A995" s="205">
        <v>993</v>
      </c>
      <c r="B995" s="206" t="s">
        <v>3090</v>
      </c>
      <c r="C995" s="207" t="s">
        <v>3091</v>
      </c>
      <c r="D995" s="232" t="s">
        <v>3092</v>
      </c>
      <c r="E995" s="232" t="s">
        <v>1293</v>
      </c>
      <c r="F995" s="232" t="s">
        <v>3093</v>
      </c>
      <c r="G995" s="206" t="s">
        <v>6146</v>
      </c>
      <c r="H995" s="208">
        <v>14316</v>
      </c>
      <c r="I995" s="90">
        <f t="shared" si="60"/>
        <v>0</v>
      </c>
      <c r="J995" s="91">
        <f t="shared" si="61"/>
        <v>0</v>
      </c>
      <c r="K995" s="92"/>
      <c r="L995" s="93"/>
      <c r="M995" s="216">
        <f t="shared" si="62"/>
        <v>0</v>
      </c>
      <c r="N995" s="94"/>
      <c r="O995" s="95"/>
      <c r="P995" s="96">
        <f t="shared" si="63"/>
        <v>0</v>
      </c>
      <c r="Q995" s="94"/>
      <c r="R995" s="97"/>
      <c r="S995" s="98"/>
      <c r="T995" s="98"/>
      <c r="U995" s="98"/>
      <c r="V995" s="98"/>
      <c r="W995" s="98"/>
      <c r="X995" s="98"/>
      <c r="Y995" s="98"/>
      <c r="Z995" s="98"/>
      <c r="AA995" s="98"/>
      <c r="AB995" s="98"/>
      <c r="AC995" s="98"/>
      <c r="AD995" s="98"/>
      <c r="AE995" s="98"/>
    </row>
    <row r="996" spans="1:31" ht="35.1" customHeight="1">
      <c r="A996" s="205">
        <v>994</v>
      </c>
      <c r="B996" s="206" t="s">
        <v>7840</v>
      </c>
      <c r="C996" s="207" t="s">
        <v>7841</v>
      </c>
      <c r="D996" s="232" t="s">
        <v>7842</v>
      </c>
      <c r="E996" s="232" t="s">
        <v>1293</v>
      </c>
      <c r="F996" s="232" t="s">
        <v>6097</v>
      </c>
      <c r="G996" s="206" t="s">
        <v>6115</v>
      </c>
      <c r="H996" s="208">
        <v>8460</v>
      </c>
      <c r="I996" s="90">
        <f t="shared" si="60"/>
        <v>0</v>
      </c>
      <c r="J996" s="91">
        <f t="shared" si="61"/>
        <v>0</v>
      </c>
      <c r="K996" s="92"/>
      <c r="L996" s="93"/>
      <c r="M996" s="216">
        <f t="shared" si="62"/>
        <v>0</v>
      </c>
      <c r="N996" s="94"/>
      <c r="O996" s="95"/>
      <c r="P996" s="96">
        <f t="shared" si="63"/>
        <v>0</v>
      </c>
      <c r="Q996" s="94"/>
      <c r="R996" s="97"/>
      <c r="S996" s="98"/>
      <c r="T996" s="98"/>
      <c r="U996" s="98"/>
      <c r="V996" s="98"/>
      <c r="W996" s="98"/>
      <c r="X996" s="98"/>
      <c r="Y996" s="98"/>
      <c r="Z996" s="98"/>
      <c r="AA996" s="98"/>
      <c r="AB996" s="98"/>
      <c r="AC996" s="98"/>
      <c r="AD996" s="98"/>
      <c r="AE996" s="98"/>
    </row>
    <row r="997" spans="1:31" ht="35.1" customHeight="1">
      <c r="A997" s="205">
        <v>995</v>
      </c>
      <c r="B997" s="206" t="s">
        <v>3094</v>
      </c>
      <c r="C997" s="207" t="s">
        <v>3095</v>
      </c>
      <c r="D997" s="232" t="s">
        <v>3096</v>
      </c>
      <c r="E997" s="232" t="s">
        <v>1293</v>
      </c>
      <c r="F997" s="232" t="s">
        <v>7843</v>
      </c>
      <c r="G997" s="206" t="s">
        <v>6135</v>
      </c>
      <c r="H997" s="208">
        <v>4373.8100000000004</v>
      </c>
      <c r="I997" s="90">
        <f t="shared" si="60"/>
        <v>0</v>
      </c>
      <c r="J997" s="91">
        <f t="shared" si="61"/>
        <v>0</v>
      </c>
      <c r="K997" s="92"/>
      <c r="L997" s="93"/>
      <c r="M997" s="216">
        <f t="shared" si="62"/>
        <v>0</v>
      </c>
      <c r="N997" s="94"/>
      <c r="O997" s="95"/>
      <c r="P997" s="96">
        <f t="shared" si="63"/>
        <v>0</v>
      </c>
      <c r="Q997" s="94"/>
      <c r="R997" s="97"/>
      <c r="S997" s="98"/>
      <c r="T997" s="98"/>
      <c r="U997" s="98"/>
      <c r="V997" s="98"/>
      <c r="W997" s="98"/>
      <c r="X997" s="98"/>
      <c r="Y997" s="98"/>
      <c r="Z997" s="98"/>
      <c r="AA997" s="98"/>
      <c r="AB997" s="98"/>
      <c r="AC997" s="98"/>
      <c r="AD997" s="98"/>
      <c r="AE997" s="98"/>
    </row>
    <row r="998" spans="1:31" ht="35.1" customHeight="1">
      <c r="A998" s="205">
        <v>996</v>
      </c>
      <c r="B998" s="206" t="s">
        <v>5217</v>
      </c>
      <c r="C998" s="207" t="s">
        <v>7844</v>
      </c>
      <c r="D998" s="232" t="s">
        <v>8813</v>
      </c>
      <c r="E998" s="232" t="s">
        <v>1293</v>
      </c>
      <c r="F998" s="232" t="s">
        <v>7845</v>
      </c>
      <c r="G998" s="206" t="s">
        <v>6115</v>
      </c>
      <c r="H998" s="208">
        <v>18330</v>
      </c>
      <c r="I998" s="90">
        <f t="shared" si="60"/>
        <v>0</v>
      </c>
      <c r="J998" s="91">
        <f t="shared" si="61"/>
        <v>0</v>
      </c>
      <c r="K998" s="92"/>
      <c r="L998" s="93"/>
      <c r="M998" s="216">
        <f t="shared" si="62"/>
        <v>0</v>
      </c>
      <c r="N998" s="94"/>
      <c r="O998" s="95"/>
      <c r="P998" s="96">
        <f t="shared" si="63"/>
        <v>0</v>
      </c>
      <c r="Q998" s="94"/>
      <c r="R998" s="97"/>
      <c r="S998" s="98"/>
      <c r="T998" s="98"/>
      <c r="U998" s="98"/>
      <c r="V998" s="98"/>
      <c r="W998" s="98"/>
      <c r="X998" s="98"/>
      <c r="Y998" s="98"/>
      <c r="Z998" s="98"/>
      <c r="AA998" s="98"/>
      <c r="AB998" s="98"/>
      <c r="AC998" s="98"/>
      <c r="AD998" s="98"/>
      <c r="AE998" s="98"/>
    </row>
    <row r="999" spans="1:31" ht="35.1" customHeight="1">
      <c r="A999" s="205">
        <v>997</v>
      </c>
      <c r="B999" s="206" t="s">
        <v>9406</v>
      </c>
      <c r="C999" s="207" t="s">
        <v>9407</v>
      </c>
      <c r="D999" s="232" t="s">
        <v>70</v>
      </c>
      <c r="E999" s="232" t="s">
        <v>1293</v>
      </c>
      <c r="F999" s="232" t="s">
        <v>9408</v>
      </c>
      <c r="G999" s="206" t="s">
        <v>8770</v>
      </c>
      <c r="H999" s="208">
        <v>11308.94</v>
      </c>
      <c r="I999" s="90">
        <f t="shared" si="60"/>
        <v>0</v>
      </c>
      <c r="J999" s="91">
        <f t="shared" si="61"/>
        <v>0</v>
      </c>
      <c r="K999" s="92"/>
      <c r="L999" s="93"/>
      <c r="M999" s="216">
        <f t="shared" si="62"/>
        <v>0</v>
      </c>
      <c r="N999" s="94"/>
      <c r="O999" s="95"/>
      <c r="P999" s="96">
        <f t="shared" si="63"/>
        <v>0</v>
      </c>
      <c r="Q999" s="94"/>
      <c r="R999" s="97"/>
      <c r="S999" s="98"/>
      <c r="T999" s="98"/>
      <c r="U999" s="98"/>
      <c r="V999" s="98"/>
      <c r="W999" s="98"/>
      <c r="X999" s="98"/>
      <c r="Y999" s="98"/>
      <c r="Z999" s="98"/>
      <c r="AA999" s="98"/>
      <c r="AB999" s="98"/>
      <c r="AC999" s="98"/>
      <c r="AD999" s="98"/>
      <c r="AE999" s="98"/>
    </row>
    <row r="1000" spans="1:31" ht="35.1" customHeight="1">
      <c r="A1000" s="205">
        <v>998</v>
      </c>
      <c r="B1000" s="206" t="s">
        <v>390</v>
      </c>
      <c r="C1000" s="207" t="s">
        <v>7846</v>
      </c>
      <c r="D1000" s="232" t="s">
        <v>421</v>
      </c>
      <c r="E1000" s="232" t="s">
        <v>1293</v>
      </c>
      <c r="F1000" s="232" t="s">
        <v>7847</v>
      </c>
      <c r="G1000" s="206" t="s">
        <v>6115</v>
      </c>
      <c r="H1000" s="208">
        <v>11021</v>
      </c>
      <c r="I1000" s="90">
        <f t="shared" si="60"/>
        <v>0</v>
      </c>
      <c r="J1000" s="91">
        <f t="shared" si="61"/>
        <v>0</v>
      </c>
      <c r="K1000" s="92"/>
      <c r="L1000" s="93"/>
      <c r="M1000" s="216">
        <f t="shared" si="62"/>
        <v>0</v>
      </c>
      <c r="N1000" s="94"/>
      <c r="O1000" s="95"/>
      <c r="P1000" s="96">
        <f t="shared" si="63"/>
        <v>0</v>
      </c>
      <c r="Q1000" s="94"/>
      <c r="R1000" s="97"/>
      <c r="S1000" s="98"/>
      <c r="T1000" s="98"/>
      <c r="U1000" s="98"/>
      <c r="V1000" s="98"/>
      <c r="W1000" s="98"/>
      <c r="X1000" s="98"/>
      <c r="Y1000" s="98"/>
      <c r="Z1000" s="98"/>
      <c r="AA1000" s="98"/>
      <c r="AB1000" s="98"/>
      <c r="AC1000" s="98"/>
      <c r="AD1000" s="98"/>
      <c r="AE1000" s="98"/>
    </row>
    <row r="1001" spans="1:31" ht="35.1" customHeight="1">
      <c r="A1001" s="205">
        <v>999</v>
      </c>
      <c r="B1001" s="206" t="s">
        <v>3098</v>
      </c>
      <c r="C1001" s="207" t="s">
        <v>3099</v>
      </c>
      <c r="D1001" s="232" t="s">
        <v>9409</v>
      </c>
      <c r="E1001" s="232" t="s">
        <v>1293</v>
      </c>
      <c r="F1001" s="232" t="s">
        <v>3100</v>
      </c>
      <c r="G1001" s="206" t="s">
        <v>8770</v>
      </c>
      <c r="H1001" s="208">
        <v>12547.38</v>
      </c>
      <c r="I1001" s="90">
        <f t="shared" si="60"/>
        <v>0</v>
      </c>
      <c r="J1001" s="91">
        <f t="shared" si="61"/>
        <v>0</v>
      </c>
      <c r="K1001" s="92"/>
      <c r="L1001" s="93"/>
      <c r="M1001" s="216">
        <f t="shared" si="62"/>
        <v>0</v>
      </c>
      <c r="N1001" s="94"/>
      <c r="O1001" s="95"/>
      <c r="P1001" s="96">
        <f t="shared" si="63"/>
        <v>0</v>
      </c>
      <c r="Q1001" s="94"/>
      <c r="R1001" s="97"/>
      <c r="S1001" s="98"/>
      <c r="T1001" s="98"/>
      <c r="U1001" s="98"/>
      <c r="V1001" s="98"/>
      <c r="W1001" s="98"/>
      <c r="X1001" s="98"/>
      <c r="Y1001" s="98"/>
      <c r="Z1001" s="98"/>
      <c r="AA1001" s="98"/>
      <c r="AB1001" s="98"/>
      <c r="AC1001" s="98"/>
      <c r="AD1001" s="98"/>
      <c r="AE1001" s="98"/>
    </row>
    <row r="1002" spans="1:31" ht="35.1" customHeight="1">
      <c r="A1002" s="205">
        <v>1000</v>
      </c>
      <c r="B1002" s="206" t="s">
        <v>3097</v>
      </c>
      <c r="C1002" s="207" t="s">
        <v>7848</v>
      </c>
      <c r="D1002" s="232" t="s">
        <v>9409</v>
      </c>
      <c r="E1002" s="232" t="s">
        <v>1293</v>
      </c>
      <c r="F1002" s="232" t="s">
        <v>7849</v>
      </c>
      <c r="G1002" s="206" t="s">
        <v>6115</v>
      </c>
      <c r="H1002" s="208">
        <v>13742.84</v>
      </c>
      <c r="I1002" s="90">
        <f t="shared" si="60"/>
        <v>0</v>
      </c>
      <c r="J1002" s="91">
        <f t="shared" si="61"/>
        <v>0</v>
      </c>
      <c r="K1002" s="92"/>
      <c r="L1002" s="93"/>
      <c r="M1002" s="216">
        <f t="shared" si="62"/>
        <v>0</v>
      </c>
      <c r="N1002" s="94"/>
      <c r="O1002" s="95"/>
      <c r="P1002" s="96">
        <f t="shared" si="63"/>
        <v>0</v>
      </c>
      <c r="Q1002" s="94"/>
      <c r="R1002" s="97"/>
      <c r="S1002" s="98"/>
      <c r="T1002" s="98"/>
      <c r="U1002" s="98"/>
      <c r="V1002" s="98"/>
      <c r="W1002" s="98"/>
      <c r="X1002" s="98"/>
      <c r="Y1002" s="98"/>
      <c r="Z1002" s="98"/>
      <c r="AA1002" s="98"/>
      <c r="AB1002" s="98"/>
      <c r="AC1002" s="98"/>
      <c r="AD1002" s="98"/>
      <c r="AE1002" s="98"/>
    </row>
    <row r="1003" spans="1:31" ht="35.1" customHeight="1">
      <c r="A1003" s="205">
        <v>1001</v>
      </c>
      <c r="B1003" s="206" t="s">
        <v>9410</v>
      </c>
      <c r="C1003" s="207" t="s">
        <v>9411</v>
      </c>
      <c r="D1003" s="232" t="s">
        <v>9412</v>
      </c>
      <c r="E1003" s="232" t="s">
        <v>1293</v>
      </c>
      <c r="F1003" s="232" t="s">
        <v>9413</v>
      </c>
      <c r="G1003" s="206" t="s">
        <v>8770</v>
      </c>
      <c r="H1003" s="208">
        <v>8506.1299999999992</v>
      </c>
      <c r="I1003" s="90">
        <f t="shared" si="60"/>
        <v>0</v>
      </c>
      <c r="J1003" s="91">
        <f t="shared" si="61"/>
        <v>0</v>
      </c>
      <c r="K1003" s="92"/>
      <c r="L1003" s="93"/>
      <c r="M1003" s="216">
        <f t="shared" si="62"/>
        <v>0</v>
      </c>
      <c r="N1003" s="94"/>
      <c r="O1003" s="95"/>
      <c r="P1003" s="96">
        <f t="shared" si="63"/>
        <v>0</v>
      </c>
      <c r="Q1003" s="94"/>
      <c r="R1003" s="97"/>
      <c r="S1003" s="98"/>
      <c r="T1003" s="98"/>
      <c r="U1003" s="98"/>
      <c r="V1003" s="98"/>
      <c r="W1003" s="98"/>
      <c r="X1003" s="98"/>
      <c r="Y1003" s="98"/>
      <c r="Z1003" s="98"/>
      <c r="AA1003" s="98"/>
      <c r="AB1003" s="98"/>
      <c r="AC1003" s="98"/>
      <c r="AD1003" s="98"/>
      <c r="AE1003" s="98"/>
    </row>
    <row r="1004" spans="1:31" ht="35.1" customHeight="1">
      <c r="A1004" s="205">
        <v>1002</v>
      </c>
      <c r="B1004" s="206" t="s">
        <v>5218</v>
      </c>
      <c r="C1004" s="207" t="s">
        <v>5219</v>
      </c>
      <c r="D1004" s="232" t="s">
        <v>395</v>
      </c>
      <c r="E1004" s="232" t="s">
        <v>1293</v>
      </c>
      <c r="F1004" s="232" t="s">
        <v>5220</v>
      </c>
      <c r="G1004" s="206" t="s">
        <v>6115</v>
      </c>
      <c r="H1004" s="208">
        <v>2078</v>
      </c>
      <c r="I1004" s="90">
        <f t="shared" si="60"/>
        <v>0</v>
      </c>
      <c r="J1004" s="91">
        <f t="shared" si="61"/>
        <v>0</v>
      </c>
      <c r="K1004" s="92"/>
      <c r="L1004" s="93"/>
      <c r="M1004" s="216">
        <f t="shared" si="62"/>
        <v>0</v>
      </c>
      <c r="N1004" s="94"/>
      <c r="O1004" s="95"/>
      <c r="P1004" s="96">
        <f t="shared" si="63"/>
        <v>0</v>
      </c>
      <c r="Q1004" s="94"/>
      <c r="R1004" s="97"/>
      <c r="S1004" s="98"/>
      <c r="T1004" s="98"/>
      <c r="U1004" s="98"/>
      <c r="V1004" s="98"/>
      <c r="W1004" s="98"/>
      <c r="X1004" s="98"/>
      <c r="Y1004" s="98"/>
      <c r="Z1004" s="98"/>
      <c r="AA1004" s="98"/>
      <c r="AB1004" s="98"/>
      <c r="AC1004" s="98"/>
      <c r="AD1004" s="98"/>
      <c r="AE1004" s="98"/>
    </row>
    <row r="1005" spans="1:31" ht="35.1" customHeight="1">
      <c r="A1005" s="205">
        <v>1003</v>
      </c>
      <c r="B1005" s="206" t="s">
        <v>5221</v>
      </c>
      <c r="C1005" s="207" t="s">
        <v>5222</v>
      </c>
      <c r="D1005" s="232" t="s">
        <v>9414</v>
      </c>
      <c r="E1005" s="232" t="s">
        <v>1293</v>
      </c>
      <c r="F1005" s="232" t="s">
        <v>5223</v>
      </c>
      <c r="G1005" s="206" t="s">
        <v>6115</v>
      </c>
      <c r="H1005" s="208">
        <v>4063</v>
      </c>
      <c r="I1005" s="90">
        <f t="shared" si="60"/>
        <v>0</v>
      </c>
      <c r="J1005" s="91">
        <f t="shared" si="61"/>
        <v>0</v>
      </c>
      <c r="K1005" s="92"/>
      <c r="L1005" s="93"/>
      <c r="M1005" s="216">
        <f t="shared" si="62"/>
        <v>0</v>
      </c>
      <c r="N1005" s="94"/>
      <c r="O1005" s="95"/>
      <c r="P1005" s="96">
        <f t="shared" si="63"/>
        <v>0</v>
      </c>
      <c r="Q1005" s="94"/>
      <c r="R1005" s="97"/>
      <c r="S1005" s="98"/>
      <c r="T1005" s="98"/>
      <c r="U1005" s="98"/>
      <c r="V1005" s="98"/>
      <c r="W1005" s="98"/>
      <c r="X1005" s="98"/>
      <c r="Y1005" s="98"/>
      <c r="Z1005" s="98"/>
      <c r="AA1005" s="98"/>
      <c r="AB1005" s="98"/>
      <c r="AC1005" s="98"/>
      <c r="AD1005" s="98"/>
      <c r="AE1005" s="98"/>
    </row>
    <row r="1006" spans="1:31" ht="35.1" customHeight="1">
      <c r="A1006" s="205">
        <v>1004</v>
      </c>
      <c r="B1006" s="206" t="s">
        <v>3101</v>
      </c>
      <c r="C1006" s="207" t="s">
        <v>3102</v>
      </c>
      <c r="D1006" s="232" t="s">
        <v>7822</v>
      </c>
      <c r="E1006" s="232" t="s">
        <v>1293</v>
      </c>
      <c r="F1006" s="232" t="s">
        <v>3103</v>
      </c>
      <c r="G1006" s="206" t="s">
        <v>6135</v>
      </c>
      <c r="H1006" s="208">
        <v>10918</v>
      </c>
      <c r="I1006" s="90">
        <f t="shared" si="60"/>
        <v>0</v>
      </c>
      <c r="J1006" s="91">
        <f t="shared" si="61"/>
        <v>0</v>
      </c>
      <c r="K1006" s="92"/>
      <c r="L1006" s="93"/>
      <c r="M1006" s="216">
        <f t="shared" si="62"/>
        <v>0</v>
      </c>
      <c r="N1006" s="94"/>
      <c r="O1006" s="95"/>
      <c r="P1006" s="96">
        <f t="shared" si="63"/>
        <v>0</v>
      </c>
      <c r="Q1006" s="94"/>
      <c r="R1006" s="97"/>
      <c r="S1006" s="98"/>
      <c r="T1006" s="98"/>
      <c r="U1006" s="98"/>
      <c r="V1006" s="98"/>
      <c r="W1006" s="98"/>
      <c r="X1006" s="98"/>
      <c r="Y1006" s="98"/>
      <c r="Z1006" s="98"/>
      <c r="AA1006" s="98"/>
      <c r="AB1006" s="98"/>
      <c r="AC1006" s="98"/>
      <c r="AD1006" s="98"/>
      <c r="AE1006" s="98"/>
    </row>
    <row r="1007" spans="1:31" ht="35.1" customHeight="1">
      <c r="A1007" s="205">
        <v>1005</v>
      </c>
      <c r="B1007" s="206" t="s">
        <v>3104</v>
      </c>
      <c r="C1007" s="207" t="s">
        <v>3105</v>
      </c>
      <c r="D1007" s="232" t="s">
        <v>7822</v>
      </c>
      <c r="E1007" s="232" t="s">
        <v>1293</v>
      </c>
      <c r="F1007" s="232" t="s">
        <v>3106</v>
      </c>
      <c r="G1007" s="206" t="s">
        <v>6135</v>
      </c>
      <c r="H1007" s="208">
        <v>10918</v>
      </c>
      <c r="I1007" s="90">
        <f t="shared" si="60"/>
        <v>0</v>
      </c>
      <c r="J1007" s="91">
        <f t="shared" si="61"/>
        <v>0</v>
      </c>
      <c r="K1007" s="92"/>
      <c r="L1007" s="93"/>
      <c r="M1007" s="216">
        <f t="shared" si="62"/>
        <v>0</v>
      </c>
      <c r="N1007" s="94"/>
      <c r="O1007" s="95"/>
      <c r="P1007" s="96">
        <f t="shared" si="63"/>
        <v>0</v>
      </c>
      <c r="Q1007" s="94"/>
      <c r="R1007" s="97"/>
      <c r="S1007" s="98"/>
      <c r="T1007" s="98"/>
      <c r="U1007" s="98"/>
      <c r="V1007" s="98"/>
      <c r="W1007" s="98"/>
      <c r="X1007" s="98"/>
      <c r="Y1007" s="98"/>
      <c r="Z1007" s="98"/>
      <c r="AA1007" s="98"/>
      <c r="AB1007" s="98"/>
      <c r="AC1007" s="98"/>
      <c r="AD1007" s="98"/>
      <c r="AE1007" s="98"/>
    </row>
    <row r="1008" spans="1:31" ht="35.1" customHeight="1">
      <c r="A1008" s="205">
        <v>1006</v>
      </c>
      <c r="B1008" s="206" t="s">
        <v>1326</v>
      </c>
      <c r="C1008" s="207" t="s">
        <v>1327</v>
      </c>
      <c r="D1008" s="232" t="s">
        <v>389</v>
      </c>
      <c r="E1008" s="232" t="s">
        <v>1293</v>
      </c>
      <c r="F1008" s="232" t="s">
        <v>3107</v>
      </c>
      <c r="G1008" s="206" t="s">
        <v>6119</v>
      </c>
      <c r="H1008" s="208">
        <v>4335.6899999999996</v>
      </c>
      <c r="I1008" s="90">
        <f t="shared" si="60"/>
        <v>0</v>
      </c>
      <c r="J1008" s="91">
        <f t="shared" si="61"/>
        <v>0</v>
      </c>
      <c r="K1008" s="92"/>
      <c r="L1008" s="93"/>
      <c r="M1008" s="216">
        <f t="shared" si="62"/>
        <v>0</v>
      </c>
      <c r="N1008" s="94"/>
      <c r="O1008" s="95"/>
      <c r="P1008" s="96">
        <f t="shared" si="63"/>
        <v>0</v>
      </c>
      <c r="Q1008" s="94"/>
      <c r="R1008" s="97"/>
      <c r="S1008" s="98"/>
      <c r="T1008" s="98"/>
      <c r="U1008" s="98"/>
      <c r="V1008" s="98"/>
      <c r="W1008" s="98"/>
      <c r="X1008" s="98"/>
      <c r="Y1008" s="98"/>
      <c r="Z1008" s="98"/>
      <c r="AA1008" s="98"/>
      <c r="AB1008" s="98"/>
      <c r="AC1008" s="98"/>
      <c r="AD1008" s="98"/>
      <c r="AE1008" s="98"/>
    </row>
    <row r="1009" spans="1:31" ht="35.1" customHeight="1">
      <c r="A1009" s="205">
        <v>1007</v>
      </c>
      <c r="B1009" s="206" t="s">
        <v>5224</v>
      </c>
      <c r="C1009" s="207" t="s">
        <v>5225</v>
      </c>
      <c r="D1009" s="232" t="s">
        <v>5226</v>
      </c>
      <c r="E1009" s="232" t="s">
        <v>1293</v>
      </c>
      <c r="F1009" s="232" t="s">
        <v>5227</v>
      </c>
      <c r="G1009" s="206" t="s">
        <v>6116</v>
      </c>
      <c r="H1009" s="208">
        <v>6338</v>
      </c>
      <c r="I1009" s="90">
        <f t="shared" si="60"/>
        <v>0</v>
      </c>
      <c r="J1009" s="91">
        <f t="shared" si="61"/>
        <v>0</v>
      </c>
      <c r="K1009" s="92"/>
      <c r="L1009" s="93"/>
      <c r="M1009" s="216">
        <f t="shared" si="62"/>
        <v>0</v>
      </c>
      <c r="N1009" s="94"/>
      <c r="O1009" s="95"/>
      <c r="P1009" s="96">
        <f t="shared" si="63"/>
        <v>0</v>
      </c>
      <c r="Q1009" s="94"/>
      <c r="R1009" s="97"/>
      <c r="S1009" s="98"/>
      <c r="T1009" s="98"/>
      <c r="U1009" s="98"/>
      <c r="V1009" s="98"/>
      <c r="W1009" s="98"/>
      <c r="X1009" s="98"/>
      <c r="Y1009" s="98"/>
      <c r="Z1009" s="98"/>
      <c r="AA1009" s="98"/>
      <c r="AB1009" s="98"/>
      <c r="AC1009" s="98"/>
      <c r="AD1009" s="98"/>
      <c r="AE1009" s="98"/>
    </row>
    <row r="1010" spans="1:31" ht="35.1" customHeight="1">
      <c r="A1010" s="205">
        <v>1008</v>
      </c>
      <c r="B1010" s="206" t="s">
        <v>5228</v>
      </c>
      <c r="C1010" s="207" t="s">
        <v>5229</v>
      </c>
      <c r="D1010" s="232" t="s">
        <v>3130</v>
      </c>
      <c r="E1010" s="232" t="s">
        <v>1293</v>
      </c>
      <c r="F1010" s="232" t="s">
        <v>5230</v>
      </c>
      <c r="G1010" s="206" t="s">
        <v>6116</v>
      </c>
      <c r="H1010" s="208">
        <v>2600</v>
      </c>
      <c r="I1010" s="90">
        <f t="shared" si="60"/>
        <v>0</v>
      </c>
      <c r="J1010" s="91">
        <f t="shared" si="61"/>
        <v>0</v>
      </c>
      <c r="K1010" s="92"/>
      <c r="L1010" s="93"/>
      <c r="M1010" s="216">
        <f t="shared" si="62"/>
        <v>0</v>
      </c>
      <c r="N1010" s="94"/>
      <c r="O1010" s="95"/>
      <c r="P1010" s="96">
        <f t="shared" si="63"/>
        <v>0</v>
      </c>
      <c r="Q1010" s="94"/>
      <c r="R1010" s="97"/>
      <c r="S1010" s="98"/>
      <c r="T1010" s="98"/>
      <c r="U1010" s="98"/>
      <c r="V1010" s="98"/>
      <c r="W1010" s="98"/>
      <c r="X1010" s="98"/>
      <c r="Y1010" s="98"/>
      <c r="Z1010" s="98"/>
      <c r="AA1010" s="98"/>
      <c r="AB1010" s="98"/>
      <c r="AC1010" s="98"/>
      <c r="AD1010" s="98"/>
      <c r="AE1010" s="98"/>
    </row>
    <row r="1011" spans="1:31" ht="35.1" customHeight="1">
      <c r="A1011" s="205">
        <v>1009</v>
      </c>
      <c r="B1011" s="206" t="s">
        <v>5231</v>
      </c>
      <c r="C1011" s="207" t="s">
        <v>5232</v>
      </c>
      <c r="D1011" s="232" t="s">
        <v>3130</v>
      </c>
      <c r="E1011" s="232" t="s">
        <v>1293</v>
      </c>
      <c r="F1011" s="232" t="s">
        <v>5233</v>
      </c>
      <c r="G1011" s="206" t="s">
        <v>6116</v>
      </c>
      <c r="H1011" s="208">
        <v>3735</v>
      </c>
      <c r="I1011" s="90">
        <f t="shared" si="60"/>
        <v>0</v>
      </c>
      <c r="J1011" s="91">
        <f t="shared" si="61"/>
        <v>0</v>
      </c>
      <c r="K1011" s="92"/>
      <c r="L1011" s="93"/>
      <c r="M1011" s="216">
        <f t="shared" si="62"/>
        <v>0</v>
      </c>
      <c r="N1011" s="94"/>
      <c r="O1011" s="95"/>
      <c r="P1011" s="96">
        <f t="shared" si="63"/>
        <v>0</v>
      </c>
      <c r="Q1011" s="94"/>
      <c r="R1011" s="97"/>
      <c r="S1011" s="98"/>
      <c r="T1011" s="98"/>
      <c r="U1011" s="98"/>
      <c r="V1011" s="98"/>
      <c r="W1011" s="98"/>
      <c r="X1011" s="98"/>
      <c r="Y1011" s="98"/>
      <c r="Z1011" s="98"/>
      <c r="AA1011" s="98"/>
      <c r="AB1011" s="98"/>
      <c r="AC1011" s="98"/>
      <c r="AD1011" s="98"/>
      <c r="AE1011" s="98"/>
    </row>
    <row r="1012" spans="1:31" ht="35.1" customHeight="1">
      <c r="A1012" s="205">
        <v>1010</v>
      </c>
      <c r="B1012" s="206" t="s">
        <v>1328</v>
      </c>
      <c r="C1012" s="207" t="s">
        <v>1329</v>
      </c>
      <c r="D1012" s="232" t="s">
        <v>9415</v>
      </c>
      <c r="E1012" s="232" t="s">
        <v>1293</v>
      </c>
      <c r="F1012" s="232" t="s">
        <v>1330</v>
      </c>
      <c r="G1012" s="206" t="s">
        <v>6146</v>
      </c>
      <c r="H1012" s="208">
        <v>8147</v>
      </c>
      <c r="I1012" s="90">
        <f t="shared" si="60"/>
        <v>0</v>
      </c>
      <c r="J1012" s="91">
        <f t="shared" si="61"/>
        <v>0</v>
      </c>
      <c r="K1012" s="92"/>
      <c r="L1012" s="93"/>
      <c r="M1012" s="216">
        <f t="shared" si="62"/>
        <v>0</v>
      </c>
      <c r="N1012" s="94"/>
      <c r="O1012" s="95"/>
      <c r="P1012" s="96">
        <f t="shared" si="63"/>
        <v>0</v>
      </c>
      <c r="Q1012" s="94"/>
      <c r="R1012" s="97"/>
      <c r="S1012" s="98"/>
      <c r="T1012" s="98"/>
      <c r="U1012" s="98"/>
      <c r="V1012" s="98"/>
      <c r="W1012" s="98"/>
      <c r="X1012" s="98"/>
      <c r="Y1012" s="98"/>
      <c r="Z1012" s="98"/>
      <c r="AA1012" s="98"/>
      <c r="AB1012" s="98"/>
      <c r="AC1012" s="98"/>
      <c r="AD1012" s="98"/>
      <c r="AE1012" s="98"/>
    </row>
    <row r="1013" spans="1:31" ht="35.1" customHeight="1">
      <c r="A1013" s="205">
        <v>1011</v>
      </c>
      <c r="B1013" s="206" t="s">
        <v>5234</v>
      </c>
      <c r="C1013" s="207" t="s">
        <v>5235</v>
      </c>
      <c r="D1013" s="232" t="s">
        <v>474</v>
      </c>
      <c r="E1013" s="232" t="s">
        <v>1293</v>
      </c>
      <c r="F1013" s="232" t="s">
        <v>5236</v>
      </c>
      <c r="G1013" s="206" t="s">
        <v>6116</v>
      </c>
      <c r="H1013" s="208">
        <v>7674</v>
      </c>
      <c r="I1013" s="90">
        <f t="shared" si="60"/>
        <v>0</v>
      </c>
      <c r="J1013" s="91">
        <f t="shared" si="61"/>
        <v>0</v>
      </c>
      <c r="K1013" s="92"/>
      <c r="L1013" s="93"/>
      <c r="M1013" s="216">
        <f t="shared" si="62"/>
        <v>0</v>
      </c>
      <c r="N1013" s="94"/>
      <c r="O1013" s="95"/>
      <c r="P1013" s="96">
        <f t="shared" si="63"/>
        <v>0</v>
      </c>
      <c r="Q1013" s="94"/>
      <c r="R1013" s="97"/>
      <c r="S1013" s="98"/>
      <c r="T1013" s="98"/>
      <c r="U1013" s="98"/>
      <c r="V1013" s="98"/>
      <c r="W1013" s="98"/>
      <c r="X1013" s="98"/>
      <c r="Y1013" s="98"/>
      <c r="Z1013" s="98"/>
      <c r="AA1013" s="98"/>
      <c r="AB1013" s="98"/>
      <c r="AC1013" s="98"/>
      <c r="AD1013" s="98"/>
      <c r="AE1013" s="98"/>
    </row>
    <row r="1014" spans="1:31" ht="35.1" customHeight="1">
      <c r="A1014" s="205">
        <v>1012</v>
      </c>
      <c r="B1014" s="206" t="s">
        <v>3112</v>
      </c>
      <c r="C1014" s="207" t="s">
        <v>3113</v>
      </c>
      <c r="D1014" s="232" t="s">
        <v>1178</v>
      </c>
      <c r="E1014" s="232" t="s">
        <v>1293</v>
      </c>
      <c r="F1014" s="232" t="s">
        <v>7850</v>
      </c>
      <c r="G1014" s="206" t="s">
        <v>6146</v>
      </c>
      <c r="H1014" s="208">
        <v>7755.67</v>
      </c>
      <c r="I1014" s="90">
        <f t="shared" si="60"/>
        <v>0</v>
      </c>
      <c r="J1014" s="91">
        <f t="shared" si="61"/>
        <v>0</v>
      </c>
      <c r="K1014" s="92"/>
      <c r="L1014" s="93"/>
      <c r="M1014" s="216">
        <f t="shared" si="62"/>
        <v>0</v>
      </c>
      <c r="N1014" s="94"/>
      <c r="O1014" s="95"/>
      <c r="P1014" s="96">
        <f t="shared" si="63"/>
        <v>0</v>
      </c>
      <c r="Q1014" s="94"/>
      <c r="R1014" s="97"/>
      <c r="S1014" s="98"/>
      <c r="T1014" s="98"/>
      <c r="U1014" s="98"/>
      <c r="V1014" s="98"/>
      <c r="W1014" s="98"/>
      <c r="X1014" s="98"/>
      <c r="Y1014" s="98"/>
      <c r="Z1014" s="98"/>
      <c r="AA1014" s="98"/>
      <c r="AB1014" s="98"/>
      <c r="AC1014" s="98"/>
      <c r="AD1014" s="98"/>
      <c r="AE1014" s="98"/>
    </row>
    <row r="1015" spans="1:31" ht="35.1" customHeight="1">
      <c r="A1015" s="205">
        <v>1013</v>
      </c>
      <c r="B1015" s="206" t="s">
        <v>3114</v>
      </c>
      <c r="C1015" s="207" t="s">
        <v>3115</v>
      </c>
      <c r="D1015" s="232" t="s">
        <v>395</v>
      </c>
      <c r="E1015" s="232" t="s">
        <v>1293</v>
      </c>
      <c r="F1015" s="232" t="s">
        <v>7851</v>
      </c>
      <c r="G1015" s="206" t="s">
        <v>6116</v>
      </c>
      <c r="H1015" s="208">
        <v>4301.8999999999996</v>
      </c>
      <c r="I1015" s="90">
        <f t="shared" si="60"/>
        <v>0</v>
      </c>
      <c r="J1015" s="91">
        <f t="shared" si="61"/>
        <v>0</v>
      </c>
      <c r="K1015" s="92"/>
      <c r="L1015" s="93"/>
      <c r="M1015" s="216">
        <f t="shared" si="62"/>
        <v>0</v>
      </c>
      <c r="N1015" s="94"/>
      <c r="O1015" s="95"/>
      <c r="P1015" s="96">
        <f t="shared" si="63"/>
        <v>0</v>
      </c>
      <c r="Q1015" s="94"/>
      <c r="R1015" s="97"/>
      <c r="S1015" s="98"/>
      <c r="T1015" s="98"/>
      <c r="U1015" s="98"/>
      <c r="V1015" s="98"/>
      <c r="W1015" s="98"/>
      <c r="X1015" s="98"/>
      <c r="Y1015" s="98"/>
      <c r="Z1015" s="98"/>
      <c r="AA1015" s="98"/>
      <c r="AB1015" s="98"/>
      <c r="AC1015" s="98"/>
      <c r="AD1015" s="98"/>
      <c r="AE1015" s="98"/>
    </row>
    <row r="1016" spans="1:31" ht="35.1" customHeight="1">
      <c r="A1016" s="205">
        <v>1014</v>
      </c>
      <c r="B1016" s="206" t="s">
        <v>556</v>
      </c>
      <c r="C1016" s="207" t="s">
        <v>3115</v>
      </c>
      <c r="D1016" s="232" t="s">
        <v>1178</v>
      </c>
      <c r="E1016" s="232" t="s">
        <v>1293</v>
      </c>
      <c r="F1016" s="232" t="s">
        <v>7852</v>
      </c>
      <c r="G1016" s="206" t="s">
        <v>6115</v>
      </c>
      <c r="H1016" s="208">
        <v>8460</v>
      </c>
      <c r="I1016" s="90">
        <f t="shared" si="60"/>
        <v>0</v>
      </c>
      <c r="J1016" s="91">
        <f t="shared" si="61"/>
        <v>0</v>
      </c>
      <c r="K1016" s="92"/>
      <c r="L1016" s="93"/>
      <c r="M1016" s="216">
        <f t="shared" si="62"/>
        <v>0</v>
      </c>
      <c r="N1016" s="94"/>
      <c r="O1016" s="95"/>
      <c r="P1016" s="96">
        <f t="shared" si="63"/>
        <v>0</v>
      </c>
      <c r="Q1016" s="94"/>
      <c r="R1016" s="97"/>
      <c r="S1016" s="98"/>
      <c r="T1016" s="98"/>
      <c r="U1016" s="98"/>
      <c r="V1016" s="98"/>
      <c r="W1016" s="98"/>
      <c r="X1016" s="98"/>
      <c r="Y1016" s="98"/>
      <c r="Z1016" s="98"/>
      <c r="AA1016" s="98"/>
      <c r="AB1016" s="98"/>
      <c r="AC1016" s="98"/>
      <c r="AD1016" s="98"/>
      <c r="AE1016" s="98"/>
    </row>
    <row r="1017" spans="1:31" ht="35.1" customHeight="1">
      <c r="A1017" s="205">
        <v>1015</v>
      </c>
      <c r="B1017" s="206" t="s">
        <v>3116</v>
      </c>
      <c r="C1017" s="207" t="s">
        <v>3117</v>
      </c>
      <c r="D1017" s="232" t="s">
        <v>628</v>
      </c>
      <c r="E1017" s="232" t="s">
        <v>1293</v>
      </c>
      <c r="F1017" s="232" t="s">
        <v>7853</v>
      </c>
      <c r="G1017" s="206" t="s">
        <v>6122</v>
      </c>
      <c r="H1017" s="208">
        <v>3006</v>
      </c>
      <c r="I1017" s="90">
        <f t="shared" si="60"/>
        <v>0</v>
      </c>
      <c r="J1017" s="91">
        <f t="shared" si="61"/>
        <v>0</v>
      </c>
      <c r="K1017" s="92"/>
      <c r="L1017" s="93"/>
      <c r="M1017" s="216">
        <f t="shared" si="62"/>
        <v>0</v>
      </c>
      <c r="N1017" s="94"/>
      <c r="O1017" s="95"/>
      <c r="P1017" s="96">
        <f t="shared" si="63"/>
        <v>0</v>
      </c>
      <c r="Q1017" s="94"/>
      <c r="R1017" s="97"/>
      <c r="S1017" s="98"/>
      <c r="T1017" s="98"/>
      <c r="U1017" s="98"/>
      <c r="V1017" s="98"/>
      <c r="W1017" s="98"/>
      <c r="X1017" s="98"/>
      <c r="Y1017" s="98"/>
      <c r="Z1017" s="98"/>
      <c r="AA1017" s="98"/>
      <c r="AB1017" s="98"/>
      <c r="AC1017" s="98"/>
      <c r="AD1017" s="98"/>
      <c r="AE1017" s="98"/>
    </row>
    <row r="1018" spans="1:31" ht="35.1" customHeight="1">
      <c r="A1018" s="205">
        <v>1016</v>
      </c>
      <c r="B1018" s="206" t="s">
        <v>3118</v>
      </c>
      <c r="C1018" s="207" t="s">
        <v>3119</v>
      </c>
      <c r="D1018" s="232" t="s">
        <v>3120</v>
      </c>
      <c r="E1018" s="232" t="s">
        <v>1293</v>
      </c>
      <c r="F1018" s="232" t="s">
        <v>7854</v>
      </c>
      <c r="G1018" s="206" t="s">
        <v>6135</v>
      </c>
      <c r="H1018" s="208">
        <v>10314.91</v>
      </c>
      <c r="I1018" s="90">
        <f t="shared" si="60"/>
        <v>0</v>
      </c>
      <c r="J1018" s="91">
        <f t="shared" si="61"/>
        <v>0</v>
      </c>
      <c r="K1018" s="92"/>
      <c r="L1018" s="93"/>
      <c r="M1018" s="216">
        <f t="shared" si="62"/>
        <v>0</v>
      </c>
      <c r="N1018" s="94"/>
      <c r="O1018" s="95"/>
      <c r="P1018" s="96">
        <f t="shared" si="63"/>
        <v>0</v>
      </c>
      <c r="Q1018" s="94"/>
      <c r="R1018" s="97"/>
      <c r="S1018" s="98"/>
      <c r="T1018" s="98"/>
      <c r="U1018" s="98"/>
      <c r="V1018" s="98"/>
      <c r="W1018" s="98"/>
      <c r="X1018" s="98"/>
      <c r="Y1018" s="98"/>
      <c r="Z1018" s="98"/>
      <c r="AA1018" s="98"/>
      <c r="AB1018" s="98"/>
      <c r="AC1018" s="98"/>
      <c r="AD1018" s="98"/>
      <c r="AE1018" s="98"/>
    </row>
    <row r="1019" spans="1:31" ht="35.1" customHeight="1">
      <c r="A1019" s="205">
        <v>1017</v>
      </c>
      <c r="B1019" s="206" t="s">
        <v>5240</v>
      </c>
      <c r="C1019" s="207" t="s">
        <v>6024</v>
      </c>
      <c r="D1019" s="232" t="s">
        <v>5241</v>
      </c>
      <c r="E1019" s="232" t="s">
        <v>3123</v>
      </c>
      <c r="F1019" s="232" t="s">
        <v>5242</v>
      </c>
      <c r="G1019" s="206" t="s">
        <v>6116</v>
      </c>
      <c r="H1019" s="208">
        <v>44200</v>
      </c>
      <c r="I1019" s="90">
        <f t="shared" si="60"/>
        <v>0</v>
      </c>
      <c r="J1019" s="91">
        <f t="shared" si="61"/>
        <v>0</v>
      </c>
      <c r="K1019" s="92"/>
      <c r="L1019" s="93"/>
      <c r="M1019" s="216">
        <f t="shared" si="62"/>
        <v>0</v>
      </c>
      <c r="N1019" s="94"/>
      <c r="O1019" s="95"/>
      <c r="P1019" s="96">
        <f t="shared" si="63"/>
        <v>0</v>
      </c>
      <c r="Q1019" s="94"/>
      <c r="R1019" s="97"/>
      <c r="S1019" s="98"/>
      <c r="T1019" s="98"/>
      <c r="U1019" s="98"/>
      <c r="V1019" s="98"/>
      <c r="W1019" s="98"/>
      <c r="X1019" s="98"/>
      <c r="Y1019" s="98"/>
      <c r="Z1019" s="98"/>
      <c r="AA1019" s="98"/>
      <c r="AB1019" s="98"/>
      <c r="AC1019" s="98"/>
      <c r="AD1019" s="98"/>
      <c r="AE1019" s="98"/>
    </row>
    <row r="1020" spans="1:31" ht="35.1" customHeight="1">
      <c r="A1020" s="205">
        <v>1018</v>
      </c>
      <c r="B1020" s="206" t="s">
        <v>3121</v>
      </c>
      <c r="C1020" s="207" t="s">
        <v>3122</v>
      </c>
      <c r="D1020" s="232" t="s">
        <v>388</v>
      </c>
      <c r="E1020" s="232" t="s">
        <v>3123</v>
      </c>
      <c r="F1020" s="232" t="s">
        <v>3124</v>
      </c>
      <c r="G1020" s="206" t="s">
        <v>6146</v>
      </c>
      <c r="H1020" s="208">
        <v>4265.62</v>
      </c>
      <c r="I1020" s="90">
        <f t="shared" si="60"/>
        <v>0</v>
      </c>
      <c r="J1020" s="91">
        <f t="shared" si="61"/>
        <v>0</v>
      </c>
      <c r="K1020" s="92"/>
      <c r="L1020" s="93"/>
      <c r="M1020" s="216">
        <f t="shared" si="62"/>
        <v>0</v>
      </c>
      <c r="N1020" s="94"/>
      <c r="O1020" s="95"/>
      <c r="P1020" s="96">
        <f t="shared" si="63"/>
        <v>0</v>
      </c>
      <c r="Q1020" s="94"/>
      <c r="R1020" s="97"/>
      <c r="S1020" s="98"/>
      <c r="T1020" s="98"/>
      <c r="U1020" s="98"/>
      <c r="V1020" s="98"/>
      <c r="W1020" s="98"/>
      <c r="X1020" s="98"/>
      <c r="Y1020" s="98"/>
      <c r="Z1020" s="98"/>
      <c r="AA1020" s="98"/>
      <c r="AB1020" s="98"/>
      <c r="AC1020" s="98"/>
      <c r="AD1020" s="98"/>
      <c r="AE1020" s="98"/>
    </row>
    <row r="1021" spans="1:31" ht="35.1" customHeight="1">
      <c r="A1021" s="205">
        <v>1019</v>
      </c>
      <c r="B1021" s="206" t="s">
        <v>3133</v>
      </c>
      <c r="C1021" s="207" t="s">
        <v>3134</v>
      </c>
      <c r="D1021" s="232" t="s">
        <v>3135</v>
      </c>
      <c r="E1021" s="232" t="s">
        <v>3123</v>
      </c>
      <c r="F1021" s="232" t="s">
        <v>3136</v>
      </c>
      <c r="G1021" s="206" t="s">
        <v>6135</v>
      </c>
      <c r="H1021" s="208">
        <v>39873</v>
      </c>
      <c r="I1021" s="90">
        <f t="shared" si="60"/>
        <v>0</v>
      </c>
      <c r="J1021" s="91">
        <f t="shared" si="61"/>
        <v>0</v>
      </c>
      <c r="K1021" s="92"/>
      <c r="L1021" s="93"/>
      <c r="M1021" s="216">
        <f t="shared" si="62"/>
        <v>0</v>
      </c>
      <c r="N1021" s="94"/>
      <c r="O1021" s="95"/>
      <c r="P1021" s="96">
        <f t="shared" si="63"/>
        <v>0</v>
      </c>
      <c r="Q1021" s="94"/>
      <c r="R1021" s="97"/>
      <c r="S1021" s="98"/>
      <c r="T1021" s="98"/>
      <c r="U1021" s="98"/>
      <c r="V1021" s="98"/>
      <c r="W1021" s="98"/>
      <c r="X1021" s="98"/>
      <c r="Y1021" s="98"/>
      <c r="Z1021" s="98"/>
      <c r="AA1021" s="98"/>
      <c r="AB1021" s="98"/>
      <c r="AC1021" s="98"/>
      <c r="AD1021" s="98"/>
      <c r="AE1021" s="98"/>
    </row>
    <row r="1022" spans="1:31" ht="35.1" customHeight="1">
      <c r="A1022" s="205">
        <v>1020</v>
      </c>
      <c r="B1022" s="206" t="s">
        <v>3137</v>
      </c>
      <c r="C1022" s="207" t="s">
        <v>3138</v>
      </c>
      <c r="D1022" s="232" t="s">
        <v>3135</v>
      </c>
      <c r="E1022" s="232" t="s">
        <v>3123</v>
      </c>
      <c r="F1022" s="232" t="s">
        <v>3139</v>
      </c>
      <c r="G1022" s="206" t="s">
        <v>6135</v>
      </c>
      <c r="H1022" s="208">
        <v>39873</v>
      </c>
      <c r="I1022" s="90">
        <f t="shared" si="60"/>
        <v>0</v>
      </c>
      <c r="J1022" s="91">
        <f t="shared" si="61"/>
        <v>0</v>
      </c>
      <c r="K1022" s="92"/>
      <c r="L1022" s="93"/>
      <c r="M1022" s="216">
        <f t="shared" si="62"/>
        <v>0</v>
      </c>
      <c r="N1022" s="94"/>
      <c r="O1022" s="95"/>
      <c r="P1022" s="96">
        <f t="shared" si="63"/>
        <v>0</v>
      </c>
      <c r="Q1022" s="94"/>
      <c r="R1022" s="97"/>
      <c r="S1022" s="98"/>
      <c r="T1022" s="98"/>
      <c r="U1022" s="98"/>
      <c r="V1022" s="98"/>
      <c r="W1022" s="98"/>
      <c r="X1022" s="98"/>
      <c r="Y1022" s="98"/>
      <c r="Z1022" s="98"/>
      <c r="AA1022" s="98"/>
      <c r="AB1022" s="98"/>
      <c r="AC1022" s="98"/>
      <c r="AD1022" s="98"/>
      <c r="AE1022" s="98"/>
    </row>
    <row r="1023" spans="1:31" ht="35.1" customHeight="1">
      <c r="A1023" s="205">
        <v>1021</v>
      </c>
      <c r="B1023" s="206" t="s">
        <v>5246</v>
      </c>
      <c r="C1023" s="207" t="s">
        <v>5247</v>
      </c>
      <c r="D1023" s="232" t="s">
        <v>5248</v>
      </c>
      <c r="E1023" s="232" t="s">
        <v>3123</v>
      </c>
      <c r="F1023" s="232" t="s">
        <v>5249</v>
      </c>
      <c r="G1023" s="206" t="s">
        <v>8770</v>
      </c>
      <c r="H1023" s="208">
        <v>7500</v>
      </c>
      <c r="I1023" s="90">
        <f t="shared" si="60"/>
        <v>0</v>
      </c>
      <c r="J1023" s="91">
        <f t="shared" si="61"/>
        <v>0</v>
      </c>
      <c r="K1023" s="92"/>
      <c r="L1023" s="93"/>
      <c r="M1023" s="216">
        <f t="shared" si="62"/>
        <v>0</v>
      </c>
      <c r="N1023" s="94"/>
      <c r="O1023" s="95"/>
      <c r="P1023" s="96">
        <f t="shared" si="63"/>
        <v>0</v>
      </c>
      <c r="Q1023" s="94"/>
      <c r="R1023" s="97"/>
      <c r="S1023" s="98"/>
      <c r="T1023" s="98"/>
      <c r="U1023" s="98"/>
      <c r="V1023" s="98"/>
      <c r="W1023" s="98"/>
      <c r="X1023" s="98"/>
      <c r="Y1023" s="98"/>
      <c r="Z1023" s="98"/>
      <c r="AA1023" s="98"/>
      <c r="AB1023" s="98"/>
      <c r="AC1023" s="98"/>
      <c r="AD1023" s="98"/>
      <c r="AE1023" s="98"/>
    </row>
    <row r="1024" spans="1:31" ht="35.1" customHeight="1">
      <c r="A1024" s="205">
        <v>1022</v>
      </c>
      <c r="B1024" s="206" t="s">
        <v>5250</v>
      </c>
      <c r="C1024" s="207" t="s">
        <v>5251</v>
      </c>
      <c r="D1024" s="232" t="s">
        <v>5241</v>
      </c>
      <c r="E1024" s="232" t="s">
        <v>3123</v>
      </c>
      <c r="F1024" s="232" t="s">
        <v>5252</v>
      </c>
      <c r="G1024" s="206" t="s">
        <v>6116</v>
      </c>
      <c r="H1024" s="208">
        <v>48810.66</v>
      </c>
      <c r="I1024" s="90">
        <f t="shared" si="60"/>
        <v>0</v>
      </c>
      <c r="J1024" s="91">
        <f t="shared" si="61"/>
        <v>0</v>
      </c>
      <c r="K1024" s="92"/>
      <c r="L1024" s="93"/>
      <c r="M1024" s="216">
        <f t="shared" si="62"/>
        <v>0</v>
      </c>
      <c r="N1024" s="94"/>
      <c r="O1024" s="95"/>
      <c r="P1024" s="96">
        <f t="shared" si="63"/>
        <v>0</v>
      </c>
      <c r="Q1024" s="94"/>
      <c r="R1024" s="97"/>
      <c r="S1024" s="98"/>
      <c r="T1024" s="98"/>
      <c r="U1024" s="98"/>
      <c r="V1024" s="98"/>
      <c r="W1024" s="98"/>
      <c r="X1024" s="98"/>
      <c r="Y1024" s="98"/>
      <c r="Z1024" s="98"/>
      <c r="AA1024" s="98"/>
      <c r="AB1024" s="98"/>
      <c r="AC1024" s="98"/>
      <c r="AD1024" s="98"/>
      <c r="AE1024" s="98"/>
    </row>
    <row r="1025" spans="1:31" ht="35.1" customHeight="1">
      <c r="A1025" s="205">
        <v>1023</v>
      </c>
      <c r="B1025" s="206" t="s">
        <v>3125</v>
      </c>
      <c r="C1025" s="207" t="s">
        <v>3126</v>
      </c>
      <c r="D1025" s="232" t="s">
        <v>70</v>
      </c>
      <c r="E1025" s="232" t="s">
        <v>3123</v>
      </c>
      <c r="F1025" s="232" t="s">
        <v>3127</v>
      </c>
      <c r="G1025" s="206" t="s">
        <v>6146</v>
      </c>
      <c r="H1025" s="208">
        <v>9048.2800000000007</v>
      </c>
      <c r="I1025" s="90">
        <f t="shared" si="60"/>
        <v>0</v>
      </c>
      <c r="J1025" s="91">
        <f t="shared" si="61"/>
        <v>0</v>
      </c>
      <c r="K1025" s="92"/>
      <c r="L1025" s="93"/>
      <c r="M1025" s="216">
        <f t="shared" si="62"/>
        <v>0</v>
      </c>
      <c r="N1025" s="94"/>
      <c r="O1025" s="95"/>
      <c r="P1025" s="96">
        <f t="shared" si="63"/>
        <v>0</v>
      </c>
      <c r="Q1025" s="94"/>
      <c r="R1025" s="97"/>
      <c r="S1025" s="98"/>
      <c r="T1025" s="98"/>
      <c r="U1025" s="98"/>
      <c r="V1025" s="98"/>
      <c r="W1025" s="98"/>
      <c r="X1025" s="98"/>
      <c r="Y1025" s="98"/>
      <c r="Z1025" s="98"/>
      <c r="AA1025" s="98"/>
      <c r="AB1025" s="98"/>
      <c r="AC1025" s="98"/>
      <c r="AD1025" s="98"/>
      <c r="AE1025" s="98"/>
    </row>
    <row r="1026" spans="1:31" ht="35.1" customHeight="1">
      <c r="A1026" s="205">
        <v>1024</v>
      </c>
      <c r="B1026" s="206" t="s">
        <v>552</v>
      </c>
      <c r="C1026" s="207" t="s">
        <v>553</v>
      </c>
      <c r="D1026" s="232" t="s">
        <v>421</v>
      </c>
      <c r="E1026" s="232" t="s">
        <v>1332</v>
      </c>
      <c r="F1026" s="232" t="s">
        <v>7855</v>
      </c>
      <c r="G1026" s="206" t="s">
        <v>6146</v>
      </c>
      <c r="H1026" s="208">
        <v>523.77</v>
      </c>
      <c r="I1026" s="90">
        <f t="shared" si="60"/>
        <v>0</v>
      </c>
      <c r="J1026" s="91">
        <f t="shared" si="61"/>
        <v>0</v>
      </c>
      <c r="K1026" s="92"/>
      <c r="L1026" s="93"/>
      <c r="M1026" s="216">
        <f t="shared" si="62"/>
        <v>0</v>
      </c>
      <c r="N1026" s="94"/>
      <c r="O1026" s="95"/>
      <c r="P1026" s="96">
        <f t="shared" si="63"/>
        <v>0</v>
      </c>
      <c r="Q1026" s="94"/>
      <c r="R1026" s="97"/>
      <c r="S1026" s="98"/>
      <c r="T1026" s="98"/>
      <c r="U1026" s="98"/>
      <c r="V1026" s="98"/>
      <c r="W1026" s="98"/>
      <c r="X1026" s="98"/>
      <c r="Y1026" s="98"/>
      <c r="Z1026" s="98"/>
      <c r="AA1026" s="98"/>
      <c r="AB1026" s="98"/>
      <c r="AC1026" s="98"/>
      <c r="AD1026" s="98"/>
      <c r="AE1026" s="98"/>
    </row>
    <row r="1027" spans="1:31" ht="35.1" customHeight="1">
      <c r="A1027" s="205">
        <v>1025</v>
      </c>
      <c r="B1027" s="206" t="s">
        <v>524</v>
      </c>
      <c r="C1027" s="207" t="s">
        <v>525</v>
      </c>
      <c r="D1027" s="232" t="s">
        <v>421</v>
      </c>
      <c r="E1027" s="232" t="s">
        <v>818</v>
      </c>
      <c r="F1027" s="232" t="s">
        <v>7856</v>
      </c>
      <c r="G1027" s="206" t="s">
        <v>6146</v>
      </c>
      <c r="H1027" s="208">
        <v>523.77</v>
      </c>
      <c r="I1027" s="90">
        <f t="shared" si="60"/>
        <v>0</v>
      </c>
      <c r="J1027" s="91">
        <f t="shared" si="61"/>
        <v>0</v>
      </c>
      <c r="K1027" s="92"/>
      <c r="L1027" s="93"/>
      <c r="M1027" s="216">
        <f t="shared" si="62"/>
        <v>0</v>
      </c>
      <c r="N1027" s="94"/>
      <c r="O1027" s="95"/>
      <c r="P1027" s="96">
        <f t="shared" si="63"/>
        <v>0</v>
      </c>
      <c r="Q1027" s="94"/>
      <c r="R1027" s="97"/>
      <c r="S1027" s="98"/>
      <c r="T1027" s="98"/>
      <c r="U1027" s="98"/>
      <c r="V1027" s="98"/>
      <c r="W1027" s="98"/>
      <c r="X1027" s="98"/>
      <c r="Y1027" s="98"/>
      <c r="Z1027" s="98"/>
      <c r="AA1027" s="98"/>
      <c r="AB1027" s="98"/>
      <c r="AC1027" s="98"/>
      <c r="AD1027" s="98"/>
      <c r="AE1027" s="98"/>
    </row>
    <row r="1028" spans="1:31" ht="35.1" customHeight="1">
      <c r="A1028" s="205">
        <v>1026</v>
      </c>
      <c r="B1028" s="206" t="s">
        <v>3128</v>
      </c>
      <c r="C1028" s="207" t="s">
        <v>3129</v>
      </c>
      <c r="D1028" s="232" t="s">
        <v>3130</v>
      </c>
      <c r="E1028" s="232" t="s">
        <v>3131</v>
      </c>
      <c r="F1028" s="232" t="s">
        <v>3132</v>
      </c>
      <c r="G1028" s="206" t="s">
        <v>6146</v>
      </c>
      <c r="H1028" s="208">
        <v>932.65</v>
      </c>
      <c r="I1028" s="90">
        <f t="shared" ref="I1028:I1091" si="64">O1028+L1028</f>
        <v>0</v>
      </c>
      <c r="J1028" s="91">
        <f t="shared" ref="J1028:J1091" si="65">I1028*H1028</f>
        <v>0</v>
      </c>
      <c r="K1028" s="92"/>
      <c r="L1028" s="93"/>
      <c r="M1028" s="216">
        <f t="shared" ref="M1028:M1091" si="66">L1028*H1028</f>
        <v>0</v>
      </c>
      <c r="N1028" s="94"/>
      <c r="O1028" s="95"/>
      <c r="P1028" s="96">
        <f t="shared" ref="P1028:P1091" si="67">O1028*H1028</f>
        <v>0</v>
      </c>
      <c r="Q1028" s="94"/>
      <c r="R1028" s="97"/>
      <c r="S1028" s="98"/>
      <c r="T1028" s="98"/>
      <c r="U1028" s="98"/>
      <c r="V1028" s="98"/>
      <c r="W1028" s="98"/>
      <c r="X1028" s="98"/>
      <c r="Y1028" s="98"/>
      <c r="Z1028" s="98"/>
      <c r="AA1028" s="98"/>
      <c r="AB1028" s="98"/>
      <c r="AC1028" s="98"/>
      <c r="AD1028" s="98"/>
      <c r="AE1028" s="98"/>
    </row>
    <row r="1029" spans="1:31" ht="35.1" customHeight="1">
      <c r="A1029" s="205">
        <v>1027</v>
      </c>
      <c r="B1029" s="206" t="s">
        <v>7857</v>
      </c>
      <c r="C1029" s="207" t="s">
        <v>7858</v>
      </c>
      <c r="D1029" s="232" t="s">
        <v>9416</v>
      </c>
      <c r="E1029" s="232" t="s">
        <v>7859</v>
      </c>
      <c r="F1029" s="232" t="s">
        <v>7860</v>
      </c>
      <c r="G1029" s="206" t="s">
        <v>6115</v>
      </c>
      <c r="H1029" s="208">
        <v>4824</v>
      </c>
      <c r="I1029" s="90">
        <f t="shared" si="64"/>
        <v>0</v>
      </c>
      <c r="J1029" s="91">
        <f t="shared" si="65"/>
        <v>0</v>
      </c>
      <c r="K1029" s="92"/>
      <c r="L1029" s="93"/>
      <c r="M1029" s="216">
        <f t="shared" si="66"/>
        <v>0</v>
      </c>
      <c r="N1029" s="94"/>
      <c r="O1029" s="95"/>
      <c r="P1029" s="96">
        <f t="shared" si="67"/>
        <v>0</v>
      </c>
      <c r="Q1029" s="94"/>
      <c r="R1029" s="97"/>
      <c r="S1029" s="98"/>
      <c r="T1029" s="98"/>
      <c r="U1029" s="98"/>
      <c r="V1029" s="98"/>
      <c r="W1029" s="98"/>
      <c r="X1029" s="98"/>
      <c r="Y1029" s="98"/>
      <c r="Z1029" s="98"/>
      <c r="AA1029" s="98"/>
      <c r="AB1029" s="98"/>
      <c r="AC1029" s="98"/>
      <c r="AD1029" s="98"/>
      <c r="AE1029" s="98"/>
    </row>
    <row r="1030" spans="1:31" ht="35.1" customHeight="1">
      <c r="A1030" s="205">
        <v>1028</v>
      </c>
      <c r="B1030" s="206" t="s">
        <v>7861</v>
      </c>
      <c r="C1030" s="207" t="s">
        <v>7862</v>
      </c>
      <c r="D1030" s="232" t="s">
        <v>9417</v>
      </c>
      <c r="E1030" s="232" t="s">
        <v>7863</v>
      </c>
      <c r="F1030" s="232" t="s">
        <v>7864</v>
      </c>
      <c r="G1030" s="206" t="s">
        <v>6115</v>
      </c>
      <c r="H1030" s="208">
        <v>12905.88</v>
      </c>
      <c r="I1030" s="90">
        <f t="shared" si="64"/>
        <v>0</v>
      </c>
      <c r="J1030" s="91">
        <f t="shared" si="65"/>
        <v>0</v>
      </c>
      <c r="K1030" s="92"/>
      <c r="L1030" s="93"/>
      <c r="M1030" s="216">
        <f t="shared" si="66"/>
        <v>0</v>
      </c>
      <c r="N1030" s="94"/>
      <c r="O1030" s="95"/>
      <c r="P1030" s="96">
        <f t="shared" si="67"/>
        <v>0</v>
      </c>
      <c r="Q1030" s="94"/>
      <c r="R1030" s="97"/>
      <c r="S1030" s="98"/>
      <c r="T1030" s="98"/>
      <c r="U1030" s="98"/>
      <c r="V1030" s="98"/>
      <c r="W1030" s="98"/>
      <c r="X1030" s="98"/>
      <c r="Y1030" s="98"/>
      <c r="Z1030" s="98"/>
      <c r="AA1030" s="98"/>
      <c r="AB1030" s="98"/>
      <c r="AC1030" s="98"/>
      <c r="AD1030" s="98"/>
      <c r="AE1030" s="98"/>
    </row>
    <row r="1031" spans="1:31" ht="35.1" customHeight="1">
      <c r="A1031" s="205">
        <v>1029</v>
      </c>
      <c r="B1031" s="206" t="s">
        <v>5263</v>
      </c>
      <c r="C1031" s="207" t="s">
        <v>5264</v>
      </c>
      <c r="D1031" s="232" t="s">
        <v>5265</v>
      </c>
      <c r="E1031" s="232" t="s">
        <v>7865</v>
      </c>
      <c r="F1031" s="232" t="s">
        <v>5266</v>
      </c>
      <c r="G1031" s="206" t="s">
        <v>6122</v>
      </c>
      <c r="H1031" s="208">
        <v>25615</v>
      </c>
      <c r="I1031" s="90">
        <f t="shared" si="64"/>
        <v>0</v>
      </c>
      <c r="J1031" s="91">
        <f t="shared" si="65"/>
        <v>0</v>
      </c>
      <c r="K1031" s="92"/>
      <c r="L1031" s="93"/>
      <c r="M1031" s="216">
        <f t="shared" si="66"/>
        <v>0</v>
      </c>
      <c r="N1031" s="94"/>
      <c r="O1031" s="95"/>
      <c r="P1031" s="96">
        <f t="shared" si="67"/>
        <v>0</v>
      </c>
      <c r="Q1031" s="94"/>
      <c r="R1031" s="97"/>
      <c r="S1031" s="98"/>
      <c r="T1031" s="98"/>
      <c r="U1031" s="98"/>
      <c r="V1031" s="98"/>
      <c r="W1031" s="98"/>
      <c r="X1031" s="98"/>
      <c r="Y1031" s="98"/>
      <c r="Z1031" s="98"/>
      <c r="AA1031" s="98"/>
      <c r="AB1031" s="98"/>
      <c r="AC1031" s="98"/>
      <c r="AD1031" s="98"/>
      <c r="AE1031" s="98"/>
    </row>
    <row r="1032" spans="1:31" ht="35.1" customHeight="1">
      <c r="A1032" s="205">
        <v>1030</v>
      </c>
      <c r="B1032" s="206" t="s">
        <v>3140</v>
      </c>
      <c r="C1032" s="207" t="s">
        <v>3141</v>
      </c>
      <c r="D1032" s="232" t="s">
        <v>9418</v>
      </c>
      <c r="E1032" s="232" t="s">
        <v>819</v>
      </c>
      <c r="F1032" s="232" t="s">
        <v>3142</v>
      </c>
      <c r="G1032" s="206" t="s">
        <v>6135</v>
      </c>
      <c r="H1032" s="208">
        <v>4315</v>
      </c>
      <c r="I1032" s="90">
        <f t="shared" si="64"/>
        <v>0</v>
      </c>
      <c r="J1032" s="91">
        <f t="shared" si="65"/>
        <v>0</v>
      </c>
      <c r="K1032" s="92"/>
      <c r="L1032" s="93"/>
      <c r="M1032" s="216">
        <f t="shared" si="66"/>
        <v>0</v>
      </c>
      <c r="N1032" s="94"/>
      <c r="O1032" s="95"/>
      <c r="P1032" s="96">
        <f t="shared" si="67"/>
        <v>0</v>
      </c>
      <c r="Q1032" s="94"/>
      <c r="R1032" s="97"/>
      <c r="S1032" s="98"/>
      <c r="T1032" s="98"/>
      <c r="U1032" s="98"/>
      <c r="V1032" s="98"/>
      <c r="W1032" s="98"/>
      <c r="X1032" s="98"/>
      <c r="Y1032" s="98"/>
      <c r="Z1032" s="98"/>
      <c r="AA1032" s="98"/>
      <c r="AB1032" s="98"/>
      <c r="AC1032" s="98"/>
      <c r="AD1032" s="98"/>
      <c r="AE1032" s="98"/>
    </row>
    <row r="1033" spans="1:31" ht="35.1" customHeight="1">
      <c r="A1033" s="205">
        <v>1031</v>
      </c>
      <c r="B1033" s="206" t="s">
        <v>9419</v>
      </c>
      <c r="C1033" s="207" t="s">
        <v>9420</v>
      </c>
      <c r="D1033" s="232" t="s">
        <v>421</v>
      </c>
      <c r="E1033" s="232" t="s">
        <v>819</v>
      </c>
      <c r="F1033" s="232" t="s">
        <v>9421</v>
      </c>
      <c r="G1033" s="206" t="s">
        <v>8770</v>
      </c>
      <c r="H1033" s="208">
        <v>573</v>
      </c>
      <c r="I1033" s="90">
        <f t="shared" si="64"/>
        <v>0</v>
      </c>
      <c r="J1033" s="91">
        <f t="shared" si="65"/>
        <v>0</v>
      </c>
      <c r="K1033" s="92"/>
      <c r="L1033" s="93"/>
      <c r="M1033" s="216">
        <f t="shared" si="66"/>
        <v>0</v>
      </c>
      <c r="N1033" s="94"/>
      <c r="O1033" s="95"/>
      <c r="P1033" s="96">
        <f t="shared" si="67"/>
        <v>0</v>
      </c>
      <c r="Q1033" s="94"/>
      <c r="R1033" s="97"/>
      <c r="S1033" s="98"/>
      <c r="T1033" s="98"/>
      <c r="U1033" s="98"/>
      <c r="V1033" s="98"/>
      <c r="W1033" s="98"/>
      <c r="X1033" s="98"/>
      <c r="Y1033" s="98"/>
      <c r="Z1033" s="98"/>
      <c r="AA1033" s="98"/>
      <c r="AB1033" s="98"/>
      <c r="AC1033" s="98"/>
      <c r="AD1033" s="98"/>
      <c r="AE1033" s="98"/>
    </row>
    <row r="1034" spans="1:31" ht="35.1" customHeight="1">
      <c r="A1034" s="205">
        <v>1032</v>
      </c>
      <c r="B1034" s="206" t="s">
        <v>559</v>
      </c>
      <c r="C1034" s="207" t="s">
        <v>5267</v>
      </c>
      <c r="D1034" s="232" t="s">
        <v>441</v>
      </c>
      <c r="E1034" s="232" t="s">
        <v>819</v>
      </c>
      <c r="F1034" s="232" t="s">
        <v>560</v>
      </c>
      <c r="G1034" s="206" t="s">
        <v>6115</v>
      </c>
      <c r="H1034" s="208">
        <v>232</v>
      </c>
      <c r="I1034" s="90">
        <f t="shared" si="64"/>
        <v>0</v>
      </c>
      <c r="J1034" s="91">
        <f t="shared" si="65"/>
        <v>0</v>
      </c>
      <c r="K1034" s="92"/>
      <c r="L1034" s="93"/>
      <c r="M1034" s="216">
        <f t="shared" si="66"/>
        <v>0</v>
      </c>
      <c r="N1034" s="94"/>
      <c r="O1034" s="95"/>
      <c r="P1034" s="96">
        <f t="shared" si="67"/>
        <v>0</v>
      </c>
      <c r="Q1034" s="94"/>
      <c r="R1034" s="97"/>
      <c r="S1034" s="98"/>
      <c r="T1034" s="98"/>
      <c r="U1034" s="98"/>
      <c r="V1034" s="98"/>
      <c r="W1034" s="98"/>
      <c r="X1034" s="98"/>
      <c r="Y1034" s="98"/>
      <c r="Z1034" s="98"/>
      <c r="AA1034" s="98"/>
      <c r="AB1034" s="98"/>
      <c r="AC1034" s="98"/>
      <c r="AD1034" s="98"/>
      <c r="AE1034" s="98"/>
    </row>
    <row r="1035" spans="1:31" ht="35.1" customHeight="1">
      <c r="A1035" s="205">
        <v>1033</v>
      </c>
      <c r="B1035" s="206" t="s">
        <v>3777</v>
      </c>
      <c r="C1035" s="207" t="s">
        <v>6025</v>
      </c>
      <c r="D1035" s="232" t="s">
        <v>3092</v>
      </c>
      <c r="E1035" s="232" t="s">
        <v>819</v>
      </c>
      <c r="F1035" s="232" t="s">
        <v>6026</v>
      </c>
      <c r="G1035" s="206" t="s">
        <v>6122</v>
      </c>
      <c r="H1035" s="208">
        <v>4500</v>
      </c>
      <c r="I1035" s="90">
        <f t="shared" si="64"/>
        <v>0</v>
      </c>
      <c r="J1035" s="91">
        <f t="shared" si="65"/>
        <v>0</v>
      </c>
      <c r="K1035" s="92"/>
      <c r="L1035" s="93"/>
      <c r="M1035" s="216">
        <f t="shared" si="66"/>
        <v>0</v>
      </c>
      <c r="N1035" s="94"/>
      <c r="O1035" s="95"/>
      <c r="P1035" s="96">
        <f t="shared" si="67"/>
        <v>0</v>
      </c>
      <c r="Q1035" s="94"/>
      <c r="R1035" s="97"/>
      <c r="S1035" s="98"/>
      <c r="T1035" s="98"/>
      <c r="U1035" s="98"/>
      <c r="V1035" s="98"/>
      <c r="W1035" s="98"/>
      <c r="X1035" s="98"/>
      <c r="Y1035" s="98"/>
      <c r="Z1035" s="98"/>
      <c r="AA1035" s="98"/>
      <c r="AB1035" s="98"/>
      <c r="AC1035" s="98"/>
      <c r="AD1035" s="98"/>
      <c r="AE1035" s="98"/>
    </row>
    <row r="1036" spans="1:31" ht="35.1" customHeight="1">
      <c r="A1036" s="205">
        <v>1034</v>
      </c>
      <c r="B1036" s="206" t="s">
        <v>9422</v>
      </c>
      <c r="C1036" s="207" t="s">
        <v>9423</v>
      </c>
      <c r="D1036" s="232" t="s">
        <v>9424</v>
      </c>
      <c r="E1036" s="232" t="s">
        <v>819</v>
      </c>
      <c r="F1036" s="232" t="s">
        <v>9425</v>
      </c>
      <c r="G1036" s="206" t="s">
        <v>8770</v>
      </c>
      <c r="H1036" s="208">
        <v>1928</v>
      </c>
      <c r="I1036" s="90">
        <f t="shared" si="64"/>
        <v>0</v>
      </c>
      <c r="J1036" s="91">
        <f t="shared" si="65"/>
        <v>0</v>
      </c>
      <c r="K1036" s="92"/>
      <c r="L1036" s="93"/>
      <c r="M1036" s="216">
        <f t="shared" si="66"/>
        <v>0</v>
      </c>
      <c r="N1036" s="94"/>
      <c r="O1036" s="95"/>
      <c r="P1036" s="96">
        <f t="shared" si="67"/>
        <v>0</v>
      </c>
      <c r="Q1036" s="94"/>
      <c r="R1036" s="97"/>
      <c r="S1036" s="98"/>
      <c r="T1036" s="98"/>
      <c r="U1036" s="98"/>
      <c r="V1036" s="98"/>
      <c r="W1036" s="98"/>
      <c r="X1036" s="98"/>
      <c r="Y1036" s="98"/>
      <c r="Z1036" s="98"/>
      <c r="AA1036" s="98"/>
      <c r="AB1036" s="98"/>
      <c r="AC1036" s="98"/>
      <c r="AD1036" s="98"/>
      <c r="AE1036" s="98"/>
    </row>
    <row r="1037" spans="1:31" ht="35.1" customHeight="1">
      <c r="A1037" s="205">
        <v>1035</v>
      </c>
      <c r="B1037" s="206" t="s">
        <v>561</v>
      </c>
      <c r="C1037" s="207" t="s">
        <v>5268</v>
      </c>
      <c r="D1037" s="232" t="s">
        <v>441</v>
      </c>
      <c r="E1037" s="232" t="s">
        <v>819</v>
      </c>
      <c r="F1037" s="232" t="s">
        <v>562</v>
      </c>
      <c r="G1037" s="206" t="s">
        <v>6115</v>
      </c>
      <c r="H1037" s="208">
        <v>1055</v>
      </c>
      <c r="I1037" s="90">
        <f t="shared" si="64"/>
        <v>0</v>
      </c>
      <c r="J1037" s="91">
        <f t="shared" si="65"/>
        <v>0</v>
      </c>
      <c r="K1037" s="92"/>
      <c r="L1037" s="93"/>
      <c r="M1037" s="216">
        <f t="shared" si="66"/>
        <v>0</v>
      </c>
      <c r="N1037" s="94"/>
      <c r="O1037" s="95"/>
      <c r="P1037" s="96">
        <f t="shared" si="67"/>
        <v>0</v>
      </c>
      <c r="Q1037" s="94"/>
      <c r="R1037" s="97"/>
      <c r="S1037" s="98"/>
      <c r="T1037" s="98"/>
      <c r="U1037" s="98"/>
      <c r="V1037" s="98"/>
      <c r="W1037" s="98"/>
      <c r="X1037" s="98"/>
      <c r="Y1037" s="98"/>
      <c r="Z1037" s="98"/>
      <c r="AA1037" s="98"/>
      <c r="AB1037" s="98"/>
      <c r="AC1037" s="98"/>
      <c r="AD1037" s="98"/>
      <c r="AE1037" s="98"/>
    </row>
    <row r="1038" spans="1:31" ht="35.1" customHeight="1">
      <c r="A1038" s="205">
        <v>1036</v>
      </c>
      <c r="B1038" s="206" t="s">
        <v>563</v>
      </c>
      <c r="C1038" s="207" t="s">
        <v>5269</v>
      </c>
      <c r="D1038" s="232" t="s">
        <v>441</v>
      </c>
      <c r="E1038" s="232" t="s">
        <v>819</v>
      </c>
      <c r="F1038" s="232" t="s">
        <v>564</v>
      </c>
      <c r="G1038" s="206" t="s">
        <v>6122</v>
      </c>
      <c r="H1038" s="208">
        <v>974</v>
      </c>
      <c r="I1038" s="90">
        <f t="shared" si="64"/>
        <v>0</v>
      </c>
      <c r="J1038" s="91">
        <f t="shared" si="65"/>
        <v>0</v>
      </c>
      <c r="K1038" s="92"/>
      <c r="L1038" s="93"/>
      <c r="M1038" s="216">
        <f t="shared" si="66"/>
        <v>0</v>
      </c>
      <c r="N1038" s="94"/>
      <c r="O1038" s="95"/>
      <c r="P1038" s="96">
        <f t="shared" si="67"/>
        <v>0</v>
      </c>
      <c r="Q1038" s="94"/>
      <c r="R1038" s="97"/>
      <c r="S1038" s="98"/>
      <c r="T1038" s="98"/>
      <c r="U1038" s="98"/>
      <c r="V1038" s="98"/>
      <c r="W1038" s="98"/>
      <c r="X1038" s="98"/>
      <c r="Y1038" s="98"/>
      <c r="Z1038" s="98"/>
      <c r="AA1038" s="98"/>
      <c r="AB1038" s="98"/>
      <c r="AC1038" s="98"/>
      <c r="AD1038" s="98"/>
      <c r="AE1038" s="98"/>
    </row>
    <row r="1039" spans="1:31" ht="35.1" customHeight="1">
      <c r="A1039" s="205">
        <v>1037</v>
      </c>
      <c r="B1039" s="206" t="s">
        <v>7866</v>
      </c>
      <c r="C1039" s="207" t="s">
        <v>7867</v>
      </c>
      <c r="D1039" s="232" t="s">
        <v>441</v>
      </c>
      <c r="E1039" s="232" t="s">
        <v>819</v>
      </c>
      <c r="F1039" s="232" t="s">
        <v>7868</v>
      </c>
      <c r="G1039" s="206" t="s">
        <v>6115</v>
      </c>
      <c r="H1039" s="208">
        <v>601.04999999999995</v>
      </c>
      <c r="I1039" s="90">
        <f t="shared" si="64"/>
        <v>0</v>
      </c>
      <c r="J1039" s="91">
        <f t="shared" si="65"/>
        <v>0</v>
      </c>
      <c r="K1039" s="92"/>
      <c r="L1039" s="93"/>
      <c r="M1039" s="216">
        <f t="shared" si="66"/>
        <v>0</v>
      </c>
      <c r="N1039" s="94"/>
      <c r="O1039" s="95"/>
      <c r="P1039" s="96">
        <f t="shared" si="67"/>
        <v>0</v>
      </c>
      <c r="Q1039" s="94"/>
      <c r="R1039" s="97"/>
      <c r="S1039" s="98"/>
      <c r="T1039" s="98"/>
      <c r="U1039" s="98"/>
      <c r="V1039" s="98"/>
      <c r="W1039" s="98"/>
      <c r="X1039" s="98"/>
      <c r="Y1039" s="98"/>
      <c r="Z1039" s="98"/>
      <c r="AA1039" s="98"/>
      <c r="AB1039" s="98"/>
      <c r="AC1039" s="98"/>
      <c r="AD1039" s="98"/>
      <c r="AE1039" s="98"/>
    </row>
    <row r="1040" spans="1:31" ht="35.1" customHeight="1">
      <c r="A1040" s="205">
        <v>1038</v>
      </c>
      <c r="B1040" s="206" t="s">
        <v>565</v>
      </c>
      <c r="C1040" s="207" t="s">
        <v>3143</v>
      </c>
      <c r="D1040" s="232" t="s">
        <v>9418</v>
      </c>
      <c r="E1040" s="232" t="s">
        <v>819</v>
      </c>
      <c r="F1040" s="232" t="s">
        <v>566</v>
      </c>
      <c r="G1040" s="206" t="s">
        <v>6115</v>
      </c>
      <c r="H1040" s="208">
        <v>866</v>
      </c>
      <c r="I1040" s="90">
        <f t="shared" si="64"/>
        <v>0</v>
      </c>
      <c r="J1040" s="91">
        <f t="shared" si="65"/>
        <v>0</v>
      </c>
      <c r="K1040" s="92"/>
      <c r="L1040" s="93"/>
      <c r="M1040" s="216">
        <f t="shared" si="66"/>
        <v>0</v>
      </c>
      <c r="N1040" s="94"/>
      <c r="O1040" s="95"/>
      <c r="P1040" s="96">
        <f t="shared" si="67"/>
        <v>0</v>
      </c>
      <c r="Q1040" s="94"/>
      <c r="R1040" s="97"/>
      <c r="S1040" s="98"/>
      <c r="T1040" s="98"/>
      <c r="U1040" s="98"/>
      <c r="V1040" s="98"/>
      <c r="W1040" s="98"/>
      <c r="X1040" s="98"/>
      <c r="Y1040" s="98"/>
      <c r="Z1040" s="98"/>
      <c r="AA1040" s="98"/>
      <c r="AB1040" s="98"/>
      <c r="AC1040" s="98"/>
      <c r="AD1040" s="98"/>
      <c r="AE1040" s="98"/>
    </row>
    <row r="1041" spans="1:31" ht="35.1" customHeight="1">
      <c r="A1041" s="205">
        <v>1039</v>
      </c>
      <c r="B1041" s="206" t="s">
        <v>5279</v>
      </c>
      <c r="C1041" s="207" t="s">
        <v>5280</v>
      </c>
      <c r="D1041" s="232" t="s">
        <v>421</v>
      </c>
      <c r="E1041" s="232" t="s">
        <v>819</v>
      </c>
      <c r="F1041" s="232" t="s">
        <v>5281</v>
      </c>
      <c r="G1041" s="206" t="s">
        <v>6116</v>
      </c>
      <c r="H1041" s="208">
        <v>93.81</v>
      </c>
      <c r="I1041" s="90">
        <f t="shared" si="64"/>
        <v>0</v>
      </c>
      <c r="J1041" s="91">
        <f t="shared" si="65"/>
        <v>0</v>
      </c>
      <c r="K1041" s="92"/>
      <c r="L1041" s="93"/>
      <c r="M1041" s="216">
        <f t="shared" si="66"/>
        <v>0</v>
      </c>
      <c r="N1041" s="94"/>
      <c r="O1041" s="95"/>
      <c r="P1041" s="96">
        <f t="shared" si="67"/>
        <v>0</v>
      </c>
      <c r="Q1041" s="94"/>
      <c r="R1041" s="97"/>
      <c r="S1041" s="98"/>
      <c r="T1041" s="98"/>
      <c r="U1041" s="98"/>
      <c r="V1041" s="98"/>
      <c r="W1041" s="98"/>
      <c r="X1041" s="98"/>
      <c r="Y1041" s="98"/>
      <c r="Z1041" s="98"/>
      <c r="AA1041" s="98"/>
      <c r="AB1041" s="98"/>
      <c r="AC1041" s="98"/>
      <c r="AD1041" s="98"/>
      <c r="AE1041" s="98"/>
    </row>
    <row r="1042" spans="1:31" ht="35.1" customHeight="1">
      <c r="A1042" s="205">
        <v>1040</v>
      </c>
      <c r="B1042" s="206" t="s">
        <v>5282</v>
      </c>
      <c r="C1042" s="207" t="s">
        <v>5283</v>
      </c>
      <c r="D1042" s="232" t="s">
        <v>421</v>
      </c>
      <c r="E1042" s="232" t="s">
        <v>819</v>
      </c>
      <c r="F1042" s="232" t="s">
        <v>5284</v>
      </c>
      <c r="G1042" s="206" t="s">
        <v>6116</v>
      </c>
      <c r="H1042" s="208">
        <v>79.27</v>
      </c>
      <c r="I1042" s="90">
        <f t="shared" si="64"/>
        <v>0</v>
      </c>
      <c r="J1042" s="91">
        <f t="shared" si="65"/>
        <v>0</v>
      </c>
      <c r="K1042" s="92"/>
      <c r="L1042" s="93"/>
      <c r="M1042" s="216">
        <f t="shared" si="66"/>
        <v>0</v>
      </c>
      <c r="N1042" s="94"/>
      <c r="O1042" s="95"/>
      <c r="P1042" s="96">
        <f t="shared" si="67"/>
        <v>0</v>
      </c>
      <c r="Q1042" s="94"/>
      <c r="R1042" s="97"/>
      <c r="S1042" s="98"/>
      <c r="T1042" s="98"/>
      <c r="U1042" s="98"/>
      <c r="V1042" s="98"/>
      <c r="W1042" s="98"/>
      <c r="X1042" s="98"/>
      <c r="Y1042" s="98"/>
      <c r="Z1042" s="98"/>
      <c r="AA1042" s="98"/>
      <c r="AB1042" s="98"/>
      <c r="AC1042" s="98"/>
      <c r="AD1042" s="98"/>
      <c r="AE1042" s="98"/>
    </row>
    <row r="1043" spans="1:31" ht="35.1" customHeight="1">
      <c r="A1043" s="205">
        <v>1041</v>
      </c>
      <c r="B1043" s="206" t="s">
        <v>5285</v>
      </c>
      <c r="C1043" s="207" t="s">
        <v>5286</v>
      </c>
      <c r="D1043" s="232" t="s">
        <v>421</v>
      </c>
      <c r="E1043" s="232" t="s">
        <v>819</v>
      </c>
      <c r="F1043" s="232" t="s">
        <v>5287</v>
      </c>
      <c r="G1043" s="206" t="s">
        <v>6116</v>
      </c>
      <c r="H1043" s="208">
        <v>89.02</v>
      </c>
      <c r="I1043" s="90">
        <f t="shared" si="64"/>
        <v>0</v>
      </c>
      <c r="J1043" s="91">
        <f t="shared" si="65"/>
        <v>0</v>
      </c>
      <c r="K1043" s="92"/>
      <c r="L1043" s="93"/>
      <c r="M1043" s="216">
        <f t="shared" si="66"/>
        <v>0</v>
      </c>
      <c r="N1043" s="94"/>
      <c r="O1043" s="95"/>
      <c r="P1043" s="96">
        <f t="shared" si="67"/>
        <v>0</v>
      </c>
      <c r="Q1043" s="94"/>
      <c r="R1043" s="97"/>
      <c r="S1043" s="98"/>
      <c r="T1043" s="98"/>
      <c r="U1043" s="98"/>
      <c r="V1043" s="98"/>
      <c r="W1043" s="98"/>
      <c r="X1043" s="98"/>
      <c r="Y1043" s="98"/>
      <c r="Z1043" s="98"/>
      <c r="AA1043" s="98"/>
      <c r="AB1043" s="98"/>
      <c r="AC1043" s="98"/>
      <c r="AD1043" s="98"/>
      <c r="AE1043" s="98"/>
    </row>
    <row r="1044" spans="1:31" ht="35.1" customHeight="1">
      <c r="A1044" s="205">
        <v>1042</v>
      </c>
      <c r="B1044" s="206" t="s">
        <v>568</v>
      </c>
      <c r="C1044" s="207" t="s">
        <v>5270</v>
      </c>
      <c r="D1044" s="232" t="s">
        <v>441</v>
      </c>
      <c r="E1044" s="232" t="s">
        <v>819</v>
      </c>
      <c r="F1044" s="232" t="s">
        <v>569</v>
      </c>
      <c r="G1044" s="206" t="s">
        <v>6115</v>
      </c>
      <c r="H1044" s="208">
        <v>1156</v>
      </c>
      <c r="I1044" s="90">
        <f t="shared" si="64"/>
        <v>0</v>
      </c>
      <c r="J1044" s="91">
        <f t="shared" si="65"/>
        <v>0</v>
      </c>
      <c r="K1044" s="92"/>
      <c r="L1044" s="93"/>
      <c r="M1044" s="216">
        <f t="shared" si="66"/>
        <v>0</v>
      </c>
      <c r="N1044" s="94"/>
      <c r="O1044" s="95"/>
      <c r="P1044" s="96">
        <f t="shared" si="67"/>
        <v>0</v>
      </c>
      <c r="Q1044" s="94"/>
      <c r="R1044" s="97"/>
      <c r="S1044" s="98"/>
      <c r="T1044" s="98"/>
      <c r="U1044" s="98"/>
      <c r="V1044" s="98"/>
      <c r="W1044" s="98"/>
      <c r="X1044" s="98"/>
      <c r="Y1044" s="98"/>
      <c r="Z1044" s="98"/>
      <c r="AA1044" s="98"/>
      <c r="AB1044" s="98"/>
      <c r="AC1044" s="98"/>
      <c r="AD1044" s="98"/>
      <c r="AE1044" s="98"/>
    </row>
    <row r="1045" spans="1:31" ht="35.1" customHeight="1">
      <c r="A1045" s="205">
        <v>1043</v>
      </c>
      <c r="B1045" s="206" t="s">
        <v>570</v>
      </c>
      <c r="C1045" s="207" t="s">
        <v>5271</v>
      </c>
      <c r="D1045" s="232" t="s">
        <v>9418</v>
      </c>
      <c r="E1045" s="232" t="s">
        <v>819</v>
      </c>
      <c r="F1045" s="232" t="s">
        <v>571</v>
      </c>
      <c r="G1045" s="206" t="s">
        <v>6115</v>
      </c>
      <c r="H1045" s="208">
        <v>2331.31</v>
      </c>
      <c r="I1045" s="90">
        <f t="shared" si="64"/>
        <v>0</v>
      </c>
      <c r="J1045" s="91">
        <f t="shared" si="65"/>
        <v>0</v>
      </c>
      <c r="K1045" s="92"/>
      <c r="L1045" s="93"/>
      <c r="M1045" s="216">
        <f t="shared" si="66"/>
        <v>0</v>
      </c>
      <c r="N1045" s="94"/>
      <c r="O1045" s="95"/>
      <c r="P1045" s="96">
        <f t="shared" si="67"/>
        <v>0</v>
      </c>
      <c r="Q1045" s="94"/>
      <c r="R1045" s="97"/>
      <c r="S1045" s="98"/>
      <c r="T1045" s="98"/>
      <c r="U1045" s="98"/>
      <c r="V1045" s="98"/>
      <c r="W1045" s="98"/>
      <c r="X1045" s="98"/>
      <c r="Y1045" s="98"/>
      <c r="Z1045" s="98"/>
      <c r="AA1045" s="98"/>
      <c r="AB1045" s="98"/>
      <c r="AC1045" s="98"/>
      <c r="AD1045" s="98"/>
      <c r="AE1045" s="98"/>
    </row>
    <row r="1046" spans="1:31" ht="35.1" customHeight="1">
      <c r="A1046" s="205">
        <v>1044</v>
      </c>
      <c r="B1046" s="206" t="s">
        <v>9426</v>
      </c>
      <c r="C1046" s="207" t="s">
        <v>9427</v>
      </c>
      <c r="D1046" s="232" t="s">
        <v>1663</v>
      </c>
      <c r="E1046" s="232" t="s">
        <v>9428</v>
      </c>
      <c r="F1046" s="232" t="s">
        <v>9429</v>
      </c>
      <c r="G1046" s="206" t="s">
        <v>6115</v>
      </c>
      <c r="H1046" s="208">
        <v>1332.48</v>
      </c>
      <c r="I1046" s="90">
        <f t="shared" si="64"/>
        <v>0</v>
      </c>
      <c r="J1046" s="91">
        <f t="shared" si="65"/>
        <v>0</v>
      </c>
      <c r="K1046" s="92"/>
      <c r="L1046" s="93"/>
      <c r="M1046" s="216">
        <f t="shared" si="66"/>
        <v>0</v>
      </c>
      <c r="N1046" s="94"/>
      <c r="O1046" s="95"/>
      <c r="P1046" s="96">
        <f t="shared" si="67"/>
        <v>0</v>
      </c>
      <c r="Q1046" s="94"/>
      <c r="R1046" s="97"/>
      <c r="S1046" s="98"/>
      <c r="T1046" s="98"/>
      <c r="U1046" s="98"/>
      <c r="V1046" s="98"/>
      <c r="W1046" s="98"/>
      <c r="X1046" s="98"/>
      <c r="Y1046" s="98"/>
      <c r="Z1046" s="98"/>
      <c r="AA1046" s="98"/>
      <c r="AB1046" s="98"/>
      <c r="AC1046" s="98"/>
      <c r="AD1046" s="98"/>
      <c r="AE1046" s="98"/>
    </row>
    <row r="1047" spans="1:31" ht="35.1" customHeight="1">
      <c r="A1047" s="205">
        <v>1045</v>
      </c>
      <c r="B1047" s="206" t="s">
        <v>3147</v>
      </c>
      <c r="C1047" s="207" t="s">
        <v>3148</v>
      </c>
      <c r="D1047" s="232" t="s">
        <v>3149</v>
      </c>
      <c r="E1047" s="232" t="s">
        <v>3150</v>
      </c>
      <c r="F1047" s="232" t="s">
        <v>3151</v>
      </c>
      <c r="G1047" s="206" t="s">
        <v>6146</v>
      </c>
      <c r="H1047" s="208">
        <v>3222</v>
      </c>
      <c r="I1047" s="90">
        <f t="shared" si="64"/>
        <v>0</v>
      </c>
      <c r="J1047" s="91">
        <f t="shared" si="65"/>
        <v>0</v>
      </c>
      <c r="K1047" s="92"/>
      <c r="L1047" s="93"/>
      <c r="M1047" s="216">
        <f t="shared" si="66"/>
        <v>0</v>
      </c>
      <c r="N1047" s="94"/>
      <c r="O1047" s="95"/>
      <c r="P1047" s="96">
        <f t="shared" si="67"/>
        <v>0</v>
      </c>
      <c r="Q1047" s="94"/>
      <c r="R1047" s="97"/>
      <c r="S1047" s="98"/>
      <c r="T1047" s="98"/>
      <c r="U1047" s="98"/>
      <c r="V1047" s="98"/>
      <c r="W1047" s="98"/>
      <c r="X1047" s="98"/>
      <c r="Y1047" s="98"/>
      <c r="Z1047" s="98"/>
      <c r="AA1047" s="98"/>
      <c r="AB1047" s="98"/>
      <c r="AC1047" s="98"/>
      <c r="AD1047" s="98"/>
      <c r="AE1047" s="98"/>
    </row>
    <row r="1048" spans="1:31" ht="35.1" customHeight="1">
      <c r="A1048" s="205">
        <v>1046</v>
      </c>
      <c r="B1048" s="206" t="s">
        <v>3152</v>
      </c>
      <c r="C1048" s="207" t="s">
        <v>3153</v>
      </c>
      <c r="D1048" s="232" t="s">
        <v>9163</v>
      </c>
      <c r="E1048" s="232" t="s">
        <v>3150</v>
      </c>
      <c r="F1048" s="232" t="s">
        <v>3154</v>
      </c>
      <c r="G1048" s="206" t="s">
        <v>6115</v>
      </c>
      <c r="H1048" s="208">
        <v>7500</v>
      </c>
      <c r="I1048" s="90">
        <f t="shared" si="64"/>
        <v>0</v>
      </c>
      <c r="J1048" s="91">
        <f t="shared" si="65"/>
        <v>0</v>
      </c>
      <c r="K1048" s="92"/>
      <c r="L1048" s="93"/>
      <c r="M1048" s="216">
        <f t="shared" si="66"/>
        <v>0</v>
      </c>
      <c r="N1048" s="94"/>
      <c r="O1048" s="95"/>
      <c r="P1048" s="96">
        <f t="shared" si="67"/>
        <v>0</v>
      </c>
      <c r="Q1048" s="94"/>
      <c r="R1048" s="97"/>
      <c r="S1048" s="98"/>
      <c r="T1048" s="98"/>
      <c r="U1048" s="98"/>
      <c r="V1048" s="98"/>
      <c r="W1048" s="98"/>
      <c r="X1048" s="98"/>
      <c r="Y1048" s="98"/>
      <c r="Z1048" s="98"/>
      <c r="AA1048" s="98"/>
      <c r="AB1048" s="98"/>
      <c r="AC1048" s="98"/>
      <c r="AD1048" s="98"/>
      <c r="AE1048" s="98"/>
    </row>
    <row r="1049" spans="1:31" ht="35.1" customHeight="1">
      <c r="A1049" s="205">
        <v>1047</v>
      </c>
      <c r="B1049" s="206" t="s">
        <v>9430</v>
      </c>
      <c r="C1049" s="207" t="s">
        <v>9431</v>
      </c>
      <c r="D1049" s="232" t="s">
        <v>9432</v>
      </c>
      <c r="E1049" s="232" t="s">
        <v>3150</v>
      </c>
      <c r="F1049" s="232" t="s">
        <v>9433</v>
      </c>
      <c r="G1049" s="206" t="s">
        <v>8770</v>
      </c>
      <c r="H1049" s="208">
        <v>2942</v>
      </c>
      <c r="I1049" s="90">
        <f t="shared" si="64"/>
        <v>0</v>
      </c>
      <c r="J1049" s="91">
        <f t="shared" si="65"/>
        <v>0</v>
      </c>
      <c r="K1049" s="92"/>
      <c r="L1049" s="93"/>
      <c r="M1049" s="216">
        <f t="shared" si="66"/>
        <v>0</v>
      </c>
      <c r="N1049" s="94"/>
      <c r="O1049" s="95"/>
      <c r="P1049" s="96">
        <f t="shared" si="67"/>
        <v>0</v>
      </c>
      <c r="Q1049" s="94"/>
      <c r="R1049" s="97"/>
      <c r="S1049" s="98"/>
      <c r="T1049" s="98"/>
      <c r="U1049" s="98"/>
      <c r="V1049" s="98"/>
      <c r="W1049" s="98"/>
      <c r="X1049" s="98"/>
      <c r="Y1049" s="98"/>
      <c r="Z1049" s="98"/>
      <c r="AA1049" s="98"/>
      <c r="AB1049" s="98"/>
      <c r="AC1049" s="98"/>
      <c r="AD1049" s="98"/>
      <c r="AE1049" s="98"/>
    </row>
    <row r="1050" spans="1:31" ht="35.1" customHeight="1">
      <c r="A1050" s="205">
        <v>1048</v>
      </c>
      <c r="B1050" s="206" t="s">
        <v>9434</v>
      </c>
      <c r="C1050" s="207" t="s">
        <v>9435</v>
      </c>
      <c r="D1050" s="232" t="s">
        <v>9432</v>
      </c>
      <c r="E1050" s="232" t="s">
        <v>3150</v>
      </c>
      <c r="F1050" s="232" t="s">
        <v>9436</v>
      </c>
      <c r="G1050" s="206" t="s">
        <v>8770</v>
      </c>
      <c r="H1050" s="208">
        <v>2942</v>
      </c>
      <c r="I1050" s="90">
        <f t="shared" si="64"/>
        <v>0</v>
      </c>
      <c r="J1050" s="91">
        <f t="shared" si="65"/>
        <v>0</v>
      </c>
      <c r="K1050" s="92"/>
      <c r="L1050" s="93"/>
      <c r="M1050" s="216">
        <f t="shared" si="66"/>
        <v>0</v>
      </c>
      <c r="N1050" s="94"/>
      <c r="O1050" s="95"/>
      <c r="P1050" s="96">
        <f t="shared" si="67"/>
        <v>0</v>
      </c>
      <c r="Q1050" s="94"/>
      <c r="R1050" s="97"/>
      <c r="S1050" s="98"/>
      <c r="T1050" s="98"/>
      <c r="U1050" s="98"/>
      <c r="V1050" s="98"/>
      <c r="W1050" s="98"/>
      <c r="X1050" s="98"/>
      <c r="Y1050" s="98"/>
      <c r="Z1050" s="98"/>
      <c r="AA1050" s="98"/>
      <c r="AB1050" s="98"/>
      <c r="AC1050" s="98"/>
      <c r="AD1050" s="98"/>
      <c r="AE1050" s="98"/>
    </row>
    <row r="1051" spans="1:31" ht="35.1" customHeight="1">
      <c r="A1051" s="205">
        <v>1049</v>
      </c>
      <c r="B1051" s="206" t="s">
        <v>9437</v>
      </c>
      <c r="C1051" s="207" t="s">
        <v>9438</v>
      </c>
      <c r="D1051" s="232" t="s">
        <v>9432</v>
      </c>
      <c r="E1051" s="232" t="s">
        <v>3150</v>
      </c>
      <c r="F1051" s="232" t="s">
        <v>9439</v>
      </c>
      <c r="G1051" s="206" t="s">
        <v>8770</v>
      </c>
      <c r="H1051" s="208">
        <v>4163</v>
      </c>
      <c r="I1051" s="90">
        <f t="shared" si="64"/>
        <v>0</v>
      </c>
      <c r="J1051" s="91">
        <f t="shared" si="65"/>
        <v>0</v>
      </c>
      <c r="K1051" s="92"/>
      <c r="L1051" s="93"/>
      <c r="M1051" s="216">
        <f t="shared" si="66"/>
        <v>0</v>
      </c>
      <c r="N1051" s="94"/>
      <c r="O1051" s="95"/>
      <c r="P1051" s="96">
        <f t="shared" si="67"/>
        <v>0</v>
      </c>
      <c r="Q1051" s="94"/>
      <c r="R1051" s="97"/>
      <c r="S1051" s="98"/>
      <c r="T1051" s="98"/>
      <c r="U1051" s="98"/>
      <c r="V1051" s="98"/>
      <c r="W1051" s="98"/>
      <c r="X1051" s="98"/>
      <c r="Y1051" s="98"/>
      <c r="Z1051" s="98"/>
      <c r="AA1051" s="98"/>
      <c r="AB1051" s="98"/>
      <c r="AC1051" s="98"/>
      <c r="AD1051" s="98"/>
      <c r="AE1051" s="98"/>
    </row>
    <row r="1052" spans="1:31" ht="35.1" customHeight="1">
      <c r="A1052" s="205">
        <v>1050</v>
      </c>
      <c r="B1052" s="206" t="s">
        <v>9440</v>
      </c>
      <c r="C1052" s="207" t="s">
        <v>9441</v>
      </c>
      <c r="D1052" s="232" t="s">
        <v>9432</v>
      </c>
      <c r="E1052" s="232" t="s">
        <v>3150</v>
      </c>
      <c r="F1052" s="232" t="s">
        <v>9442</v>
      </c>
      <c r="G1052" s="206" t="s">
        <v>8770</v>
      </c>
      <c r="H1052" s="208">
        <v>4163</v>
      </c>
      <c r="I1052" s="90">
        <f t="shared" si="64"/>
        <v>0</v>
      </c>
      <c r="J1052" s="91">
        <f t="shared" si="65"/>
        <v>0</v>
      </c>
      <c r="K1052" s="92"/>
      <c r="L1052" s="93"/>
      <c r="M1052" s="216">
        <f t="shared" si="66"/>
        <v>0</v>
      </c>
      <c r="N1052" s="94"/>
      <c r="O1052" s="95"/>
      <c r="P1052" s="96">
        <f t="shared" si="67"/>
        <v>0</v>
      </c>
      <c r="Q1052" s="94"/>
      <c r="R1052" s="97"/>
      <c r="S1052" s="98"/>
      <c r="T1052" s="98"/>
      <c r="U1052" s="98"/>
      <c r="V1052" s="98"/>
      <c r="W1052" s="98"/>
      <c r="X1052" s="98"/>
      <c r="Y1052" s="98"/>
      <c r="Z1052" s="98"/>
      <c r="AA1052" s="98"/>
      <c r="AB1052" s="98"/>
      <c r="AC1052" s="98"/>
      <c r="AD1052" s="98"/>
      <c r="AE1052" s="98"/>
    </row>
    <row r="1053" spans="1:31" ht="35.1" customHeight="1">
      <c r="A1053" s="205">
        <v>1051</v>
      </c>
      <c r="B1053" s="206" t="s">
        <v>5272</v>
      </c>
      <c r="C1053" s="207" t="s">
        <v>6027</v>
      </c>
      <c r="D1053" s="232" t="s">
        <v>5273</v>
      </c>
      <c r="E1053" s="232" t="s">
        <v>3150</v>
      </c>
      <c r="F1053" s="232" t="s">
        <v>5274</v>
      </c>
      <c r="G1053" s="206" t="s">
        <v>6116</v>
      </c>
      <c r="H1053" s="208">
        <v>5376</v>
      </c>
      <c r="I1053" s="90">
        <f t="shared" si="64"/>
        <v>0</v>
      </c>
      <c r="J1053" s="91">
        <f t="shared" si="65"/>
        <v>0</v>
      </c>
      <c r="K1053" s="92"/>
      <c r="L1053" s="93"/>
      <c r="M1053" s="216">
        <f t="shared" si="66"/>
        <v>0</v>
      </c>
      <c r="N1053" s="94"/>
      <c r="O1053" s="95"/>
      <c r="P1053" s="96">
        <f t="shared" si="67"/>
        <v>0</v>
      </c>
      <c r="Q1053" s="94"/>
      <c r="R1053" s="97"/>
      <c r="S1053" s="98"/>
      <c r="T1053" s="98"/>
      <c r="U1053" s="98"/>
      <c r="V1053" s="98"/>
      <c r="W1053" s="98"/>
      <c r="X1053" s="98"/>
      <c r="Y1053" s="98"/>
      <c r="Z1053" s="98"/>
      <c r="AA1053" s="98"/>
      <c r="AB1053" s="98"/>
      <c r="AC1053" s="98"/>
      <c r="AD1053" s="98"/>
      <c r="AE1053" s="98"/>
    </row>
    <row r="1054" spans="1:31" ht="35.1" customHeight="1">
      <c r="A1054" s="205">
        <v>1052</v>
      </c>
      <c r="B1054" s="206" t="s">
        <v>5275</v>
      </c>
      <c r="C1054" s="207" t="s">
        <v>5276</v>
      </c>
      <c r="D1054" s="232" t="s">
        <v>5277</v>
      </c>
      <c r="E1054" s="232" t="s">
        <v>3150</v>
      </c>
      <c r="F1054" s="232" t="s">
        <v>5278</v>
      </c>
      <c r="G1054" s="206" t="s">
        <v>6115</v>
      </c>
      <c r="H1054" s="208">
        <v>4274</v>
      </c>
      <c r="I1054" s="90">
        <f t="shared" si="64"/>
        <v>0</v>
      </c>
      <c r="J1054" s="91">
        <f t="shared" si="65"/>
        <v>0</v>
      </c>
      <c r="K1054" s="92"/>
      <c r="L1054" s="93"/>
      <c r="M1054" s="216">
        <f t="shared" si="66"/>
        <v>0</v>
      </c>
      <c r="N1054" s="94"/>
      <c r="O1054" s="95"/>
      <c r="P1054" s="96">
        <f t="shared" si="67"/>
        <v>0</v>
      </c>
      <c r="Q1054" s="94"/>
      <c r="R1054" s="97"/>
      <c r="S1054" s="98"/>
      <c r="T1054" s="98"/>
      <c r="U1054" s="98"/>
      <c r="V1054" s="98"/>
      <c r="W1054" s="98"/>
      <c r="X1054" s="98"/>
      <c r="Y1054" s="98"/>
      <c r="Z1054" s="98"/>
      <c r="AA1054" s="98"/>
      <c r="AB1054" s="98"/>
      <c r="AC1054" s="98"/>
      <c r="AD1054" s="98"/>
      <c r="AE1054" s="98"/>
    </row>
    <row r="1055" spans="1:31" ht="35.1" customHeight="1">
      <c r="A1055" s="205">
        <v>1053</v>
      </c>
      <c r="B1055" s="206" t="s">
        <v>3155</v>
      </c>
      <c r="C1055" s="207" t="s">
        <v>3156</v>
      </c>
      <c r="D1055" s="232" t="s">
        <v>9163</v>
      </c>
      <c r="E1055" s="232" t="s">
        <v>3150</v>
      </c>
      <c r="F1055" s="232" t="s">
        <v>3157</v>
      </c>
      <c r="G1055" s="206" t="s">
        <v>6115</v>
      </c>
      <c r="H1055" s="208">
        <v>7500</v>
      </c>
      <c r="I1055" s="90">
        <f t="shared" si="64"/>
        <v>0</v>
      </c>
      <c r="J1055" s="91">
        <f t="shared" si="65"/>
        <v>0</v>
      </c>
      <c r="K1055" s="92"/>
      <c r="L1055" s="93"/>
      <c r="M1055" s="216">
        <f t="shared" si="66"/>
        <v>0</v>
      </c>
      <c r="N1055" s="94"/>
      <c r="O1055" s="95"/>
      <c r="P1055" s="96">
        <f t="shared" si="67"/>
        <v>0</v>
      </c>
      <c r="Q1055" s="94"/>
      <c r="R1055" s="97"/>
      <c r="S1055" s="98"/>
      <c r="T1055" s="98"/>
      <c r="U1055" s="98"/>
      <c r="V1055" s="98"/>
      <c r="W1055" s="98"/>
      <c r="X1055" s="98"/>
      <c r="Y1055" s="98"/>
      <c r="Z1055" s="98"/>
      <c r="AA1055" s="98"/>
      <c r="AB1055" s="98"/>
      <c r="AC1055" s="98"/>
      <c r="AD1055" s="98"/>
      <c r="AE1055" s="98"/>
    </row>
    <row r="1056" spans="1:31" ht="35.1" customHeight="1">
      <c r="A1056" s="205">
        <v>1054</v>
      </c>
      <c r="B1056" s="206" t="s">
        <v>1333</v>
      </c>
      <c r="C1056" s="207" t="s">
        <v>7869</v>
      </c>
      <c r="D1056" s="232" t="s">
        <v>9163</v>
      </c>
      <c r="E1056" s="232" t="s">
        <v>3150</v>
      </c>
      <c r="F1056" s="232" t="s">
        <v>1334</v>
      </c>
      <c r="G1056" s="206" t="s">
        <v>6119</v>
      </c>
      <c r="H1056" s="208">
        <v>8297</v>
      </c>
      <c r="I1056" s="90">
        <f t="shared" si="64"/>
        <v>0</v>
      </c>
      <c r="J1056" s="91">
        <f t="shared" si="65"/>
        <v>0</v>
      </c>
      <c r="K1056" s="92"/>
      <c r="L1056" s="93"/>
      <c r="M1056" s="216">
        <f t="shared" si="66"/>
        <v>0</v>
      </c>
      <c r="N1056" s="94"/>
      <c r="O1056" s="95"/>
      <c r="P1056" s="96">
        <f t="shared" si="67"/>
        <v>0</v>
      </c>
      <c r="Q1056" s="94"/>
      <c r="R1056" s="97"/>
      <c r="S1056" s="98"/>
      <c r="T1056" s="98"/>
      <c r="U1056" s="98"/>
      <c r="V1056" s="98"/>
      <c r="W1056" s="98"/>
      <c r="X1056" s="98"/>
      <c r="Y1056" s="98"/>
      <c r="Z1056" s="98"/>
      <c r="AA1056" s="98"/>
      <c r="AB1056" s="98"/>
      <c r="AC1056" s="98"/>
      <c r="AD1056" s="98"/>
      <c r="AE1056" s="98"/>
    </row>
    <row r="1057" spans="1:31" ht="35.1" customHeight="1">
      <c r="A1057" s="205">
        <v>1055</v>
      </c>
      <c r="B1057" s="206" t="s">
        <v>3144</v>
      </c>
      <c r="C1057" s="207" t="s">
        <v>3145</v>
      </c>
      <c r="D1057" s="232" t="s">
        <v>432</v>
      </c>
      <c r="E1057" s="232" t="s">
        <v>3150</v>
      </c>
      <c r="F1057" s="232" t="s">
        <v>3146</v>
      </c>
      <c r="G1057" s="206" t="s">
        <v>6115</v>
      </c>
      <c r="H1057" s="208">
        <v>1887</v>
      </c>
      <c r="I1057" s="90">
        <f t="shared" si="64"/>
        <v>0</v>
      </c>
      <c r="J1057" s="91">
        <f t="shared" si="65"/>
        <v>0</v>
      </c>
      <c r="K1057" s="92"/>
      <c r="L1057" s="93"/>
      <c r="M1057" s="216">
        <f t="shared" si="66"/>
        <v>0</v>
      </c>
      <c r="N1057" s="94"/>
      <c r="O1057" s="95"/>
      <c r="P1057" s="96">
        <f t="shared" si="67"/>
        <v>0</v>
      </c>
      <c r="Q1057" s="94"/>
      <c r="R1057" s="97"/>
      <c r="S1057" s="98"/>
      <c r="T1057" s="98"/>
      <c r="U1057" s="98"/>
      <c r="V1057" s="98"/>
      <c r="W1057" s="98"/>
      <c r="X1057" s="98"/>
      <c r="Y1057" s="98"/>
      <c r="Z1057" s="98"/>
      <c r="AA1057" s="98"/>
      <c r="AB1057" s="98"/>
      <c r="AC1057" s="98"/>
      <c r="AD1057" s="98"/>
      <c r="AE1057" s="98"/>
    </row>
    <row r="1058" spans="1:31" ht="35.1" customHeight="1">
      <c r="A1058" s="205">
        <v>1056</v>
      </c>
      <c r="B1058" s="206" t="s">
        <v>9443</v>
      </c>
      <c r="C1058" s="207" t="s">
        <v>9444</v>
      </c>
      <c r="D1058" s="232" t="s">
        <v>9445</v>
      </c>
      <c r="E1058" s="232" t="s">
        <v>9446</v>
      </c>
      <c r="F1058" s="232" t="s">
        <v>9447</v>
      </c>
      <c r="G1058" s="206" t="s">
        <v>8770</v>
      </c>
      <c r="H1058" s="208">
        <v>3431</v>
      </c>
      <c r="I1058" s="90">
        <f t="shared" si="64"/>
        <v>0</v>
      </c>
      <c r="J1058" s="91">
        <f t="shared" si="65"/>
        <v>0</v>
      </c>
      <c r="K1058" s="92"/>
      <c r="L1058" s="93"/>
      <c r="M1058" s="216">
        <f t="shared" si="66"/>
        <v>0</v>
      </c>
      <c r="N1058" s="94"/>
      <c r="O1058" s="95"/>
      <c r="P1058" s="96">
        <f t="shared" si="67"/>
        <v>0</v>
      </c>
      <c r="Q1058" s="94"/>
      <c r="R1058" s="97"/>
      <c r="S1058" s="98"/>
      <c r="T1058" s="98"/>
      <c r="U1058" s="98"/>
      <c r="V1058" s="98"/>
      <c r="W1058" s="98"/>
      <c r="X1058" s="98"/>
      <c r="Y1058" s="98"/>
      <c r="Z1058" s="98"/>
      <c r="AA1058" s="98"/>
      <c r="AB1058" s="98"/>
      <c r="AC1058" s="98"/>
      <c r="AD1058" s="98"/>
      <c r="AE1058" s="98"/>
    </row>
    <row r="1059" spans="1:31" ht="35.1" customHeight="1">
      <c r="A1059" s="205">
        <v>1057</v>
      </c>
      <c r="B1059" s="206" t="s">
        <v>9448</v>
      </c>
      <c r="C1059" s="207" t="s">
        <v>9449</v>
      </c>
      <c r="D1059" s="232" t="s">
        <v>9450</v>
      </c>
      <c r="E1059" s="232" t="s">
        <v>9451</v>
      </c>
      <c r="F1059" s="232" t="s">
        <v>9452</v>
      </c>
      <c r="G1059" s="206" t="s">
        <v>8770</v>
      </c>
      <c r="H1059" s="208">
        <v>11375</v>
      </c>
      <c r="I1059" s="90">
        <f t="shared" si="64"/>
        <v>0</v>
      </c>
      <c r="J1059" s="91">
        <f t="shared" si="65"/>
        <v>0</v>
      </c>
      <c r="K1059" s="92"/>
      <c r="L1059" s="93"/>
      <c r="M1059" s="216">
        <f t="shared" si="66"/>
        <v>0</v>
      </c>
      <c r="N1059" s="94"/>
      <c r="O1059" s="95"/>
      <c r="P1059" s="96">
        <f t="shared" si="67"/>
        <v>0</v>
      </c>
      <c r="Q1059" s="94"/>
      <c r="R1059" s="97"/>
      <c r="S1059" s="98"/>
      <c r="T1059" s="98"/>
      <c r="U1059" s="98"/>
      <c r="V1059" s="98"/>
      <c r="W1059" s="98"/>
      <c r="X1059" s="98"/>
      <c r="Y1059" s="98"/>
      <c r="Z1059" s="98"/>
      <c r="AA1059" s="98"/>
      <c r="AB1059" s="98"/>
      <c r="AC1059" s="98"/>
      <c r="AD1059" s="98"/>
      <c r="AE1059" s="98"/>
    </row>
    <row r="1060" spans="1:31" ht="35.1" customHeight="1">
      <c r="A1060" s="205">
        <v>1058</v>
      </c>
      <c r="B1060" s="206" t="s">
        <v>7870</v>
      </c>
      <c r="C1060" s="207" t="s">
        <v>7871</v>
      </c>
      <c r="D1060" s="232" t="s">
        <v>441</v>
      </c>
      <c r="E1060" s="232" t="s">
        <v>7872</v>
      </c>
      <c r="F1060" s="232" t="s">
        <v>5674</v>
      </c>
      <c r="G1060" s="206" t="s">
        <v>6115</v>
      </c>
      <c r="H1060" s="208">
        <v>4220</v>
      </c>
      <c r="I1060" s="90">
        <f t="shared" si="64"/>
        <v>0</v>
      </c>
      <c r="J1060" s="91">
        <f t="shared" si="65"/>
        <v>0</v>
      </c>
      <c r="K1060" s="92"/>
      <c r="L1060" s="93"/>
      <c r="M1060" s="216">
        <f t="shared" si="66"/>
        <v>0</v>
      </c>
      <c r="N1060" s="94"/>
      <c r="O1060" s="95"/>
      <c r="P1060" s="96">
        <f t="shared" si="67"/>
        <v>0</v>
      </c>
      <c r="Q1060" s="94"/>
      <c r="R1060" s="97"/>
      <c r="S1060" s="98"/>
      <c r="T1060" s="98"/>
      <c r="U1060" s="98"/>
      <c r="V1060" s="98"/>
      <c r="W1060" s="98"/>
      <c r="X1060" s="98"/>
      <c r="Y1060" s="98"/>
      <c r="Z1060" s="98"/>
      <c r="AA1060" s="98"/>
      <c r="AB1060" s="98"/>
      <c r="AC1060" s="98"/>
      <c r="AD1060" s="98"/>
      <c r="AE1060" s="98"/>
    </row>
    <row r="1061" spans="1:31" ht="35.1" customHeight="1">
      <c r="A1061" s="205">
        <v>1059</v>
      </c>
      <c r="B1061" s="206" t="s">
        <v>5288</v>
      </c>
      <c r="C1061" s="207" t="s">
        <v>5289</v>
      </c>
      <c r="D1061" s="232" t="s">
        <v>5290</v>
      </c>
      <c r="E1061" s="232" t="s">
        <v>5291</v>
      </c>
      <c r="F1061" s="232" t="s">
        <v>5292</v>
      </c>
      <c r="G1061" s="206" t="s">
        <v>6116</v>
      </c>
      <c r="H1061" s="208">
        <v>7900</v>
      </c>
      <c r="I1061" s="90">
        <f t="shared" si="64"/>
        <v>0</v>
      </c>
      <c r="J1061" s="91">
        <f t="shared" si="65"/>
        <v>0</v>
      </c>
      <c r="K1061" s="92"/>
      <c r="L1061" s="93"/>
      <c r="M1061" s="216">
        <f t="shared" si="66"/>
        <v>0</v>
      </c>
      <c r="N1061" s="94"/>
      <c r="O1061" s="95"/>
      <c r="P1061" s="96">
        <f t="shared" si="67"/>
        <v>0</v>
      </c>
      <c r="Q1061" s="94"/>
      <c r="R1061" s="97"/>
      <c r="S1061" s="98"/>
      <c r="T1061" s="98"/>
      <c r="U1061" s="98"/>
      <c r="V1061" s="98"/>
      <c r="W1061" s="98"/>
      <c r="X1061" s="98"/>
      <c r="Y1061" s="98"/>
      <c r="Z1061" s="98"/>
      <c r="AA1061" s="98"/>
      <c r="AB1061" s="98"/>
      <c r="AC1061" s="98"/>
      <c r="AD1061" s="98"/>
      <c r="AE1061" s="98"/>
    </row>
    <row r="1062" spans="1:31" ht="35.1" customHeight="1">
      <c r="A1062" s="205">
        <v>1060</v>
      </c>
      <c r="B1062" s="206" t="s">
        <v>7873</v>
      </c>
      <c r="C1062" s="207" t="s">
        <v>7874</v>
      </c>
      <c r="D1062" s="232" t="s">
        <v>7875</v>
      </c>
      <c r="E1062" s="232" t="s">
        <v>3158</v>
      </c>
      <c r="F1062" s="232" t="s">
        <v>7876</v>
      </c>
      <c r="G1062" s="206" t="s">
        <v>6115</v>
      </c>
      <c r="H1062" s="208">
        <v>52380.959999999999</v>
      </c>
      <c r="I1062" s="90">
        <f t="shared" si="64"/>
        <v>0</v>
      </c>
      <c r="J1062" s="91">
        <f t="shared" si="65"/>
        <v>0</v>
      </c>
      <c r="K1062" s="92"/>
      <c r="L1062" s="93"/>
      <c r="M1062" s="216">
        <f t="shared" si="66"/>
        <v>0</v>
      </c>
      <c r="N1062" s="94"/>
      <c r="O1062" s="95"/>
      <c r="P1062" s="96">
        <f t="shared" si="67"/>
        <v>0</v>
      </c>
      <c r="Q1062" s="94"/>
      <c r="R1062" s="97"/>
      <c r="S1062" s="98"/>
      <c r="T1062" s="98"/>
      <c r="U1062" s="98"/>
      <c r="V1062" s="98"/>
      <c r="W1062" s="98"/>
      <c r="X1062" s="98"/>
      <c r="Y1062" s="98"/>
      <c r="Z1062" s="98"/>
      <c r="AA1062" s="98"/>
      <c r="AB1062" s="98"/>
      <c r="AC1062" s="98"/>
      <c r="AD1062" s="98"/>
      <c r="AE1062" s="98"/>
    </row>
    <row r="1063" spans="1:31" ht="35.1" customHeight="1">
      <c r="A1063" s="205">
        <v>1061</v>
      </c>
      <c r="B1063" s="206" t="s">
        <v>821</v>
      </c>
      <c r="C1063" s="207" t="s">
        <v>5293</v>
      </c>
      <c r="D1063" s="232" t="s">
        <v>9453</v>
      </c>
      <c r="E1063" s="232" t="s">
        <v>3158</v>
      </c>
      <c r="F1063" s="232" t="s">
        <v>7877</v>
      </c>
      <c r="G1063" s="206" t="s">
        <v>6122</v>
      </c>
      <c r="H1063" s="208">
        <v>30096</v>
      </c>
      <c r="I1063" s="90">
        <f t="shared" si="64"/>
        <v>0</v>
      </c>
      <c r="J1063" s="91">
        <f t="shared" si="65"/>
        <v>0</v>
      </c>
      <c r="K1063" s="92"/>
      <c r="L1063" s="93"/>
      <c r="M1063" s="216">
        <f t="shared" si="66"/>
        <v>0</v>
      </c>
      <c r="N1063" s="94"/>
      <c r="O1063" s="95"/>
      <c r="P1063" s="96">
        <f t="shared" si="67"/>
        <v>0</v>
      </c>
      <c r="Q1063" s="94"/>
      <c r="R1063" s="97"/>
      <c r="S1063" s="98"/>
      <c r="T1063" s="98"/>
      <c r="U1063" s="98"/>
      <c r="V1063" s="98"/>
      <c r="W1063" s="98"/>
      <c r="X1063" s="98"/>
      <c r="Y1063" s="98"/>
      <c r="Z1063" s="98"/>
      <c r="AA1063" s="98"/>
      <c r="AB1063" s="98"/>
      <c r="AC1063" s="98"/>
      <c r="AD1063" s="98"/>
      <c r="AE1063" s="98"/>
    </row>
    <row r="1064" spans="1:31" ht="35.1" customHeight="1">
      <c r="A1064" s="205">
        <v>1062</v>
      </c>
      <c r="B1064" s="206" t="s">
        <v>402</v>
      </c>
      <c r="C1064" s="207" t="s">
        <v>7878</v>
      </c>
      <c r="D1064" s="232" t="s">
        <v>9454</v>
      </c>
      <c r="E1064" s="232" t="s">
        <v>3158</v>
      </c>
      <c r="F1064" s="232" t="s">
        <v>7879</v>
      </c>
      <c r="G1064" s="206" t="s">
        <v>6115</v>
      </c>
      <c r="H1064" s="208">
        <v>21247.49</v>
      </c>
      <c r="I1064" s="90">
        <f t="shared" si="64"/>
        <v>0</v>
      </c>
      <c r="J1064" s="91">
        <f t="shared" si="65"/>
        <v>0</v>
      </c>
      <c r="K1064" s="92"/>
      <c r="L1064" s="93"/>
      <c r="M1064" s="216">
        <f t="shared" si="66"/>
        <v>0</v>
      </c>
      <c r="N1064" s="94"/>
      <c r="O1064" s="95"/>
      <c r="P1064" s="96">
        <f t="shared" si="67"/>
        <v>0</v>
      </c>
      <c r="Q1064" s="94"/>
      <c r="R1064" s="97"/>
      <c r="S1064" s="98"/>
      <c r="T1064" s="98"/>
      <c r="U1064" s="98"/>
      <c r="V1064" s="98"/>
      <c r="W1064" s="98"/>
      <c r="X1064" s="98"/>
      <c r="Y1064" s="98"/>
      <c r="Z1064" s="98"/>
      <c r="AA1064" s="98"/>
      <c r="AB1064" s="98"/>
      <c r="AC1064" s="98"/>
      <c r="AD1064" s="98"/>
      <c r="AE1064" s="98"/>
    </row>
    <row r="1065" spans="1:31" ht="35.1" customHeight="1">
      <c r="A1065" s="205">
        <v>1063</v>
      </c>
      <c r="B1065" s="206" t="s">
        <v>9455</v>
      </c>
      <c r="C1065" s="207" t="s">
        <v>9456</v>
      </c>
      <c r="D1065" s="232" t="s">
        <v>9457</v>
      </c>
      <c r="E1065" s="232" t="s">
        <v>3158</v>
      </c>
      <c r="F1065" s="232" t="s">
        <v>9458</v>
      </c>
      <c r="G1065" s="206" t="s">
        <v>8770</v>
      </c>
      <c r="H1065" s="208">
        <v>164628.6</v>
      </c>
      <c r="I1065" s="90">
        <f t="shared" si="64"/>
        <v>0</v>
      </c>
      <c r="J1065" s="91">
        <f t="shared" si="65"/>
        <v>0</v>
      </c>
      <c r="K1065" s="92"/>
      <c r="L1065" s="93"/>
      <c r="M1065" s="216">
        <f t="shared" si="66"/>
        <v>0</v>
      </c>
      <c r="N1065" s="94"/>
      <c r="O1065" s="95"/>
      <c r="P1065" s="96">
        <f t="shared" si="67"/>
        <v>0</v>
      </c>
      <c r="Q1065" s="94"/>
      <c r="R1065" s="97"/>
      <c r="S1065" s="98"/>
      <c r="T1065" s="98"/>
      <c r="U1065" s="98"/>
      <c r="V1065" s="98"/>
      <c r="W1065" s="98"/>
      <c r="X1065" s="98"/>
      <c r="Y1065" s="98"/>
      <c r="Z1065" s="98"/>
      <c r="AA1065" s="98"/>
      <c r="AB1065" s="98"/>
      <c r="AC1065" s="98"/>
      <c r="AD1065" s="98"/>
      <c r="AE1065" s="98"/>
    </row>
    <row r="1066" spans="1:31" ht="35.1" customHeight="1">
      <c r="A1066" s="205">
        <v>1064</v>
      </c>
      <c r="B1066" s="206" t="s">
        <v>3159</v>
      </c>
      <c r="C1066" s="207" t="s">
        <v>5294</v>
      </c>
      <c r="D1066" s="232" t="s">
        <v>9459</v>
      </c>
      <c r="E1066" s="232" t="s">
        <v>2045</v>
      </c>
      <c r="F1066" s="232" t="s">
        <v>3160</v>
      </c>
      <c r="G1066" s="206" t="s">
        <v>6116</v>
      </c>
      <c r="H1066" s="208">
        <v>11785</v>
      </c>
      <c r="I1066" s="90">
        <f t="shared" si="64"/>
        <v>0</v>
      </c>
      <c r="J1066" s="91">
        <f t="shared" si="65"/>
        <v>0</v>
      </c>
      <c r="K1066" s="92"/>
      <c r="L1066" s="93"/>
      <c r="M1066" s="216">
        <f t="shared" si="66"/>
        <v>0</v>
      </c>
      <c r="N1066" s="94"/>
      <c r="O1066" s="95"/>
      <c r="P1066" s="96">
        <f t="shared" si="67"/>
        <v>0</v>
      </c>
      <c r="Q1066" s="94"/>
      <c r="R1066" s="97"/>
      <c r="S1066" s="98"/>
      <c r="T1066" s="98"/>
      <c r="U1066" s="98"/>
      <c r="V1066" s="98"/>
      <c r="W1066" s="98"/>
      <c r="X1066" s="98"/>
      <c r="Y1066" s="98"/>
      <c r="Z1066" s="98"/>
      <c r="AA1066" s="98"/>
      <c r="AB1066" s="98"/>
      <c r="AC1066" s="98"/>
      <c r="AD1066" s="98"/>
      <c r="AE1066" s="98"/>
    </row>
    <row r="1067" spans="1:31" ht="35.1" customHeight="1">
      <c r="A1067" s="205">
        <v>1065</v>
      </c>
      <c r="B1067" s="206" t="s">
        <v>9460</v>
      </c>
      <c r="C1067" s="207" t="s">
        <v>9461</v>
      </c>
      <c r="D1067" s="232" t="s">
        <v>7916</v>
      </c>
      <c r="E1067" s="232" t="s">
        <v>9462</v>
      </c>
      <c r="F1067" s="232" t="s">
        <v>9463</v>
      </c>
      <c r="G1067" s="206" t="s">
        <v>8770</v>
      </c>
      <c r="H1067" s="208">
        <v>7843</v>
      </c>
      <c r="I1067" s="90">
        <f t="shared" si="64"/>
        <v>0</v>
      </c>
      <c r="J1067" s="91">
        <f t="shared" si="65"/>
        <v>0</v>
      </c>
      <c r="K1067" s="92"/>
      <c r="L1067" s="93"/>
      <c r="M1067" s="216">
        <f t="shared" si="66"/>
        <v>0</v>
      </c>
      <c r="N1067" s="94"/>
      <c r="O1067" s="95"/>
      <c r="P1067" s="96">
        <f t="shared" si="67"/>
        <v>0</v>
      </c>
      <c r="Q1067" s="94"/>
      <c r="R1067" s="97"/>
      <c r="S1067" s="98"/>
      <c r="T1067" s="98"/>
      <c r="U1067" s="98"/>
      <c r="V1067" s="98"/>
      <c r="W1067" s="98"/>
      <c r="X1067" s="98"/>
      <c r="Y1067" s="98"/>
      <c r="Z1067" s="98"/>
      <c r="AA1067" s="98"/>
      <c r="AB1067" s="98"/>
      <c r="AC1067" s="98"/>
      <c r="AD1067" s="98"/>
      <c r="AE1067" s="98"/>
    </row>
    <row r="1068" spans="1:31" ht="35.1" customHeight="1">
      <c r="A1068" s="205">
        <v>1066</v>
      </c>
      <c r="B1068" s="206" t="s">
        <v>9464</v>
      </c>
      <c r="C1068" s="207" t="s">
        <v>9465</v>
      </c>
      <c r="D1068" s="232" t="s">
        <v>9252</v>
      </c>
      <c r="E1068" s="232" t="s">
        <v>9466</v>
      </c>
      <c r="F1068" s="232" t="s">
        <v>9467</v>
      </c>
      <c r="G1068" s="206" t="s">
        <v>8770</v>
      </c>
      <c r="H1068" s="208">
        <v>16700</v>
      </c>
      <c r="I1068" s="90">
        <f t="shared" si="64"/>
        <v>0</v>
      </c>
      <c r="J1068" s="91">
        <f t="shared" si="65"/>
        <v>0</v>
      </c>
      <c r="K1068" s="92"/>
      <c r="L1068" s="93"/>
      <c r="M1068" s="216">
        <f t="shared" si="66"/>
        <v>0</v>
      </c>
      <c r="N1068" s="94"/>
      <c r="O1068" s="95"/>
      <c r="P1068" s="96">
        <f t="shared" si="67"/>
        <v>0</v>
      </c>
      <c r="Q1068" s="94"/>
      <c r="R1068" s="97"/>
      <c r="S1068" s="98"/>
      <c r="T1068" s="98"/>
      <c r="U1068" s="98"/>
      <c r="V1068" s="98"/>
      <c r="W1068" s="98"/>
      <c r="X1068" s="98"/>
      <c r="Y1068" s="98"/>
      <c r="Z1068" s="98"/>
      <c r="AA1068" s="98"/>
      <c r="AB1068" s="98"/>
      <c r="AC1068" s="98"/>
      <c r="AD1068" s="98"/>
      <c r="AE1068" s="98"/>
    </row>
    <row r="1069" spans="1:31" ht="35.1" customHeight="1">
      <c r="A1069" s="205">
        <v>1067</v>
      </c>
      <c r="B1069" s="206" t="s">
        <v>3161</v>
      </c>
      <c r="C1069" s="207" t="s">
        <v>3162</v>
      </c>
      <c r="D1069" s="232" t="s">
        <v>3163</v>
      </c>
      <c r="E1069" s="232" t="s">
        <v>3164</v>
      </c>
      <c r="F1069" s="232" t="s">
        <v>3165</v>
      </c>
      <c r="G1069" s="206" t="s">
        <v>6135</v>
      </c>
      <c r="H1069" s="208">
        <v>20482</v>
      </c>
      <c r="I1069" s="90">
        <f t="shared" si="64"/>
        <v>0</v>
      </c>
      <c r="J1069" s="91">
        <f t="shared" si="65"/>
        <v>0</v>
      </c>
      <c r="K1069" s="92"/>
      <c r="L1069" s="93"/>
      <c r="M1069" s="216">
        <f t="shared" si="66"/>
        <v>0</v>
      </c>
      <c r="N1069" s="94"/>
      <c r="O1069" s="95"/>
      <c r="P1069" s="96">
        <f t="shared" si="67"/>
        <v>0</v>
      </c>
      <c r="Q1069" s="94"/>
      <c r="R1069" s="97"/>
      <c r="S1069" s="98"/>
      <c r="T1069" s="98"/>
      <c r="U1069" s="98"/>
      <c r="V1069" s="98"/>
      <c r="W1069" s="98"/>
      <c r="X1069" s="98"/>
      <c r="Y1069" s="98"/>
      <c r="Z1069" s="98"/>
      <c r="AA1069" s="98"/>
      <c r="AB1069" s="98"/>
      <c r="AC1069" s="98"/>
      <c r="AD1069" s="98"/>
      <c r="AE1069" s="98"/>
    </row>
    <row r="1070" spans="1:31" ht="35.1" customHeight="1">
      <c r="A1070" s="205">
        <v>1068</v>
      </c>
      <c r="B1070" s="206" t="s">
        <v>1335</v>
      </c>
      <c r="C1070" s="207" t="s">
        <v>9468</v>
      </c>
      <c r="D1070" s="232" t="s">
        <v>3169</v>
      </c>
      <c r="E1070" s="232" t="s">
        <v>5296</v>
      </c>
      <c r="F1070" s="232" t="s">
        <v>7880</v>
      </c>
      <c r="G1070" s="206" t="s">
        <v>6115</v>
      </c>
      <c r="H1070" s="208">
        <v>4545</v>
      </c>
      <c r="I1070" s="90">
        <f t="shared" si="64"/>
        <v>0</v>
      </c>
      <c r="J1070" s="91">
        <f t="shared" si="65"/>
        <v>0</v>
      </c>
      <c r="K1070" s="92"/>
      <c r="L1070" s="93"/>
      <c r="M1070" s="216">
        <f t="shared" si="66"/>
        <v>0</v>
      </c>
      <c r="N1070" s="94"/>
      <c r="O1070" s="95"/>
      <c r="P1070" s="96">
        <f t="shared" si="67"/>
        <v>0</v>
      </c>
      <c r="Q1070" s="94"/>
      <c r="R1070" s="97"/>
      <c r="S1070" s="98"/>
      <c r="T1070" s="98"/>
      <c r="U1070" s="98"/>
      <c r="V1070" s="98"/>
      <c r="W1070" s="98"/>
      <c r="X1070" s="98"/>
      <c r="Y1070" s="98"/>
      <c r="Z1070" s="98"/>
      <c r="AA1070" s="98"/>
      <c r="AB1070" s="98"/>
      <c r="AC1070" s="98"/>
      <c r="AD1070" s="98"/>
      <c r="AE1070" s="98"/>
    </row>
    <row r="1071" spans="1:31" ht="35.1" customHeight="1">
      <c r="A1071" s="205">
        <v>1069</v>
      </c>
      <c r="B1071" s="206" t="s">
        <v>1336</v>
      </c>
      <c r="C1071" s="207" t="s">
        <v>9469</v>
      </c>
      <c r="D1071" s="232" t="s">
        <v>3169</v>
      </c>
      <c r="E1071" s="232" t="s">
        <v>5296</v>
      </c>
      <c r="F1071" s="232" t="s">
        <v>7881</v>
      </c>
      <c r="G1071" s="206" t="s">
        <v>6115</v>
      </c>
      <c r="H1071" s="208">
        <v>4545</v>
      </c>
      <c r="I1071" s="90">
        <f t="shared" si="64"/>
        <v>0</v>
      </c>
      <c r="J1071" s="91">
        <f t="shared" si="65"/>
        <v>0</v>
      </c>
      <c r="K1071" s="92"/>
      <c r="L1071" s="93"/>
      <c r="M1071" s="216">
        <f t="shared" si="66"/>
        <v>0</v>
      </c>
      <c r="N1071" s="94"/>
      <c r="O1071" s="95"/>
      <c r="P1071" s="96">
        <f t="shared" si="67"/>
        <v>0</v>
      </c>
      <c r="Q1071" s="94"/>
      <c r="R1071" s="97"/>
      <c r="S1071" s="98"/>
      <c r="T1071" s="98"/>
      <c r="U1071" s="98"/>
      <c r="V1071" s="98"/>
      <c r="W1071" s="98"/>
      <c r="X1071" s="98"/>
      <c r="Y1071" s="98"/>
      <c r="Z1071" s="98"/>
      <c r="AA1071" s="98"/>
      <c r="AB1071" s="98"/>
      <c r="AC1071" s="98"/>
      <c r="AD1071" s="98"/>
      <c r="AE1071" s="98"/>
    </row>
    <row r="1072" spans="1:31" ht="35.1" customHeight="1">
      <c r="A1072" s="205">
        <v>1070</v>
      </c>
      <c r="B1072" s="206" t="s">
        <v>1337</v>
      </c>
      <c r="C1072" s="207" t="s">
        <v>9470</v>
      </c>
      <c r="D1072" s="232" t="s">
        <v>3169</v>
      </c>
      <c r="E1072" s="232" t="s">
        <v>5296</v>
      </c>
      <c r="F1072" s="232" t="s">
        <v>7882</v>
      </c>
      <c r="G1072" s="206" t="s">
        <v>6115</v>
      </c>
      <c r="H1072" s="208">
        <v>3264.57</v>
      </c>
      <c r="I1072" s="90">
        <f t="shared" si="64"/>
        <v>0</v>
      </c>
      <c r="J1072" s="91">
        <f t="shared" si="65"/>
        <v>0</v>
      </c>
      <c r="K1072" s="92"/>
      <c r="L1072" s="93"/>
      <c r="M1072" s="216">
        <f t="shared" si="66"/>
        <v>0</v>
      </c>
      <c r="N1072" s="94"/>
      <c r="O1072" s="95"/>
      <c r="P1072" s="96">
        <f t="shared" si="67"/>
        <v>0</v>
      </c>
      <c r="Q1072" s="94"/>
      <c r="R1072" s="97"/>
      <c r="S1072" s="98"/>
      <c r="T1072" s="98"/>
      <c r="U1072" s="98"/>
      <c r="V1072" s="98"/>
      <c r="W1072" s="98"/>
      <c r="X1072" s="98"/>
      <c r="Y1072" s="98"/>
      <c r="Z1072" s="98"/>
      <c r="AA1072" s="98"/>
      <c r="AB1072" s="98"/>
      <c r="AC1072" s="98"/>
      <c r="AD1072" s="98"/>
      <c r="AE1072" s="98"/>
    </row>
    <row r="1073" spans="1:31" ht="35.1" customHeight="1">
      <c r="A1073" s="205">
        <v>1071</v>
      </c>
      <c r="B1073" s="206" t="s">
        <v>1338</v>
      </c>
      <c r="C1073" s="207" t="s">
        <v>9471</v>
      </c>
      <c r="D1073" s="232" t="s">
        <v>3169</v>
      </c>
      <c r="E1073" s="232" t="s">
        <v>5296</v>
      </c>
      <c r="F1073" s="232" t="s">
        <v>7883</v>
      </c>
      <c r="G1073" s="206" t="s">
        <v>6115</v>
      </c>
      <c r="H1073" s="208">
        <v>4545</v>
      </c>
      <c r="I1073" s="90">
        <f t="shared" si="64"/>
        <v>0</v>
      </c>
      <c r="J1073" s="91">
        <f t="shared" si="65"/>
        <v>0</v>
      </c>
      <c r="K1073" s="92"/>
      <c r="L1073" s="93"/>
      <c r="M1073" s="216">
        <f t="shared" si="66"/>
        <v>0</v>
      </c>
      <c r="N1073" s="94"/>
      <c r="O1073" s="95"/>
      <c r="P1073" s="96">
        <f t="shared" si="67"/>
        <v>0</v>
      </c>
      <c r="Q1073" s="94"/>
      <c r="R1073" s="97"/>
      <c r="S1073" s="98"/>
      <c r="T1073" s="98"/>
      <c r="U1073" s="98"/>
      <c r="V1073" s="98"/>
      <c r="W1073" s="98"/>
      <c r="X1073" s="98"/>
      <c r="Y1073" s="98"/>
      <c r="Z1073" s="98"/>
      <c r="AA1073" s="98"/>
      <c r="AB1073" s="98"/>
      <c r="AC1073" s="98"/>
      <c r="AD1073" s="98"/>
      <c r="AE1073" s="98"/>
    </row>
    <row r="1074" spans="1:31" ht="35.1" customHeight="1">
      <c r="A1074" s="205">
        <v>1072</v>
      </c>
      <c r="B1074" s="206" t="s">
        <v>5295</v>
      </c>
      <c r="C1074" s="207" t="s">
        <v>9472</v>
      </c>
      <c r="D1074" s="232" t="s">
        <v>9473</v>
      </c>
      <c r="E1074" s="232" t="s">
        <v>5296</v>
      </c>
      <c r="F1074" s="232" t="s">
        <v>7884</v>
      </c>
      <c r="G1074" s="206" t="s">
        <v>6115</v>
      </c>
      <c r="H1074" s="208">
        <v>4545</v>
      </c>
      <c r="I1074" s="90">
        <f t="shared" si="64"/>
        <v>0</v>
      </c>
      <c r="J1074" s="91">
        <f t="shared" si="65"/>
        <v>0</v>
      </c>
      <c r="K1074" s="92"/>
      <c r="L1074" s="93"/>
      <c r="M1074" s="216">
        <f t="shared" si="66"/>
        <v>0</v>
      </c>
      <c r="N1074" s="94"/>
      <c r="O1074" s="95"/>
      <c r="P1074" s="96">
        <f t="shared" si="67"/>
        <v>0</v>
      </c>
      <c r="Q1074" s="94"/>
      <c r="R1074" s="97"/>
      <c r="S1074" s="98"/>
      <c r="T1074" s="98"/>
      <c r="U1074" s="98"/>
      <c r="V1074" s="98"/>
      <c r="W1074" s="98"/>
      <c r="X1074" s="98"/>
      <c r="Y1074" s="98"/>
      <c r="Z1074" s="98"/>
      <c r="AA1074" s="98"/>
      <c r="AB1074" s="98"/>
      <c r="AC1074" s="98"/>
      <c r="AD1074" s="98"/>
      <c r="AE1074" s="98"/>
    </row>
    <row r="1075" spans="1:31" ht="35.1" customHeight="1">
      <c r="A1075" s="205">
        <v>1073</v>
      </c>
      <c r="B1075" s="206" t="s">
        <v>5303</v>
      </c>
      <c r="C1075" s="207" t="s">
        <v>9474</v>
      </c>
      <c r="D1075" s="232" t="s">
        <v>9473</v>
      </c>
      <c r="E1075" s="232" t="s">
        <v>5296</v>
      </c>
      <c r="F1075" s="232" t="s">
        <v>7885</v>
      </c>
      <c r="G1075" s="206" t="s">
        <v>6122</v>
      </c>
      <c r="H1075" s="208">
        <v>2990</v>
      </c>
      <c r="I1075" s="90">
        <f t="shared" si="64"/>
        <v>0</v>
      </c>
      <c r="J1075" s="91">
        <f t="shared" si="65"/>
        <v>0</v>
      </c>
      <c r="K1075" s="92"/>
      <c r="L1075" s="93"/>
      <c r="M1075" s="216">
        <f t="shared" si="66"/>
        <v>0</v>
      </c>
      <c r="N1075" s="94"/>
      <c r="O1075" s="95"/>
      <c r="P1075" s="96">
        <f t="shared" si="67"/>
        <v>0</v>
      </c>
      <c r="Q1075" s="94"/>
      <c r="R1075" s="97"/>
      <c r="S1075" s="98"/>
      <c r="T1075" s="98"/>
      <c r="U1075" s="98"/>
      <c r="V1075" s="98"/>
      <c r="W1075" s="98"/>
      <c r="X1075" s="98"/>
      <c r="Y1075" s="98"/>
      <c r="Z1075" s="98"/>
      <c r="AA1075" s="98"/>
      <c r="AB1075" s="98"/>
      <c r="AC1075" s="98"/>
      <c r="AD1075" s="98"/>
      <c r="AE1075" s="98"/>
    </row>
    <row r="1076" spans="1:31" ht="35.1" customHeight="1">
      <c r="A1076" s="205">
        <v>1074</v>
      </c>
      <c r="B1076" s="206" t="s">
        <v>5297</v>
      </c>
      <c r="C1076" s="207" t="s">
        <v>9475</v>
      </c>
      <c r="D1076" s="232" t="s">
        <v>9473</v>
      </c>
      <c r="E1076" s="232" t="s">
        <v>5296</v>
      </c>
      <c r="F1076" s="232" t="s">
        <v>7886</v>
      </c>
      <c r="G1076" s="206" t="s">
        <v>6115</v>
      </c>
      <c r="H1076" s="208">
        <v>4492</v>
      </c>
      <c r="I1076" s="90">
        <f t="shared" si="64"/>
        <v>0</v>
      </c>
      <c r="J1076" s="91">
        <f t="shared" si="65"/>
        <v>0</v>
      </c>
      <c r="K1076" s="92"/>
      <c r="L1076" s="93"/>
      <c r="M1076" s="216">
        <f t="shared" si="66"/>
        <v>0</v>
      </c>
      <c r="N1076" s="94"/>
      <c r="O1076" s="95"/>
      <c r="P1076" s="96">
        <f t="shared" si="67"/>
        <v>0</v>
      </c>
      <c r="Q1076" s="94"/>
      <c r="R1076" s="97"/>
      <c r="S1076" s="98"/>
      <c r="T1076" s="98"/>
      <c r="U1076" s="98"/>
      <c r="V1076" s="98"/>
      <c r="W1076" s="98"/>
      <c r="X1076" s="98"/>
      <c r="Y1076" s="98"/>
      <c r="Z1076" s="98"/>
      <c r="AA1076" s="98"/>
      <c r="AB1076" s="98"/>
      <c r="AC1076" s="98"/>
      <c r="AD1076" s="98"/>
      <c r="AE1076" s="98"/>
    </row>
    <row r="1077" spans="1:31" ht="35.1" customHeight="1">
      <c r="A1077" s="205">
        <v>1075</v>
      </c>
      <c r="B1077" s="206" t="s">
        <v>5298</v>
      </c>
      <c r="C1077" s="207" t="s">
        <v>9476</v>
      </c>
      <c r="D1077" s="232" t="s">
        <v>9473</v>
      </c>
      <c r="E1077" s="232" t="s">
        <v>5296</v>
      </c>
      <c r="F1077" s="232" t="s">
        <v>7887</v>
      </c>
      <c r="G1077" s="206" t="s">
        <v>6115</v>
      </c>
      <c r="H1077" s="208">
        <v>4492</v>
      </c>
      <c r="I1077" s="90">
        <f t="shared" si="64"/>
        <v>0</v>
      </c>
      <c r="J1077" s="91">
        <f t="shared" si="65"/>
        <v>0</v>
      </c>
      <c r="K1077" s="92"/>
      <c r="L1077" s="93"/>
      <c r="M1077" s="216">
        <f t="shared" si="66"/>
        <v>0</v>
      </c>
      <c r="N1077" s="94"/>
      <c r="O1077" s="95"/>
      <c r="P1077" s="96">
        <f t="shared" si="67"/>
        <v>0</v>
      </c>
      <c r="Q1077" s="94"/>
      <c r="R1077" s="97"/>
      <c r="S1077" s="98"/>
      <c r="T1077" s="98"/>
      <c r="U1077" s="98"/>
      <c r="V1077" s="98"/>
      <c r="W1077" s="98"/>
      <c r="X1077" s="98"/>
      <c r="Y1077" s="98"/>
      <c r="Z1077" s="98"/>
      <c r="AA1077" s="98"/>
      <c r="AB1077" s="98"/>
      <c r="AC1077" s="98"/>
      <c r="AD1077" s="98"/>
      <c r="AE1077" s="98"/>
    </row>
    <row r="1078" spans="1:31" ht="35.1" customHeight="1">
      <c r="A1078" s="205">
        <v>1076</v>
      </c>
      <c r="B1078" s="206" t="s">
        <v>5304</v>
      </c>
      <c r="C1078" s="207" t="s">
        <v>9477</v>
      </c>
      <c r="D1078" s="232" t="s">
        <v>9473</v>
      </c>
      <c r="E1078" s="232" t="s">
        <v>5296</v>
      </c>
      <c r="F1078" s="232" t="s">
        <v>7888</v>
      </c>
      <c r="G1078" s="206" t="s">
        <v>8770</v>
      </c>
      <c r="H1078" s="208">
        <v>4465</v>
      </c>
      <c r="I1078" s="90">
        <f t="shared" si="64"/>
        <v>0</v>
      </c>
      <c r="J1078" s="91">
        <f t="shared" si="65"/>
        <v>0</v>
      </c>
      <c r="K1078" s="92"/>
      <c r="L1078" s="93"/>
      <c r="M1078" s="216">
        <f t="shared" si="66"/>
        <v>0</v>
      </c>
      <c r="N1078" s="94"/>
      <c r="O1078" s="95"/>
      <c r="P1078" s="96">
        <f t="shared" si="67"/>
        <v>0</v>
      </c>
      <c r="Q1078" s="94"/>
      <c r="R1078" s="97"/>
      <c r="S1078" s="98"/>
      <c r="T1078" s="98"/>
      <c r="U1078" s="98"/>
      <c r="V1078" s="98"/>
      <c r="W1078" s="98"/>
      <c r="X1078" s="98"/>
      <c r="Y1078" s="98"/>
      <c r="Z1078" s="98"/>
      <c r="AA1078" s="98"/>
      <c r="AB1078" s="98"/>
      <c r="AC1078" s="98"/>
      <c r="AD1078" s="98"/>
      <c r="AE1078" s="98"/>
    </row>
    <row r="1079" spans="1:31" ht="35.1" customHeight="1">
      <c r="A1079" s="205">
        <v>1077</v>
      </c>
      <c r="B1079" s="206" t="s">
        <v>5305</v>
      </c>
      <c r="C1079" s="207" t="s">
        <v>9478</v>
      </c>
      <c r="D1079" s="232" t="s">
        <v>9473</v>
      </c>
      <c r="E1079" s="232" t="s">
        <v>5296</v>
      </c>
      <c r="F1079" s="232" t="s">
        <v>7889</v>
      </c>
      <c r="G1079" s="206" t="s">
        <v>6115</v>
      </c>
      <c r="H1079" s="208">
        <v>3264.57</v>
      </c>
      <c r="I1079" s="90">
        <f t="shared" si="64"/>
        <v>0</v>
      </c>
      <c r="J1079" s="91">
        <f t="shared" si="65"/>
        <v>0</v>
      </c>
      <c r="K1079" s="92"/>
      <c r="L1079" s="93"/>
      <c r="M1079" s="216">
        <f t="shared" si="66"/>
        <v>0</v>
      </c>
      <c r="N1079" s="94"/>
      <c r="O1079" s="95"/>
      <c r="P1079" s="96">
        <f t="shared" si="67"/>
        <v>0</v>
      </c>
      <c r="Q1079" s="94"/>
      <c r="R1079" s="97"/>
      <c r="S1079" s="98"/>
      <c r="T1079" s="98"/>
      <c r="U1079" s="98"/>
      <c r="V1079" s="98"/>
      <c r="W1079" s="98"/>
      <c r="X1079" s="98"/>
      <c r="Y1079" s="98"/>
      <c r="Z1079" s="98"/>
      <c r="AA1079" s="98"/>
      <c r="AB1079" s="98"/>
      <c r="AC1079" s="98"/>
      <c r="AD1079" s="98"/>
      <c r="AE1079" s="98"/>
    </row>
    <row r="1080" spans="1:31" ht="35.1" customHeight="1">
      <c r="A1080" s="205">
        <v>1078</v>
      </c>
      <c r="B1080" s="206" t="s">
        <v>5299</v>
      </c>
      <c r="C1080" s="207" t="s">
        <v>9479</v>
      </c>
      <c r="D1080" s="232" t="s">
        <v>9473</v>
      </c>
      <c r="E1080" s="232" t="s">
        <v>5296</v>
      </c>
      <c r="F1080" s="232" t="s">
        <v>7890</v>
      </c>
      <c r="G1080" s="206" t="s">
        <v>6115</v>
      </c>
      <c r="H1080" s="208">
        <v>4545</v>
      </c>
      <c r="I1080" s="90">
        <f t="shared" si="64"/>
        <v>0</v>
      </c>
      <c r="J1080" s="91">
        <f t="shared" si="65"/>
        <v>0</v>
      </c>
      <c r="K1080" s="92"/>
      <c r="L1080" s="93"/>
      <c r="M1080" s="216">
        <f t="shared" si="66"/>
        <v>0</v>
      </c>
      <c r="N1080" s="94"/>
      <c r="O1080" s="95"/>
      <c r="P1080" s="96">
        <f t="shared" si="67"/>
        <v>0</v>
      </c>
      <c r="Q1080" s="94"/>
      <c r="R1080" s="97"/>
      <c r="S1080" s="98"/>
      <c r="T1080" s="98"/>
      <c r="U1080" s="98"/>
      <c r="V1080" s="98"/>
      <c r="W1080" s="98"/>
      <c r="X1080" s="98"/>
      <c r="Y1080" s="98"/>
      <c r="Z1080" s="98"/>
      <c r="AA1080" s="98"/>
      <c r="AB1080" s="98"/>
      <c r="AC1080" s="98"/>
      <c r="AD1080" s="98"/>
      <c r="AE1080" s="98"/>
    </row>
    <row r="1081" spans="1:31" ht="35.1" customHeight="1">
      <c r="A1081" s="205">
        <v>1079</v>
      </c>
      <c r="B1081" s="206" t="s">
        <v>5300</v>
      </c>
      <c r="C1081" s="207" t="s">
        <v>9480</v>
      </c>
      <c r="D1081" s="232" t="s">
        <v>9473</v>
      </c>
      <c r="E1081" s="232" t="s">
        <v>5296</v>
      </c>
      <c r="F1081" s="232" t="s">
        <v>7891</v>
      </c>
      <c r="G1081" s="206" t="s">
        <v>6115</v>
      </c>
      <c r="H1081" s="208">
        <v>3264.57</v>
      </c>
      <c r="I1081" s="90">
        <f t="shared" si="64"/>
        <v>0</v>
      </c>
      <c r="J1081" s="91">
        <f t="shared" si="65"/>
        <v>0</v>
      </c>
      <c r="K1081" s="92"/>
      <c r="L1081" s="93"/>
      <c r="M1081" s="216">
        <f t="shared" si="66"/>
        <v>0</v>
      </c>
      <c r="N1081" s="94"/>
      <c r="O1081" s="95"/>
      <c r="P1081" s="96">
        <f t="shared" si="67"/>
        <v>0</v>
      </c>
      <c r="Q1081" s="94"/>
      <c r="R1081" s="97"/>
      <c r="S1081" s="98"/>
      <c r="T1081" s="98"/>
      <c r="U1081" s="98"/>
      <c r="V1081" s="98"/>
      <c r="W1081" s="98"/>
      <c r="X1081" s="98"/>
      <c r="Y1081" s="98"/>
      <c r="Z1081" s="98"/>
      <c r="AA1081" s="98"/>
      <c r="AB1081" s="98"/>
      <c r="AC1081" s="98"/>
      <c r="AD1081" s="98"/>
      <c r="AE1081" s="98"/>
    </row>
    <row r="1082" spans="1:31" ht="35.1" customHeight="1">
      <c r="A1082" s="205">
        <v>1080</v>
      </c>
      <c r="B1082" s="206" t="s">
        <v>5306</v>
      </c>
      <c r="C1082" s="207" t="s">
        <v>9481</v>
      </c>
      <c r="D1082" s="232" t="s">
        <v>9473</v>
      </c>
      <c r="E1082" s="232" t="s">
        <v>5296</v>
      </c>
      <c r="F1082" s="232" t="s">
        <v>7892</v>
      </c>
      <c r="G1082" s="206" t="s">
        <v>6116</v>
      </c>
      <c r="H1082" s="208">
        <v>3250</v>
      </c>
      <c r="I1082" s="90">
        <f t="shared" si="64"/>
        <v>0</v>
      </c>
      <c r="J1082" s="91">
        <f t="shared" si="65"/>
        <v>0</v>
      </c>
      <c r="K1082" s="92"/>
      <c r="L1082" s="93"/>
      <c r="M1082" s="216">
        <f t="shared" si="66"/>
        <v>0</v>
      </c>
      <c r="N1082" s="94"/>
      <c r="O1082" s="95"/>
      <c r="P1082" s="96">
        <f t="shared" si="67"/>
        <v>0</v>
      </c>
      <c r="Q1082" s="94"/>
      <c r="R1082" s="97"/>
      <c r="S1082" s="98"/>
      <c r="T1082" s="98"/>
      <c r="U1082" s="98"/>
      <c r="V1082" s="98"/>
      <c r="W1082" s="98"/>
      <c r="X1082" s="98"/>
      <c r="Y1082" s="98"/>
      <c r="Z1082" s="98"/>
      <c r="AA1082" s="98"/>
      <c r="AB1082" s="98"/>
      <c r="AC1082" s="98"/>
      <c r="AD1082" s="98"/>
      <c r="AE1082" s="98"/>
    </row>
    <row r="1083" spans="1:31" ht="35.1" customHeight="1">
      <c r="A1083" s="205">
        <v>1081</v>
      </c>
      <c r="B1083" s="206" t="s">
        <v>5307</v>
      </c>
      <c r="C1083" s="207" t="s">
        <v>9482</v>
      </c>
      <c r="D1083" s="232" t="s">
        <v>9473</v>
      </c>
      <c r="E1083" s="232" t="s">
        <v>5296</v>
      </c>
      <c r="F1083" s="232" t="s">
        <v>7893</v>
      </c>
      <c r="G1083" s="206" t="s">
        <v>6115</v>
      </c>
      <c r="H1083" s="208">
        <v>3264.57</v>
      </c>
      <c r="I1083" s="90">
        <f t="shared" si="64"/>
        <v>0</v>
      </c>
      <c r="J1083" s="91">
        <f t="shared" si="65"/>
        <v>0</v>
      </c>
      <c r="K1083" s="92"/>
      <c r="L1083" s="93"/>
      <c r="M1083" s="216">
        <f t="shared" si="66"/>
        <v>0</v>
      </c>
      <c r="N1083" s="94"/>
      <c r="O1083" s="95"/>
      <c r="P1083" s="96">
        <f t="shared" si="67"/>
        <v>0</v>
      </c>
      <c r="Q1083" s="94"/>
      <c r="R1083" s="97"/>
      <c r="S1083" s="98"/>
      <c r="T1083" s="98"/>
      <c r="U1083" s="98"/>
      <c r="V1083" s="98"/>
      <c r="W1083" s="98"/>
      <c r="X1083" s="98"/>
      <c r="Y1083" s="98"/>
      <c r="Z1083" s="98"/>
      <c r="AA1083" s="98"/>
      <c r="AB1083" s="98"/>
      <c r="AC1083" s="98"/>
      <c r="AD1083" s="98"/>
      <c r="AE1083" s="98"/>
    </row>
    <row r="1084" spans="1:31" ht="35.1" customHeight="1">
      <c r="A1084" s="205">
        <v>1082</v>
      </c>
      <c r="B1084" s="206" t="s">
        <v>5308</v>
      </c>
      <c r="C1084" s="207" t="s">
        <v>9483</v>
      </c>
      <c r="D1084" s="232" t="s">
        <v>9473</v>
      </c>
      <c r="E1084" s="232" t="s">
        <v>5296</v>
      </c>
      <c r="F1084" s="232" t="s">
        <v>7894</v>
      </c>
      <c r="G1084" s="206" t="s">
        <v>6115</v>
      </c>
      <c r="H1084" s="208">
        <v>4545</v>
      </c>
      <c r="I1084" s="90">
        <f t="shared" si="64"/>
        <v>0</v>
      </c>
      <c r="J1084" s="91">
        <f t="shared" si="65"/>
        <v>0</v>
      </c>
      <c r="K1084" s="92"/>
      <c r="L1084" s="93"/>
      <c r="M1084" s="216">
        <f t="shared" si="66"/>
        <v>0</v>
      </c>
      <c r="N1084" s="94"/>
      <c r="O1084" s="95"/>
      <c r="P1084" s="96">
        <f t="shared" si="67"/>
        <v>0</v>
      </c>
      <c r="Q1084" s="94"/>
      <c r="R1084" s="97"/>
      <c r="S1084" s="98"/>
      <c r="T1084" s="98"/>
      <c r="U1084" s="98"/>
      <c r="V1084" s="98"/>
      <c r="W1084" s="98"/>
      <c r="X1084" s="98"/>
      <c r="Y1084" s="98"/>
      <c r="Z1084" s="98"/>
      <c r="AA1084" s="98"/>
      <c r="AB1084" s="98"/>
      <c r="AC1084" s="98"/>
      <c r="AD1084" s="98"/>
      <c r="AE1084" s="98"/>
    </row>
    <row r="1085" spans="1:31" ht="35.1" customHeight="1">
      <c r="A1085" s="205">
        <v>1083</v>
      </c>
      <c r="B1085" s="206" t="s">
        <v>5309</v>
      </c>
      <c r="C1085" s="207" t="s">
        <v>9484</v>
      </c>
      <c r="D1085" s="232" t="s">
        <v>9473</v>
      </c>
      <c r="E1085" s="232" t="s">
        <v>5296</v>
      </c>
      <c r="F1085" s="232" t="s">
        <v>7895</v>
      </c>
      <c r="G1085" s="206" t="s">
        <v>6116</v>
      </c>
      <c r="H1085" s="208">
        <v>3250</v>
      </c>
      <c r="I1085" s="90">
        <f t="shared" si="64"/>
        <v>0</v>
      </c>
      <c r="J1085" s="91">
        <f t="shared" si="65"/>
        <v>0</v>
      </c>
      <c r="K1085" s="92"/>
      <c r="L1085" s="93"/>
      <c r="M1085" s="216">
        <f t="shared" si="66"/>
        <v>0</v>
      </c>
      <c r="N1085" s="94"/>
      <c r="O1085" s="95"/>
      <c r="P1085" s="96">
        <f t="shared" si="67"/>
        <v>0</v>
      </c>
      <c r="Q1085" s="94"/>
      <c r="R1085" s="97"/>
      <c r="S1085" s="98"/>
      <c r="T1085" s="98"/>
      <c r="U1085" s="98"/>
      <c r="V1085" s="98"/>
      <c r="W1085" s="98"/>
      <c r="X1085" s="98"/>
      <c r="Y1085" s="98"/>
      <c r="Z1085" s="98"/>
      <c r="AA1085" s="98"/>
      <c r="AB1085" s="98"/>
      <c r="AC1085" s="98"/>
      <c r="AD1085" s="98"/>
      <c r="AE1085" s="98"/>
    </row>
    <row r="1086" spans="1:31" ht="35.1" customHeight="1">
      <c r="A1086" s="205">
        <v>1084</v>
      </c>
      <c r="B1086" s="206" t="s">
        <v>5310</v>
      </c>
      <c r="C1086" s="207" t="s">
        <v>9485</v>
      </c>
      <c r="D1086" s="232" t="s">
        <v>9473</v>
      </c>
      <c r="E1086" s="232" t="s">
        <v>5296</v>
      </c>
      <c r="F1086" s="232" t="s">
        <v>7896</v>
      </c>
      <c r="G1086" s="206" t="s">
        <v>6116</v>
      </c>
      <c r="H1086" s="208">
        <v>3250</v>
      </c>
      <c r="I1086" s="90">
        <f t="shared" si="64"/>
        <v>0</v>
      </c>
      <c r="J1086" s="91">
        <f t="shared" si="65"/>
        <v>0</v>
      </c>
      <c r="K1086" s="92"/>
      <c r="L1086" s="93"/>
      <c r="M1086" s="216">
        <f t="shared" si="66"/>
        <v>0</v>
      </c>
      <c r="N1086" s="94"/>
      <c r="O1086" s="95"/>
      <c r="P1086" s="96">
        <f t="shared" si="67"/>
        <v>0</v>
      </c>
      <c r="Q1086" s="94"/>
      <c r="R1086" s="97"/>
      <c r="S1086" s="98"/>
      <c r="T1086" s="98"/>
      <c r="U1086" s="98"/>
      <c r="V1086" s="98"/>
      <c r="W1086" s="98"/>
      <c r="X1086" s="98"/>
      <c r="Y1086" s="98"/>
      <c r="Z1086" s="98"/>
      <c r="AA1086" s="98"/>
      <c r="AB1086" s="98"/>
      <c r="AC1086" s="98"/>
      <c r="AD1086" s="98"/>
      <c r="AE1086" s="98"/>
    </row>
    <row r="1087" spans="1:31" ht="35.1" customHeight="1">
      <c r="A1087" s="205">
        <v>1085</v>
      </c>
      <c r="B1087" s="206" t="s">
        <v>5301</v>
      </c>
      <c r="C1087" s="207" t="s">
        <v>9486</v>
      </c>
      <c r="D1087" s="232" t="s">
        <v>9473</v>
      </c>
      <c r="E1087" s="232" t="s">
        <v>5296</v>
      </c>
      <c r="F1087" s="232" t="s">
        <v>7897</v>
      </c>
      <c r="G1087" s="206" t="s">
        <v>6115</v>
      </c>
      <c r="H1087" s="208">
        <v>4465</v>
      </c>
      <c r="I1087" s="90">
        <f t="shared" si="64"/>
        <v>0</v>
      </c>
      <c r="J1087" s="91">
        <f t="shared" si="65"/>
        <v>0</v>
      </c>
      <c r="K1087" s="92"/>
      <c r="L1087" s="93"/>
      <c r="M1087" s="216">
        <f t="shared" si="66"/>
        <v>0</v>
      </c>
      <c r="N1087" s="94"/>
      <c r="O1087" s="95"/>
      <c r="P1087" s="96">
        <f t="shared" si="67"/>
        <v>0</v>
      </c>
      <c r="Q1087" s="94"/>
      <c r="R1087" s="97"/>
      <c r="S1087" s="98"/>
      <c r="T1087" s="98"/>
      <c r="U1087" s="98"/>
      <c r="V1087" s="98"/>
      <c r="W1087" s="98"/>
      <c r="X1087" s="98"/>
      <c r="Y1087" s="98"/>
      <c r="Z1087" s="98"/>
      <c r="AA1087" s="98"/>
      <c r="AB1087" s="98"/>
      <c r="AC1087" s="98"/>
      <c r="AD1087" s="98"/>
      <c r="AE1087" s="98"/>
    </row>
    <row r="1088" spans="1:31" ht="35.1" customHeight="1">
      <c r="A1088" s="205">
        <v>1086</v>
      </c>
      <c r="B1088" s="206" t="s">
        <v>5311</v>
      </c>
      <c r="C1088" s="207" t="s">
        <v>9487</v>
      </c>
      <c r="D1088" s="232" t="s">
        <v>9473</v>
      </c>
      <c r="E1088" s="232" t="s">
        <v>5296</v>
      </c>
      <c r="F1088" s="232" t="s">
        <v>7898</v>
      </c>
      <c r="G1088" s="206" t="s">
        <v>8770</v>
      </c>
      <c r="H1088" s="208">
        <v>4492</v>
      </c>
      <c r="I1088" s="90">
        <f t="shared" si="64"/>
        <v>0</v>
      </c>
      <c r="J1088" s="91">
        <f t="shared" si="65"/>
        <v>0</v>
      </c>
      <c r="K1088" s="92"/>
      <c r="L1088" s="93"/>
      <c r="M1088" s="216">
        <f t="shared" si="66"/>
        <v>0</v>
      </c>
      <c r="N1088" s="94"/>
      <c r="O1088" s="95"/>
      <c r="P1088" s="96">
        <f t="shared" si="67"/>
        <v>0</v>
      </c>
      <c r="Q1088" s="94"/>
      <c r="R1088" s="97"/>
      <c r="S1088" s="98"/>
      <c r="T1088" s="98"/>
      <c r="U1088" s="98"/>
      <c r="V1088" s="98"/>
      <c r="W1088" s="98"/>
      <c r="X1088" s="98"/>
      <c r="Y1088" s="98"/>
      <c r="Z1088" s="98"/>
      <c r="AA1088" s="98"/>
      <c r="AB1088" s="98"/>
      <c r="AC1088" s="98"/>
      <c r="AD1088" s="98"/>
      <c r="AE1088" s="98"/>
    </row>
    <row r="1089" spans="1:31" ht="35.1" customHeight="1">
      <c r="A1089" s="205">
        <v>1087</v>
      </c>
      <c r="B1089" s="206" t="s">
        <v>5312</v>
      </c>
      <c r="C1089" s="207" t="s">
        <v>9488</v>
      </c>
      <c r="D1089" s="232" t="s">
        <v>9473</v>
      </c>
      <c r="E1089" s="232" t="s">
        <v>5296</v>
      </c>
      <c r="F1089" s="232" t="s">
        <v>7899</v>
      </c>
      <c r="G1089" s="206" t="s">
        <v>6122</v>
      </c>
      <c r="H1089" s="208">
        <v>2990</v>
      </c>
      <c r="I1089" s="90">
        <f t="shared" si="64"/>
        <v>0</v>
      </c>
      <c r="J1089" s="91">
        <f t="shared" si="65"/>
        <v>0</v>
      </c>
      <c r="K1089" s="92"/>
      <c r="L1089" s="93"/>
      <c r="M1089" s="216">
        <f t="shared" si="66"/>
        <v>0</v>
      </c>
      <c r="N1089" s="94"/>
      <c r="O1089" s="95"/>
      <c r="P1089" s="96">
        <f t="shared" si="67"/>
        <v>0</v>
      </c>
      <c r="Q1089" s="94"/>
      <c r="R1089" s="97"/>
      <c r="S1089" s="98"/>
      <c r="T1089" s="98"/>
      <c r="U1089" s="98"/>
      <c r="V1089" s="98"/>
      <c r="W1089" s="98"/>
      <c r="X1089" s="98"/>
      <c r="Y1089" s="98"/>
      <c r="Z1089" s="98"/>
      <c r="AA1089" s="98"/>
      <c r="AB1089" s="98"/>
      <c r="AC1089" s="98"/>
      <c r="AD1089" s="98"/>
      <c r="AE1089" s="98"/>
    </row>
    <row r="1090" spans="1:31" ht="35.1" customHeight="1">
      <c r="A1090" s="205">
        <v>1088</v>
      </c>
      <c r="B1090" s="206" t="s">
        <v>5302</v>
      </c>
      <c r="C1090" s="207" t="s">
        <v>9489</v>
      </c>
      <c r="D1090" s="232" t="s">
        <v>9473</v>
      </c>
      <c r="E1090" s="232" t="s">
        <v>5296</v>
      </c>
      <c r="F1090" s="232" t="s">
        <v>7900</v>
      </c>
      <c r="G1090" s="206" t="s">
        <v>6115</v>
      </c>
      <c r="H1090" s="208">
        <v>3264.57</v>
      </c>
      <c r="I1090" s="90">
        <f t="shared" si="64"/>
        <v>0</v>
      </c>
      <c r="J1090" s="91">
        <f t="shared" si="65"/>
        <v>0</v>
      </c>
      <c r="K1090" s="92"/>
      <c r="L1090" s="93"/>
      <c r="M1090" s="216">
        <f t="shared" si="66"/>
        <v>0</v>
      </c>
      <c r="N1090" s="94"/>
      <c r="O1090" s="95"/>
      <c r="P1090" s="96">
        <f t="shared" si="67"/>
        <v>0</v>
      </c>
      <c r="Q1090" s="94"/>
      <c r="R1090" s="97"/>
      <c r="S1090" s="98"/>
      <c r="T1090" s="98"/>
      <c r="U1090" s="98"/>
      <c r="V1090" s="98"/>
      <c r="W1090" s="98"/>
      <c r="X1090" s="98"/>
      <c r="Y1090" s="98"/>
      <c r="Z1090" s="98"/>
      <c r="AA1090" s="98"/>
      <c r="AB1090" s="98"/>
      <c r="AC1090" s="98"/>
      <c r="AD1090" s="98"/>
      <c r="AE1090" s="98"/>
    </row>
    <row r="1091" spans="1:31" ht="35.1" customHeight="1">
      <c r="A1091" s="205">
        <v>1089</v>
      </c>
      <c r="B1091" s="206" t="s">
        <v>5313</v>
      </c>
      <c r="C1091" s="207" t="s">
        <v>9490</v>
      </c>
      <c r="D1091" s="232" t="s">
        <v>9473</v>
      </c>
      <c r="E1091" s="232" t="s">
        <v>5296</v>
      </c>
      <c r="F1091" s="232" t="s">
        <v>7901</v>
      </c>
      <c r="G1091" s="206" t="s">
        <v>6116</v>
      </c>
      <c r="H1091" s="208">
        <v>3250</v>
      </c>
      <c r="I1091" s="90">
        <f t="shared" si="64"/>
        <v>0</v>
      </c>
      <c r="J1091" s="91">
        <f t="shared" si="65"/>
        <v>0</v>
      </c>
      <c r="K1091" s="92"/>
      <c r="L1091" s="93"/>
      <c r="M1091" s="216">
        <f t="shared" si="66"/>
        <v>0</v>
      </c>
      <c r="N1091" s="94"/>
      <c r="O1091" s="95"/>
      <c r="P1091" s="96">
        <f t="shared" si="67"/>
        <v>0</v>
      </c>
      <c r="Q1091" s="94"/>
      <c r="R1091" s="97"/>
      <c r="S1091" s="98"/>
      <c r="T1091" s="98"/>
      <c r="U1091" s="98"/>
      <c r="V1091" s="98"/>
      <c r="W1091" s="98"/>
      <c r="X1091" s="98"/>
      <c r="Y1091" s="98"/>
      <c r="Z1091" s="98"/>
      <c r="AA1091" s="98"/>
      <c r="AB1091" s="98"/>
      <c r="AC1091" s="98"/>
      <c r="AD1091" s="98"/>
      <c r="AE1091" s="98"/>
    </row>
    <row r="1092" spans="1:31" ht="35.1" customHeight="1">
      <c r="A1092" s="205">
        <v>1090</v>
      </c>
      <c r="B1092" s="206" t="s">
        <v>5314</v>
      </c>
      <c r="C1092" s="207" t="s">
        <v>9491</v>
      </c>
      <c r="D1092" s="232" t="s">
        <v>9473</v>
      </c>
      <c r="E1092" s="232" t="s">
        <v>5296</v>
      </c>
      <c r="F1092" s="232" t="s">
        <v>7902</v>
      </c>
      <c r="G1092" s="206" t="s">
        <v>6116</v>
      </c>
      <c r="H1092" s="208">
        <v>3250</v>
      </c>
      <c r="I1092" s="90">
        <f t="shared" ref="I1092:I1155" si="68">O1092+L1092</f>
        <v>0</v>
      </c>
      <c r="J1092" s="91">
        <f t="shared" ref="J1092:J1155" si="69">I1092*H1092</f>
        <v>0</v>
      </c>
      <c r="K1092" s="92"/>
      <c r="L1092" s="93"/>
      <c r="M1092" s="216">
        <f t="shared" ref="M1092:M1155" si="70">L1092*H1092</f>
        <v>0</v>
      </c>
      <c r="N1092" s="94"/>
      <c r="O1092" s="95"/>
      <c r="P1092" s="96">
        <f t="shared" ref="P1092:P1155" si="71">O1092*H1092</f>
        <v>0</v>
      </c>
      <c r="Q1092" s="94"/>
      <c r="R1092" s="97"/>
      <c r="S1092" s="98"/>
      <c r="T1092" s="98"/>
      <c r="U1092" s="98"/>
      <c r="V1092" s="98"/>
      <c r="W1092" s="98"/>
      <c r="X1092" s="98"/>
      <c r="Y1092" s="98"/>
      <c r="Z1092" s="98"/>
      <c r="AA1092" s="98"/>
      <c r="AB1092" s="98"/>
      <c r="AC1092" s="98"/>
      <c r="AD1092" s="98"/>
      <c r="AE1092" s="98"/>
    </row>
    <row r="1093" spans="1:31" ht="35.1" customHeight="1">
      <c r="A1093" s="205">
        <v>1091</v>
      </c>
      <c r="B1093" s="206" t="s">
        <v>5315</v>
      </c>
      <c r="C1093" s="207" t="s">
        <v>9492</v>
      </c>
      <c r="D1093" s="232" t="s">
        <v>9473</v>
      </c>
      <c r="E1093" s="232" t="s">
        <v>5296</v>
      </c>
      <c r="F1093" s="232" t="s">
        <v>7903</v>
      </c>
      <c r="G1093" s="206" t="s">
        <v>6116</v>
      </c>
      <c r="H1093" s="208">
        <v>3250</v>
      </c>
      <c r="I1093" s="90">
        <f t="shared" si="68"/>
        <v>0</v>
      </c>
      <c r="J1093" s="91">
        <f t="shared" si="69"/>
        <v>0</v>
      </c>
      <c r="K1093" s="92"/>
      <c r="L1093" s="93"/>
      <c r="M1093" s="216">
        <f t="shared" si="70"/>
        <v>0</v>
      </c>
      <c r="N1093" s="94"/>
      <c r="O1093" s="95"/>
      <c r="P1093" s="96">
        <f t="shared" si="71"/>
        <v>0</v>
      </c>
      <c r="Q1093" s="94"/>
      <c r="R1093" s="97"/>
      <c r="S1093" s="98"/>
      <c r="T1093" s="98"/>
      <c r="U1093" s="98"/>
      <c r="V1093" s="98"/>
      <c r="W1093" s="98"/>
      <c r="X1093" s="98"/>
      <c r="Y1093" s="98"/>
      <c r="Z1093" s="98"/>
      <c r="AA1093" s="98"/>
      <c r="AB1093" s="98"/>
      <c r="AC1093" s="98"/>
      <c r="AD1093" s="98"/>
      <c r="AE1093" s="98"/>
    </row>
    <row r="1094" spans="1:31" ht="35.1" customHeight="1">
      <c r="A1094" s="205">
        <v>1092</v>
      </c>
      <c r="B1094" s="206" t="s">
        <v>5316</v>
      </c>
      <c r="C1094" s="207" t="s">
        <v>9493</v>
      </c>
      <c r="D1094" s="232" t="s">
        <v>9473</v>
      </c>
      <c r="E1094" s="232" t="s">
        <v>5296</v>
      </c>
      <c r="F1094" s="232" t="s">
        <v>7904</v>
      </c>
      <c r="G1094" s="206" t="s">
        <v>6115</v>
      </c>
      <c r="H1094" s="208">
        <v>4545</v>
      </c>
      <c r="I1094" s="90">
        <f t="shared" si="68"/>
        <v>0</v>
      </c>
      <c r="J1094" s="91">
        <f t="shared" si="69"/>
        <v>0</v>
      </c>
      <c r="K1094" s="92"/>
      <c r="L1094" s="93"/>
      <c r="M1094" s="216">
        <f t="shared" si="70"/>
        <v>0</v>
      </c>
      <c r="N1094" s="94"/>
      <c r="O1094" s="95"/>
      <c r="P1094" s="96">
        <f t="shared" si="71"/>
        <v>0</v>
      </c>
      <c r="Q1094" s="94"/>
      <c r="R1094" s="97"/>
      <c r="S1094" s="98"/>
      <c r="T1094" s="98"/>
      <c r="U1094" s="98"/>
      <c r="V1094" s="98"/>
      <c r="W1094" s="98"/>
      <c r="X1094" s="98"/>
      <c r="Y1094" s="98"/>
      <c r="Z1094" s="98"/>
      <c r="AA1094" s="98"/>
      <c r="AB1094" s="98"/>
      <c r="AC1094" s="98"/>
      <c r="AD1094" s="98"/>
      <c r="AE1094" s="98"/>
    </row>
    <row r="1095" spans="1:31" ht="35.1" customHeight="1">
      <c r="A1095" s="205">
        <v>1093</v>
      </c>
      <c r="B1095" s="206" t="s">
        <v>5317</v>
      </c>
      <c r="C1095" s="207" t="s">
        <v>9494</v>
      </c>
      <c r="D1095" s="232" t="s">
        <v>9473</v>
      </c>
      <c r="E1095" s="232" t="s">
        <v>5296</v>
      </c>
      <c r="F1095" s="232" t="s">
        <v>7905</v>
      </c>
      <c r="G1095" s="206" t="s">
        <v>6115</v>
      </c>
      <c r="H1095" s="208">
        <v>4545</v>
      </c>
      <c r="I1095" s="90">
        <f t="shared" si="68"/>
        <v>0</v>
      </c>
      <c r="J1095" s="91">
        <f t="shared" si="69"/>
        <v>0</v>
      </c>
      <c r="K1095" s="92"/>
      <c r="L1095" s="93"/>
      <c r="M1095" s="216">
        <f t="shared" si="70"/>
        <v>0</v>
      </c>
      <c r="N1095" s="94"/>
      <c r="O1095" s="95"/>
      <c r="P1095" s="96">
        <f t="shared" si="71"/>
        <v>0</v>
      </c>
      <c r="Q1095" s="94"/>
      <c r="R1095" s="97"/>
      <c r="S1095" s="98"/>
      <c r="T1095" s="98"/>
      <c r="U1095" s="98"/>
      <c r="V1095" s="98"/>
      <c r="W1095" s="98"/>
      <c r="X1095" s="98"/>
      <c r="Y1095" s="98"/>
      <c r="Z1095" s="98"/>
      <c r="AA1095" s="98"/>
      <c r="AB1095" s="98"/>
      <c r="AC1095" s="98"/>
      <c r="AD1095" s="98"/>
      <c r="AE1095" s="98"/>
    </row>
    <row r="1096" spans="1:31" ht="35.1" customHeight="1">
      <c r="A1096" s="205">
        <v>1094</v>
      </c>
      <c r="B1096" s="206" t="s">
        <v>5318</v>
      </c>
      <c r="C1096" s="207" t="s">
        <v>9495</v>
      </c>
      <c r="D1096" s="232" t="s">
        <v>9473</v>
      </c>
      <c r="E1096" s="232" t="s">
        <v>5296</v>
      </c>
      <c r="F1096" s="232" t="s">
        <v>7906</v>
      </c>
      <c r="G1096" s="206" t="s">
        <v>6115</v>
      </c>
      <c r="H1096" s="208">
        <v>4492</v>
      </c>
      <c r="I1096" s="90">
        <f t="shared" si="68"/>
        <v>0</v>
      </c>
      <c r="J1096" s="91">
        <f t="shared" si="69"/>
        <v>0</v>
      </c>
      <c r="K1096" s="92"/>
      <c r="L1096" s="93"/>
      <c r="M1096" s="216">
        <f t="shared" si="70"/>
        <v>0</v>
      </c>
      <c r="N1096" s="94"/>
      <c r="O1096" s="95"/>
      <c r="P1096" s="96">
        <f t="shared" si="71"/>
        <v>0</v>
      </c>
      <c r="Q1096" s="94"/>
      <c r="R1096" s="97"/>
      <c r="S1096" s="98"/>
      <c r="T1096" s="98"/>
      <c r="U1096" s="98"/>
      <c r="V1096" s="98"/>
      <c r="W1096" s="98"/>
      <c r="X1096" s="98"/>
      <c r="Y1096" s="98"/>
      <c r="Z1096" s="98"/>
      <c r="AA1096" s="98"/>
      <c r="AB1096" s="98"/>
      <c r="AC1096" s="98"/>
      <c r="AD1096" s="98"/>
      <c r="AE1096" s="98"/>
    </row>
    <row r="1097" spans="1:31" ht="35.1" customHeight="1">
      <c r="A1097" s="205">
        <v>1095</v>
      </c>
      <c r="B1097" s="206" t="s">
        <v>5319</v>
      </c>
      <c r="C1097" s="207" t="s">
        <v>9496</v>
      </c>
      <c r="D1097" s="232" t="s">
        <v>9473</v>
      </c>
      <c r="E1097" s="232" t="s">
        <v>5296</v>
      </c>
      <c r="F1097" s="232" t="s">
        <v>7907</v>
      </c>
      <c r="G1097" s="206" t="s">
        <v>6115</v>
      </c>
      <c r="H1097" s="208">
        <v>4545</v>
      </c>
      <c r="I1097" s="90">
        <f t="shared" si="68"/>
        <v>0</v>
      </c>
      <c r="J1097" s="91">
        <f t="shared" si="69"/>
        <v>0</v>
      </c>
      <c r="K1097" s="92"/>
      <c r="L1097" s="93"/>
      <c r="M1097" s="216">
        <f t="shared" si="70"/>
        <v>0</v>
      </c>
      <c r="N1097" s="94"/>
      <c r="O1097" s="95"/>
      <c r="P1097" s="96">
        <f t="shared" si="71"/>
        <v>0</v>
      </c>
      <c r="Q1097" s="94"/>
      <c r="R1097" s="97"/>
      <c r="S1097" s="98"/>
      <c r="T1097" s="98"/>
      <c r="U1097" s="98"/>
      <c r="V1097" s="98"/>
      <c r="W1097" s="98"/>
      <c r="X1097" s="98"/>
      <c r="Y1097" s="98"/>
      <c r="Z1097" s="98"/>
      <c r="AA1097" s="98"/>
      <c r="AB1097" s="98"/>
      <c r="AC1097" s="98"/>
      <c r="AD1097" s="98"/>
      <c r="AE1097" s="98"/>
    </row>
    <row r="1098" spans="1:31" ht="35.1" customHeight="1">
      <c r="A1098" s="205">
        <v>1096</v>
      </c>
      <c r="B1098" s="206" t="s">
        <v>5320</v>
      </c>
      <c r="C1098" s="207" t="s">
        <v>9497</v>
      </c>
      <c r="D1098" s="232" t="s">
        <v>9473</v>
      </c>
      <c r="E1098" s="232" t="s">
        <v>5296</v>
      </c>
      <c r="F1098" s="232" t="s">
        <v>7908</v>
      </c>
      <c r="G1098" s="206" t="s">
        <v>6116</v>
      </c>
      <c r="H1098" s="208">
        <v>3250</v>
      </c>
      <c r="I1098" s="90">
        <f t="shared" si="68"/>
        <v>0</v>
      </c>
      <c r="J1098" s="91">
        <f t="shared" si="69"/>
        <v>0</v>
      </c>
      <c r="K1098" s="92"/>
      <c r="L1098" s="93"/>
      <c r="M1098" s="216">
        <f t="shared" si="70"/>
        <v>0</v>
      </c>
      <c r="N1098" s="94"/>
      <c r="O1098" s="95"/>
      <c r="P1098" s="96">
        <f t="shared" si="71"/>
        <v>0</v>
      </c>
      <c r="Q1098" s="94"/>
      <c r="R1098" s="97"/>
      <c r="S1098" s="98"/>
      <c r="T1098" s="98"/>
      <c r="U1098" s="98"/>
      <c r="V1098" s="98"/>
      <c r="W1098" s="98"/>
      <c r="X1098" s="98"/>
      <c r="Y1098" s="98"/>
      <c r="Z1098" s="98"/>
      <c r="AA1098" s="98"/>
      <c r="AB1098" s="98"/>
      <c r="AC1098" s="98"/>
      <c r="AD1098" s="98"/>
      <c r="AE1098" s="98"/>
    </row>
    <row r="1099" spans="1:31" ht="35.1" customHeight="1">
      <c r="A1099" s="205">
        <v>1097</v>
      </c>
      <c r="B1099" s="206" t="s">
        <v>3166</v>
      </c>
      <c r="C1099" s="207" t="s">
        <v>3167</v>
      </c>
      <c r="D1099" s="232" t="s">
        <v>3168</v>
      </c>
      <c r="E1099" s="232" t="s">
        <v>7909</v>
      </c>
      <c r="F1099" s="232" t="s">
        <v>7910</v>
      </c>
      <c r="G1099" s="206" t="s">
        <v>6115</v>
      </c>
      <c r="H1099" s="208">
        <v>3190</v>
      </c>
      <c r="I1099" s="90">
        <f t="shared" si="68"/>
        <v>0</v>
      </c>
      <c r="J1099" s="91">
        <f t="shared" si="69"/>
        <v>0</v>
      </c>
      <c r="K1099" s="92"/>
      <c r="L1099" s="93"/>
      <c r="M1099" s="216">
        <f t="shared" si="70"/>
        <v>0</v>
      </c>
      <c r="N1099" s="94"/>
      <c r="O1099" s="95"/>
      <c r="P1099" s="96">
        <f t="shared" si="71"/>
        <v>0</v>
      </c>
      <c r="Q1099" s="94"/>
      <c r="R1099" s="97"/>
      <c r="S1099" s="98"/>
      <c r="T1099" s="98"/>
      <c r="U1099" s="98"/>
      <c r="V1099" s="98"/>
      <c r="W1099" s="98"/>
      <c r="X1099" s="98"/>
      <c r="Y1099" s="98"/>
      <c r="Z1099" s="98"/>
      <c r="AA1099" s="98"/>
      <c r="AB1099" s="98"/>
      <c r="AC1099" s="98"/>
      <c r="AD1099" s="98"/>
      <c r="AE1099" s="98"/>
    </row>
    <row r="1100" spans="1:31" ht="35.1" customHeight="1">
      <c r="A1100" s="205">
        <v>1098</v>
      </c>
      <c r="B1100" s="206" t="s">
        <v>3171</v>
      </c>
      <c r="C1100" s="207" t="s">
        <v>9498</v>
      </c>
      <c r="D1100" s="232" t="s">
        <v>3169</v>
      </c>
      <c r="E1100" s="232" t="s">
        <v>3170</v>
      </c>
      <c r="F1100" s="232" t="s">
        <v>7911</v>
      </c>
      <c r="G1100" s="206" t="s">
        <v>6146</v>
      </c>
      <c r="H1100" s="208">
        <v>2259</v>
      </c>
      <c r="I1100" s="90">
        <f t="shared" si="68"/>
        <v>0</v>
      </c>
      <c r="J1100" s="91">
        <f t="shared" si="69"/>
        <v>0</v>
      </c>
      <c r="K1100" s="92"/>
      <c r="L1100" s="93"/>
      <c r="M1100" s="216">
        <f t="shared" si="70"/>
        <v>0</v>
      </c>
      <c r="N1100" s="94"/>
      <c r="O1100" s="95"/>
      <c r="P1100" s="96">
        <f t="shared" si="71"/>
        <v>0</v>
      </c>
      <c r="Q1100" s="94"/>
      <c r="R1100" s="97"/>
      <c r="S1100" s="98"/>
      <c r="T1100" s="98"/>
      <c r="U1100" s="98"/>
      <c r="V1100" s="98"/>
      <c r="W1100" s="98"/>
      <c r="X1100" s="98"/>
      <c r="Y1100" s="98"/>
      <c r="Z1100" s="98"/>
      <c r="AA1100" s="98"/>
      <c r="AB1100" s="98"/>
      <c r="AC1100" s="98"/>
      <c r="AD1100" s="98"/>
      <c r="AE1100" s="98"/>
    </row>
    <row r="1101" spans="1:31" ht="35.1" customHeight="1">
      <c r="A1101" s="205">
        <v>1099</v>
      </c>
      <c r="B1101" s="206" t="s">
        <v>3172</v>
      </c>
      <c r="C1101" s="207" t="s">
        <v>9499</v>
      </c>
      <c r="D1101" s="232" t="s">
        <v>3169</v>
      </c>
      <c r="E1101" s="232" t="s">
        <v>3170</v>
      </c>
      <c r="F1101" s="232" t="s">
        <v>7912</v>
      </c>
      <c r="G1101" s="206" t="s">
        <v>6146</v>
      </c>
      <c r="H1101" s="208">
        <v>2259</v>
      </c>
      <c r="I1101" s="90">
        <f t="shared" si="68"/>
        <v>0</v>
      </c>
      <c r="J1101" s="91">
        <f t="shared" si="69"/>
        <v>0</v>
      </c>
      <c r="K1101" s="92"/>
      <c r="L1101" s="93"/>
      <c r="M1101" s="216">
        <f t="shared" si="70"/>
        <v>0</v>
      </c>
      <c r="N1101" s="94"/>
      <c r="O1101" s="95"/>
      <c r="P1101" s="96">
        <f t="shared" si="71"/>
        <v>0</v>
      </c>
      <c r="Q1101" s="94"/>
      <c r="R1101" s="97"/>
      <c r="S1101" s="98"/>
      <c r="T1101" s="98"/>
      <c r="U1101" s="98"/>
      <c r="V1101" s="98"/>
      <c r="W1101" s="98"/>
      <c r="X1101" s="98"/>
      <c r="Y1101" s="98"/>
      <c r="Z1101" s="98"/>
      <c r="AA1101" s="98"/>
      <c r="AB1101" s="98"/>
      <c r="AC1101" s="98"/>
      <c r="AD1101" s="98"/>
      <c r="AE1101" s="98"/>
    </row>
    <row r="1102" spans="1:31" ht="35.1" customHeight="1">
      <c r="A1102" s="205">
        <v>1100</v>
      </c>
      <c r="B1102" s="206" t="s">
        <v>5321</v>
      </c>
      <c r="C1102" s="207" t="s">
        <v>5322</v>
      </c>
      <c r="D1102" s="232" t="s">
        <v>5323</v>
      </c>
      <c r="E1102" s="232" t="s">
        <v>5324</v>
      </c>
      <c r="F1102" s="232" t="s">
        <v>7913</v>
      </c>
      <c r="G1102" s="206" t="s">
        <v>6116</v>
      </c>
      <c r="H1102" s="208">
        <v>8941</v>
      </c>
      <c r="I1102" s="90">
        <f t="shared" si="68"/>
        <v>0</v>
      </c>
      <c r="J1102" s="91">
        <f t="shared" si="69"/>
        <v>0</v>
      </c>
      <c r="K1102" s="92"/>
      <c r="L1102" s="93"/>
      <c r="M1102" s="216">
        <f t="shared" si="70"/>
        <v>0</v>
      </c>
      <c r="N1102" s="94"/>
      <c r="O1102" s="95"/>
      <c r="P1102" s="96">
        <f t="shared" si="71"/>
        <v>0</v>
      </c>
      <c r="Q1102" s="94"/>
      <c r="R1102" s="97"/>
      <c r="S1102" s="98"/>
      <c r="T1102" s="98"/>
      <c r="U1102" s="98"/>
      <c r="V1102" s="98"/>
      <c r="W1102" s="98"/>
      <c r="X1102" s="98"/>
      <c r="Y1102" s="98"/>
      <c r="Z1102" s="98"/>
      <c r="AA1102" s="98"/>
      <c r="AB1102" s="98"/>
      <c r="AC1102" s="98"/>
      <c r="AD1102" s="98"/>
      <c r="AE1102" s="98"/>
    </row>
    <row r="1103" spans="1:31" ht="35.1" customHeight="1">
      <c r="A1103" s="205">
        <v>1101</v>
      </c>
      <c r="B1103" s="206" t="s">
        <v>7914</v>
      </c>
      <c r="C1103" s="207" t="s">
        <v>7915</v>
      </c>
      <c r="D1103" s="232" t="s">
        <v>7916</v>
      </c>
      <c r="E1103" s="232" t="s">
        <v>7917</v>
      </c>
      <c r="F1103" s="232" t="s">
        <v>6109</v>
      </c>
      <c r="G1103" s="206" t="s">
        <v>6115</v>
      </c>
      <c r="H1103" s="208">
        <v>9800</v>
      </c>
      <c r="I1103" s="90">
        <f t="shared" si="68"/>
        <v>0</v>
      </c>
      <c r="J1103" s="91">
        <f t="shared" si="69"/>
        <v>0</v>
      </c>
      <c r="K1103" s="92"/>
      <c r="L1103" s="93"/>
      <c r="M1103" s="216">
        <f t="shared" si="70"/>
        <v>0</v>
      </c>
      <c r="N1103" s="94"/>
      <c r="O1103" s="95"/>
      <c r="P1103" s="96">
        <f t="shared" si="71"/>
        <v>0</v>
      </c>
      <c r="Q1103" s="94"/>
      <c r="R1103" s="97"/>
      <c r="S1103" s="98"/>
      <c r="T1103" s="98"/>
      <c r="U1103" s="98"/>
      <c r="V1103" s="98"/>
      <c r="W1103" s="98"/>
      <c r="X1103" s="98"/>
      <c r="Y1103" s="98"/>
      <c r="Z1103" s="98"/>
      <c r="AA1103" s="98"/>
      <c r="AB1103" s="98"/>
      <c r="AC1103" s="98"/>
      <c r="AD1103" s="98"/>
      <c r="AE1103" s="98"/>
    </row>
    <row r="1104" spans="1:31" ht="35.1" customHeight="1">
      <c r="A1104" s="205">
        <v>1102</v>
      </c>
      <c r="B1104" s="206" t="s">
        <v>7918</v>
      </c>
      <c r="C1104" s="207" t="s">
        <v>7919</v>
      </c>
      <c r="D1104" s="232" t="s">
        <v>7916</v>
      </c>
      <c r="E1104" s="232" t="s">
        <v>7917</v>
      </c>
      <c r="F1104" s="232" t="s">
        <v>6108</v>
      </c>
      <c r="G1104" s="206" t="s">
        <v>6115</v>
      </c>
      <c r="H1104" s="208">
        <v>9800</v>
      </c>
      <c r="I1104" s="90">
        <f t="shared" si="68"/>
        <v>0</v>
      </c>
      <c r="J1104" s="91">
        <f t="shared" si="69"/>
        <v>0</v>
      </c>
      <c r="K1104" s="92"/>
      <c r="L1104" s="93"/>
      <c r="M1104" s="216">
        <f t="shared" si="70"/>
        <v>0</v>
      </c>
      <c r="N1104" s="94"/>
      <c r="O1104" s="95"/>
      <c r="P1104" s="96">
        <f t="shared" si="71"/>
        <v>0</v>
      </c>
      <c r="Q1104" s="94"/>
      <c r="R1104" s="97"/>
      <c r="S1104" s="98"/>
      <c r="T1104" s="98"/>
      <c r="U1104" s="98"/>
      <c r="V1104" s="98"/>
      <c r="W1104" s="98"/>
      <c r="X1104" s="98"/>
      <c r="Y1104" s="98"/>
      <c r="Z1104" s="98"/>
      <c r="AA1104" s="98"/>
      <c r="AB1104" s="98"/>
      <c r="AC1104" s="98"/>
      <c r="AD1104" s="98"/>
      <c r="AE1104" s="98"/>
    </row>
    <row r="1105" spans="1:31" ht="35.1" customHeight="1">
      <c r="A1105" s="205">
        <v>1103</v>
      </c>
      <c r="B1105" s="206" t="s">
        <v>3173</v>
      </c>
      <c r="C1105" s="207" t="s">
        <v>3174</v>
      </c>
      <c r="D1105" s="232" t="s">
        <v>373</v>
      </c>
      <c r="E1105" s="232" t="s">
        <v>3175</v>
      </c>
      <c r="F1105" s="232" t="s">
        <v>3176</v>
      </c>
      <c r="G1105" s="206" t="s">
        <v>6135</v>
      </c>
      <c r="H1105" s="208">
        <v>12416</v>
      </c>
      <c r="I1105" s="90">
        <f t="shared" si="68"/>
        <v>0</v>
      </c>
      <c r="J1105" s="91">
        <f t="shared" si="69"/>
        <v>0</v>
      </c>
      <c r="K1105" s="92"/>
      <c r="L1105" s="93"/>
      <c r="M1105" s="216">
        <f t="shared" si="70"/>
        <v>0</v>
      </c>
      <c r="N1105" s="94"/>
      <c r="O1105" s="95"/>
      <c r="P1105" s="96">
        <f t="shared" si="71"/>
        <v>0</v>
      </c>
      <c r="Q1105" s="94"/>
      <c r="R1105" s="97"/>
      <c r="S1105" s="98"/>
      <c r="T1105" s="98"/>
      <c r="U1105" s="98"/>
      <c r="V1105" s="98"/>
      <c r="W1105" s="98"/>
      <c r="X1105" s="98"/>
      <c r="Y1105" s="98"/>
      <c r="Z1105" s="98"/>
      <c r="AA1105" s="98"/>
      <c r="AB1105" s="98"/>
      <c r="AC1105" s="98"/>
      <c r="AD1105" s="98"/>
      <c r="AE1105" s="98"/>
    </row>
    <row r="1106" spans="1:31" ht="35.1" customHeight="1">
      <c r="A1106" s="205">
        <v>1104</v>
      </c>
      <c r="B1106" s="206" t="s">
        <v>573</v>
      </c>
      <c r="C1106" s="207" t="s">
        <v>574</v>
      </c>
      <c r="D1106" s="232" t="s">
        <v>575</v>
      </c>
      <c r="E1106" s="232" t="s">
        <v>9500</v>
      </c>
      <c r="F1106" s="232" t="s">
        <v>7920</v>
      </c>
      <c r="G1106" s="206" t="s">
        <v>6115</v>
      </c>
      <c r="H1106" s="208">
        <v>1824.48</v>
      </c>
      <c r="I1106" s="90">
        <f t="shared" si="68"/>
        <v>0</v>
      </c>
      <c r="J1106" s="91">
        <f t="shared" si="69"/>
        <v>0</v>
      </c>
      <c r="K1106" s="92"/>
      <c r="L1106" s="93"/>
      <c r="M1106" s="216">
        <f t="shared" si="70"/>
        <v>0</v>
      </c>
      <c r="N1106" s="94"/>
      <c r="O1106" s="95"/>
      <c r="P1106" s="96">
        <f t="shared" si="71"/>
        <v>0</v>
      </c>
      <c r="Q1106" s="94"/>
      <c r="R1106" s="97"/>
      <c r="S1106" s="98"/>
      <c r="T1106" s="98"/>
      <c r="U1106" s="98"/>
      <c r="V1106" s="98"/>
      <c r="W1106" s="98"/>
      <c r="X1106" s="98"/>
      <c r="Y1106" s="98"/>
      <c r="Z1106" s="98"/>
      <c r="AA1106" s="98"/>
      <c r="AB1106" s="98"/>
      <c r="AC1106" s="98"/>
      <c r="AD1106" s="98"/>
      <c r="AE1106" s="98"/>
    </row>
    <row r="1107" spans="1:31" ht="35.1" customHeight="1">
      <c r="A1107" s="205">
        <v>1105</v>
      </c>
      <c r="B1107" s="206" t="s">
        <v>9501</v>
      </c>
      <c r="C1107" s="207" t="s">
        <v>9502</v>
      </c>
      <c r="D1107" s="232" t="s">
        <v>69</v>
      </c>
      <c r="E1107" s="232" t="s">
        <v>9500</v>
      </c>
      <c r="F1107" s="232" t="s">
        <v>9503</v>
      </c>
      <c r="G1107" s="206" t="s">
        <v>8770</v>
      </c>
      <c r="H1107" s="208">
        <v>1525.84</v>
      </c>
      <c r="I1107" s="90">
        <f t="shared" si="68"/>
        <v>0</v>
      </c>
      <c r="J1107" s="91">
        <f t="shared" si="69"/>
        <v>0</v>
      </c>
      <c r="K1107" s="92"/>
      <c r="L1107" s="93"/>
      <c r="M1107" s="216">
        <f t="shared" si="70"/>
        <v>0</v>
      </c>
      <c r="N1107" s="94"/>
      <c r="O1107" s="95"/>
      <c r="P1107" s="96">
        <f t="shared" si="71"/>
        <v>0</v>
      </c>
      <c r="Q1107" s="94"/>
      <c r="R1107" s="97"/>
      <c r="S1107" s="98"/>
      <c r="T1107" s="98"/>
      <c r="U1107" s="98"/>
      <c r="V1107" s="98"/>
      <c r="W1107" s="98"/>
      <c r="X1107" s="98"/>
      <c r="Y1107" s="98"/>
      <c r="Z1107" s="98"/>
      <c r="AA1107" s="98"/>
      <c r="AB1107" s="98"/>
      <c r="AC1107" s="98"/>
      <c r="AD1107" s="98"/>
      <c r="AE1107" s="98"/>
    </row>
    <row r="1108" spans="1:31" ht="35.1" customHeight="1">
      <c r="A1108" s="205">
        <v>1106</v>
      </c>
      <c r="B1108" s="206" t="s">
        <v>9504</v>
      </c>
      <c r="C1108" s="207" t="s">
        <v>9505</v>
      </c>
      <c r="D1108" s="232" t="s">
        <v>1223</v>
      </c>
      <c r="E1108" s="232" t="s">
        <v>9506</v>
      </c>
      <c r="F1108" s="232" t="s">
        <v>9507</v>
      </c>
      <c r="G1108" s="206" t="s">
        <v>8770</v>
      </c>
      <c r="H1108" s="208">
        <v>8754</v>
      </c>
      <c r="I1108" s="90">
        <f t="shared" si="68"/>
        <v>0</v>
      </c>
      <c r="J1108" s="91">
        <f t="shared" si="69"/>
        <v>0</v>
      </c>
      <c r="K1108" s="92"/>
      <c r="L1108" s="93"/>
      <c r="M1108" s="216">
        <f t="shared" si="70"/>
        <v>0</v>
      </c>
      <c r="N1108" s="94"/>
      <c r="O1108" s="95"/>
      <c r="P1108" s="96">
        <f t="shared" si="71"/>
        <v>0</v>
      </c>
      <c r="Q1108" s="94"/>
      <c r="R1108" s="97"/>
      <c r="S1108" s="98"/>
      <c r="T1108" s="98"/>
      <c r="U1108" s="98"/>
      <c r="V1108" s="98"/>
      <c r="W1108" s="98"/>
      <c r="X1108" s="98"/>
      <c r="Y1108" s="98"/>
      <c r="Z1108" s="98"/>
      <c r="AA1108" s="98"/>
      <c r="AB1108" s="98"/>
      <c r="AC1108" s="98"/>
      <c r="AD1108" s="98"/>
      <c r="AE1108" s="98"/>
    </row>
    <row r="1109" spans="1:31" ht="35.1" customHeight="1">
      <c r="A1109" s="205">
        <v>1107</v>
      </c>
      <c r="B1109" s="206" t="s">
        <v>7921</v>
      </c>
      <c r="C1109" s="207" t="s">
        <v>7922</v>
      </c>
      <c r="D1109" s="232" t="s">
        <v>7923</v>
      </c>
      <c r="E1109" s="232" t="s">
        <v>822</v>
      </c>
      <c r="F1109" s="232" t="s">
        <v>7924</v>
      </c>
      <c r="G1109" s="206" t="s">
        <v>6115</v>
      </c>
      <c r="H1109" s="208">
        <v>1823</v>
      </c>
      <c r="I1109" s="90">
        <f t="shared" si="68"/>
        <v>0</v>
      </c>
      <c r="J1109" s="91">
        <f t="shared" si="69"/>
        <v>0</v>
      </c>
      <c r="K1109" s="92"/>
      <c r="L1109" s="93"/>
      <c r="M1109" s="216">
        <f t="shared" si="70"/>
        <v>0</v>
      </c>
      <c r="N1109" s="94"/>
      <c r="O1109" s="95"/>
      <c r="P1109" s="96">
        <f t="shared" si="71"/>
        <v>0</v>
      </c>
      <c r="Q1109" s="94"/>
      <c r="R1109" s="97"/>
      <c r="S1109" s="98"/>
      <c r="T1109" s="98"/>
      <c r="U1109" s="98"/>
      <c r="V1109" s="98"/>
      <c r="W1109" s="98"/>
      <c r="X1109" s="98"/>
      <c r="Y1109" s="98"/>
      <c r="Z1109" s="98"/>
      <c r="AA1109" s="98"/>
      <c r="AB1109" s="98"/>
      <c r="AC1109" s="98"/>
      <c r="AD1109" s="98"/>
      <c r="AE1109" s="98"/>
    </row>
    <row r="1110" spans="1:31" ht="35.1" customHeight="1">
      <c r="A1110" s="205">
        <v>1108</v>
      </c>
      <c r="B1110" s="206" t="s">
        <v>3177</v>
      </c>
      <c r="C1110" s="207" t="s">
        <v>986</v>
      </c>
      <c r="D1110" s="232" t="s">
        <v>696</v>
      </c>
      <c r="E1110" s="232" t="s">
        <v>822</v>
      </c>
      <c r="F1110" s="232" t="s">
        <v>987</v>
      </c>
      <c r="G1110" s="206" t="s">
        <v>6135</v>
      </c>
      <c r="H1110" s="208">
        <v>10475</v>
      </c>
      <c r="I1110" s="90">
        <f t="shared" si="68"/>
        <v>0</v>
      </c>
      <c r="J1110" s="91">
        <f t="shared" si="69"/>
        <v>0</v>
      </c>
      <c r="K1110" s="92"/>
      <c r="L1110" s="93"/>
      <c r="M1110" s="216">
        <f t="shared" si="70"/>
        <v>0</v>
      </c>
      <c r="N1110" s="94"/>
      <c r="O1110" s="95"/>
      <c r="P1110" s="96">
        <f t="shared" si="71"/>
        <v>0</v>
      </c>
      <c r="Q1110" s="94"/>
      <c r="R1110" s="97"/>
      <c r="S1110" s="98"/>
      <c r="T1110" s="98"/>
      <c r="U1110" s="98"/>
      <c r="V1110" s="98"/>
      <c r="W1110" s="98"/>
      <c r="X1110" s="98"/>
      <c r="Y1110" s="98"/>
      <c r="Z1110" s="98"/>
      <c r="AA1110" s="98"/>
      <c r="AB1110" s="98"/>
      <c r="AC1110" s="98"/>
      <c r="AD1110" s="98"/>
      <c r="AE1110" s="98"/>
    </row>
    <row r="1111" spans="1:31" ht="35.1" customHeight="1">
      <c r="A1111" s="205">
        <v>1109</v>
      </c>
      <c r="B1111" s="206" t="s">
        <v>7925</v>
      </c>
      <c r="C1111" s="207" t="s">
        <v>7926</v>
      </c>
      <c r="D1111" s="232" t="s">
        <v>395</v>
      </c>
      <c r="E1111" s="232" t="s">
        <v>822</v>
      </c>
      <c r="F1111" s="232" t="s">
        <v>7927</v>
      </c>
      <c r="G1111" s="206" t="s">
        <v>6115</v>
      </c>
      <c r="H1111" s="208">
        <v>615.66</v>
      </c>
      <c r="I1111" s="90">
        <f t="shared" si="68"/>
        <v>0</v>
      </c>
      <c r="J1111" s="91">
        <f t="shared" si="69"/>
        <v>0</v>
      </c>
      <c r="K1111" s="92"/>
      <c r="L1111" s="93"/>
      <c r="M1111" s="216">
        <f t="shared" si="70"/>
        <v>0</v>
      </c>
      <c r="N1111" s="94"/>
      <c r="O1111" s="95"/>
      <c r="P1111" s="96">
        <f t="shared" si="71"/>
        <v>0</v>
      </c>
      <c r="Q1111" s="94"/>
      <c r="R1111" s="97"/>
      <c r="S1111" s="98"/>
      <c r="T1111" s="98"/>
      <c r="U1111" s="98"/>
      <c r="V1111" s="98"/>
      <c r="W1111" s="98"/>
      <c r="X1111" s="98"/>
      <c r="Y1111" s="98"/>
      <c r="Z1111" s="98"/>
      <c r="AA1111" s="98"/>
      <c r="AB1111" s="98"/>
      <c r="AC1111" s="98"/>
      <c r="AD1111" s="98"/>
      <c r="AE1111" s="98"/>
    </row>
    <row r="1112" spans="1:31" ht="35.1" customHeight="1">
      <c r="A1112" s="205">
        <v>1110</v>
      </c>
      <c r="B1112" s="206" t="s">
        <v>3178</v>
      </c>
      <c r="C1112" s="207" t="s">
        <v>3179</v>
      </c>
      <c r="D1112" s="232" t="s">
        <v>604</v>
      </c>
      <c r="E1112" s="232" t="s">
        <v>822</v>
      </c>
      <c r="F1112" s="232" t="s">
        <v>3180</v>
      </c>
      <c r="G1112" s="206" t="s">
        <v>6135</v>
      </c>
      <c r="H1112" s="208">
        <v>2507.6799999999998</v>
      </c>
      <c r="I1112" s="90">
        <f t="shared" si="68"/>
        <v>0</v>
      </c>
      <c r="J1112" s="91">
        <f t="shared" si="69"/>
        <v>0</v>
      </c>
      <c r="K1112" s="92"/>
      <c r="L1112" s="93"/>
      <c r="M1112" s="216">
        <f t="shared" si="70"/>
        <v>0</v>
      </c>
      <c r="N1112" s="94"/>
      <c r="O1112" s="95"/>
      <c r="P1112" s="96">
        <f t="shared" si="71"/>
        <v>0</v>
      </c>
      <c r="Q1112" s="94"/>
      <c r="R1112" s="97"/>
      <c r="S1112" s="98"/>
      <c r="T1112" s="98"/>
      <c r="U1112" s="98"/>
      <c r="V1112" s="98"/>
      <c r="W1112" s="98"/>
      <c r="X1112" s="98"/>
      <c r="Y1112" s="98"/>
      <c r="Z1112" s="98"/>
      <c r="AA1112" s="98"/>
      <c r="AB1112" s="98"/>
      <c r="AC1112" s="98"/>
      <c r="AD1112" s="98"/>
      <c r="AE1112" s="98"/>
    </row>
    <row r="1113" spans="1:31" ht="35.1" customHeight="1">
      <c r="A1113" s="205">
        <v>1111</v>
      </c>
      <c r="B1113" s="206" t="s">
        <v>5325</v>
      </c>
      <c r="C1113" s="207" t="s">
        <v>5326</v>
      </c>
      <c r="D1113" s="232" t="s">
        <v>3937</v>
      </c>
      <c r="E1113" s="232" t="s">
        <v>822</v>
      </c>
      <c r="F1113" s="232" t="s">
        <v>7928</v>
      </c>
      <c r="G1113" s="206" t="s">
        <v>6116</v>
      </c>
      <c r="H1113" s="208">
        <v>745.75</v>
      </c>
      <c r="I1113" s="90">
        <f t="shared" si="68"/>
        <v>0</v>
      </c>
      <c r="J1113" s="91">
        <f t="shared" si="69"/>
        <v>0</v>
      </c>
      <c r="K1113" s="92"/>
      <c r="L1113" s="93"/>
      <c r="M1113" s="216">
        <f t="shared" si="70"/>
        <v>0</v>
      </c>
      <c r="N1113" s="94"/>
      <c r="O1113" s="95"/>
      <c r="P1113" s="96">
        <f t="shared" si="71"/>
        <v>0</v>
      </c>
      <c r="Q1113" s="94"/>
      <c r="R1113" s="97"/>
      <c r="S1113" s="98"/>
      <c r="T1113" s="98"/>
      <c r="U1113" s="98"/>
      <c r="V1113" s="98"/>
      <c r="W1113" s="98"/>
      <c r="X1113" s="98"/>
      <c r="Y1113" s="98"/>
      <c r="Z1113" s="98"/>
      <c r="AA1113" s="98"/>
      <c r="AB1113" s="98"/>
      <c r="AC1113" s="98"/>
      <c r="AD1113" s="98"/>
      <c r="AE1113" s="98"/>
    </row>
    <row r="1114" spans="1:31" ht="35.1" customHeight="1">
      <c r="A1114" s="205">
        <v>1112</v>
      </c>
      <c r="B1114" s="206" t="s">
        <v>7929</v>
      </c>
      <c r="C1114" s="207" t="s">
        <v>7930</v>
      </c>
      <c r="D1114" s="232" t="s">
        <v>7931</v>
      </c>
      <c r="E1114" s="232" t="s">
        <v>822</v>
      </c>
      <c r="F1114" s="232" t="s">
        <v>7932</v>
      </c>
      <c r="G1114" s="206" t="s">
        <v>6115</v>
      </c>
      <c r="H1114" s="208">
        <v>2468</v>
      </c>
      <c r="I1114" s="90">
        <f t="shared" si="68"/>
        <v>0</v>
      </c>
      <c r="J1114" s="91">
        <f t="shared" si="69"/>
        <v>0</v>
      </c>
      <c r="K1114" s="92"/>
      <c r="L1114" s="93"/>
      <c r="M1114" s="216">
        <f t="shared" si="70"/>
        <v>0</v>
      </c>
      <c r="N1114" s="94"/>
      <c r="O1114" s="95"/>
      <c r="P1114" s="96">
        <f t="shared" si="71"/>
        <v>0</v>
      </c>
      <c r="Q1114" s="94"/>
      <c r="R1114" s="97"/>
      <c r="S1114" s="98"/>
      <c r="T1114" s="98"/>
      <c r="U1114" s="98"/>
      <c r="V1114" s="98"/>
      <c r="W1114" s="98"/>
      <c r="X1114" s="98"/>
      <c r="Y1114" s="98"/>
      <c r="Z1114" s="98"/>
      <c r="AA1114" s="98"/>
      <c r="AB1114" s="98"/>
      <c r="AC1114" s="98"/>
      <c r="AD1114" s="98"/>
      <c r="AE1114" s="98"/>
    </row>
    <row r="1115" spans="1:31" ht="35.1" customHeight="1">
      <c r="A1115" s="205">
        <v>1113</v>
      </c>
      <c r="B1115" s="206" t="s">
        <v>3181</v>
      </c>
      <c r="C1115" s="207" t="s">
        <v>3182</v>
      </c>
      <c r="D1115" s="232" t="s">
        <v>457</v>
      </c>
      <c r="E1115" s="232" t="s">
        <v>822</v>
      </c>
      <c r="F1115" s="232" t="s">
        <v>3183</v>
      </c>
      <c r="G1115" s="206" t="s">
        <v>6135</v>
      </c>
      <c r="H1115" s="208">
        <v>6450</v>
      </c>
      <c r="I1115" s="90">
        <f t="shared" si="68"/>
        <v>0</v>
      </c>
      <c r="J1115" s="91">
        <f t="shared" si="69"/>
        <v>0</v>
      </c>
      <c r="K1115" s="92"/>
      <c r="L1115" s="93"/>
      <c r="M1115" s="216">
        <f t="shared" si="70"/>
        <v>0</v>
      </c>
      <c r="N1115" s="94"/>
      <c r="O1115" s="95"/>
      <c r="P1115" s="96">
        <f t="shared" si="71"/>
        <v>0</v>
      </c>
      <c r="Q1115" s="94"/>
      <c r="R1115" s="97"/>
      <c r="S1115" s="98"/>
      <c r="T1115" s="98"/>
      <c r="U1115" s="98"/>
      <c r="V1115" s="98"/>
      <c r="W1115" s="98"/>
      <c r="X1115" s="98"/>
      <c r="Y1115" s="98"/>
      <c r="Z1115" s="98"/>
      <c r="AA1115" s="98"/>
      <c r="AB1115" s="98"/>
      <c r="AC1115" s="98"/>
      <c r="AD1115" s="98"/>
      <c r="AE1115" s="98"/>
    </row>
    <row r="1116" spans="1:31" ht="35.1" customHeight="1">
      <c r="A1116" s="205">
        <v>1114</v>
      </c>
      <c r="B1116" s="206" t="s">
        <v>3184</v>
      </c>
      <c r="C1116" s="207" t="s">
        <v>3185</v>
      </c>
      <c r="D1116" s="232" t="s">
        <v>3186</v>
      </c>
      <c r="E1116" s="232" t="s">
        <v>822</v>
      </c>
      <c r="F1116" s="232" t="s">
        <v>3187</v>
      </c>
      <c r="G1116" s="206" t="s">
        <v>6135</v>
      </c>
      <c r="H1116" s="208">
        <v>9497</v>
      </c>
      <c r="I1116" s="90">
        <f t="shared" si="68"/>
        <v>0</v>
      </c>
      <c r="J1116" s="91">
        <f t="shared" si="69"/>
        <v>0</v>
      </c>
      <c r="K1116" s="92"/>
      <c r="L1116" s="93"/>
      <c r="M1116" s="216">
        <f t="shared" si="70"/>
        <v>0</v>
      </c>
      <c r="N1116" s="94"/>
      <c r="O1116" s="95"/>
      <c r="P1116" s="96">
        <f t="shared" si="71"/>
        <v>0</v>
      </c>
      <c r="Q1116" s="94"/>
      <c r="R1116" s="97"/>
      <c r="S1116" s="98"/>
      <c r="T1116" s="98"/>
      <c r="U1116" s="98"/>
      <c r="V1116" s="98"/>
      <c r="W1116" s="98"/>
      <c r="X1116" s="98"/>
      <c r="Y1116" s="98"/>
      <c r="Z1116" s="98"/>
      <c r="AA1116" s="98"/>
      <c r="AB1116" s="98"/>
      <c r="AC1116" s="98"/>
      <c r="AD1116" s="98"/>
      <c r="AE1116" s="98"/>
    </row>
    <row r="1117" spans="1:31" ht="35.1" customHeight="1">
      <c r="A1117" s="205">
        <v>1115</v>
      </c>
      <c r="B1117" s="206" t="s">
        <v>7933</v>
      </c>
      <c r="C1117" s="207" t="s">
        <v>7934</v>
      </c>
      <c r="D1117" s="232" t="s">
        <v>395</v>
      </c>
      <c r="E1117" s="232" t="s">
        <v>822</v>
      </c>
      <c r="F1117" s="232" t="s">
        <v>7935</v>
      </c>
      <c r="G1117" s="206" t="s">
        <v>8770</v>
      </c>
      <c r="H1117" s="208">
        <v>818.11764705882354</v>
      </c>
      <c r="I1117" s="90">
        <f t="shared" si="68"/>
        <v>0</v>
      </c>
      <c r="J1117" s="91">
        <f t="shared" si="69"/>
        <v>0</v>
      </c>
      <c r="K1117" s="92"/>
      <c r="L1117" s="93"/>
      <c r="M1117" s="216">
        <f t="shared" si="70"/>
        <v>0</v>
      </c>
      <c r="N1117" s="94"/>
      <c r="O1117" s="95"/>
      <c r="P1117" s="96">
        <f t="shared" si="71"/>
        <v>0</v>
      </c>
      <c r="Q1117" s="94"/>
      <c r="R1117" s="97"/>
      <c r="S1117" s="98"/>
      <c r="T1117" s="98"/>
      <c r="U1117" s="98"/>
      <c r="V1117" s="98"/>
      <c r="W1117" s="98"/>
      <c r="X1117" s="98"/>
      <c r="Y1117" s="98"/>
      <c r="Z1117" s="98"/>
      <c r="AA1117" s="98"/>
      <c r="AB1117" s="98"/>
      <c r="AC1117" s="98"/>
      <c r="AD1117" s="98"/>
      <c r="AE1117" s="98"/>
    </row>
    <row r="1118" spans="1:31" ht="35.1" customHeight="1">
      <c r="A1118" s="205">
        <v>1116</v>
      </c>
      <c r="B1118" s="206" t="s">
        <v>3210</v>
      </c>
      <c r="C1118" s="207" t="s">
        <v>3211</v>
      </c>
      <c r="D1118" s="232" t="s">
        <v>9508</v>
      </c>
      <c r="E1118" s="232" t="s">
        <v>989</v>
      </c>
      <c r="F1118" s="232" t="s">
        <v>7963</v>
      </c>
      <c r="G1118" s="206" t="s">
        <v>6135</v>
      </c>
      <c r="H1118" s="208">
        <v>776</v>
      </c>
      <c r="I1118" s="90">
        <f t="shared" si="68"/>
        <v>0</v>
      </c>
      <c r="J1118" s="91">
        <f t="shared" si="69"/>
        <v>0</v>
      </c>
      <c r="K1118" s="92"/>
      <c r="L1118" s="93"/>
      <c r="M1118" s="216">
        <f t="shared" si="70"/>
        <v>0</v>
      </c>
      <c r="N1118" s="94"/>
      <c r="O1118" s="95"/>
      <c r="P1118" s="96">
        <f t="shared" si="71"/>
        <v>0</v>
      </c>
      <c r="Q1118" s="94"/>
      <c r="R1118" s="97"/>
      <c r="S1118" s="98"/>
      <c r="T1118" s="98"/>
      <c r="U1118" s="98"/>
      <c r="V1118" s="98"/>
      <c r="W1118" s="98"/>
      <c r="X1118" s="98"/>
      <c r="Y1118" s="98"/>
      <c r="Z1118" s="98"/>
      <c r="AA1118" s="98"/>
      <c r="AB1118" s="98"/>
      <c r="AC1118" s="98"/>
      <c r="AD1118" s="98"/>
      <c r="AE1118" s="98"/>
    </row>
    <row r="1119" spans="1:31" ht="35.1" customHeight="1">
      <c r="A1119" s="205">
        <v>1117</v>
      </c>
      <c r="B1119" s="206" t="s">
        <v>1340</v>
      </c>
      <c r="C1119" s="207" t="s">
        <v>1341</v>
      </c>
      <c r="D1119" s="232" t="s">
        <v>70</v>
      </c>
      <c r="E1119" s="232" t="s">
        <v>989</v>
      </c>
      <c r="F1119" s="232" t="s">
        <v>1342</v>
      </c>
      <c r="G1119" s="206" t="s">
        <v>6122</v>
      </c>
      <c r="H1119" s="208">
        <v>15629.25</v>
      </c>
      <c r="I1119" s="90">
        <f t="shared" si="68"/>
        <v>0</v>
      </c>
      <c r="J1119" s="91">
        <f t="shared" si="69"/>
        <v>0</v>
      </c>
      <c r="K1119" s="92"/>
      <c r="L1119" s="93"/>
      <c r="M1119" s="216">
        <f t="shared" si="70"/>
        <v>0</v>
      </c>
      <c r="N1119" s="94"/>
      <c r="O1119" s="95"/>
      <c r="P1119" s="96">
        <f t="shared" si="71"/>
        <v>0</v>
      </c>
      <c r="Q1119" s="94"/>
      <c r="R1119" s="97"/>
      <c r="S1119" s="98"/>
      <c r="T1119" s="98"/>
      <c r="U1119" s="98"/>
      <c r="V1119" s="98"/>
      <c r="W1119" s="98"/>
      <c r="X1119" s="98"/>
      <c r="Y1119" s="98"/>
      <c r="Z1119" s="98"/>
      <c r="AA1119" s="98"/>
      <c r="AB1119" s="98"/>
      <c r="AC1119" s="98"/>
      <c r="AD1119" s="98"/>
      <c r="AE1119" s="98"/>
    </row>
    <row r="1120" spans="1:31" ht="35.1" customHeight="1">
      <c r="A1120" s="205">
        <v>1118</v>
      </c>
      <c r="B1120" s="206" t="s">
        <v>828</v>
      </c>
      <c r="C1120" s="207" t="s">
        <v>829</v>
      </c>
      <c r="D1120" s="232" t="s">
        <v>68</v>
      </c>
      <c r="E1120" s="232" t="s">
        <v>989</v>
      </c>
      <c r="F1120" s="232" t="s">
        <v>830</v>
      </c>
      <c r="G1120" s="206" t="s">
        <v>6122</v>
      </c>
      <c r="H1120" s="208">
        <v>13625.52</v>
      </c>
      <c r="I1120" s="90">
        <f t="shared" si="68"/>
        <v>0</v>
      </c>
      <c r="J1120" s="91">
        <f t="shared" si="69"/>
        <v>0</v>
      </c>
      <c r="K1120" s="92"/>
      <c r="L1120" s="93"/>
      <c r="M1120" s="216">
        <f t="shared" si="70"/>
        <v>0</v>
      </c>
      <c r="N1120" s="94"/>
      <c r="O1120" s="95"/>
      <c r="P1120" s="96">
        <f t="shared" si="71"/>
        <v>0</v>
      </c>
      <c r="Q1120" s="94"/>
      <c r="R1120" s="97"/>
      <c r="S1120" s="98"/>
      <c r="T1120" s="98"/>
      <c r="U1120" s="98"/>
      <c r="V1120" s="98"/>
      <c r="W1120" s="98"/>
      <c r="X1120" s="98"/>
      <c r="Y1120" s="98"/>
      <c r="Z1120" s="98"/>
      <c r="AA1120" s="98"/>
      <c r="AB1120" s="98"/>
      <c r="AC1120" s="98"/>
      <c r="AD1120" s="98"/>
      <c r="AE1120" s="98"/>
    </row>
    <row r="1121" spans="1:31" ht="35.1" customHeight="1">
      <c r="A1121" s="205">
        <v>1119</v>
      </c>
      <c r="B1121" s="206" t="s">
        <v>3212</v>
      </c>
      <c r="C1121" s="207" t="s">
        <v>3213</v>
      </c>
      <c r="D1121" s="232" t="s">
        <v>3214</v>
      </c>
      <c r="E1121" s="232" t="s">
        <v>989</v>
      </c>
      <c r="F1121" s="232" t="s">
        <v>3215</v>
      </c>
      <c r="G1121" s="206" t="s">
        <v>6135</v>
      </c>
      <c r="H1121" s="208">
        <v>3509</v>
      </c>
      <c r="I1121" s="90">
        <f t="shared" si="68"/>
        <v>0</v>
      </c>
      <c r="J1121" s="91">
        <f t="shared" si="69"/>
        <v>0</v>
      </c>
      <c r="K1121" s="92"/>
      <c r="L1121" s="93"/>
      <c r="M1121" s="216">
        <f t="shared" si="70"/>
        <v>0</v>
      </c>
      <c r="N1121" s="94"/>
      <c r="O1121" s="95"/>
      <c r="P1121" s="96">
        <f t="shared" si="71"/>
        <v>0</v>
      </c>
      <c r="Q1121" s="94"/>
      <c r="R1121" s="97"/>
      <c r="S1121" s="98"/>
      <c r="T1121" s="98"/>
      <c r="U1121" s="98"/>
      <c r="V1121" s="98"/>
      <c r="W1121" s="98"/>
      <c r="X1121" s="98"/>
      <c r="Y1121" s="98"/>
      <c r="Z1121" s="98"/>
      <c r="AA1121" s="98"/>
      <c r="AB1121" s="98"/>
      <c r="AC1121" s="98"/>
      <c r="AD1121" s="98"/>
      <c r="AE1121" s="98"/>
    </row>
    <row r="1122" spans="1:31" ht="35.1" customHeight="1">
      <c r="A1122" s="205">
        <v>1120</v>
      </c>
      <c r="B1122" s="206" t="s">
        <v>3216</v>
      </c>
      <c r="C1122" s="207" t="s">
        <v>3217</v>
      </c>
      <c r="D1122" s="232" t="s">
        <v>3214</v>
      </c>
      <c r="E1122" s="232" t="s">
        <v>989</v>
      </c>
      <c r="F1122" s="232" t="s">
        <v>3218</v>
      </c>
      <c r="G1122" s="206" t="s">
        <v>6135</v>
      </c>
      <c r="H1122" s="208">
        <v>2807</v>
      </c>
      <c r="I1122" s="90">
        <f t="shared" si="68"/>
        <v>0</v>
      </c>
      <c r="J1122" s="91">
        <f t="shared" si="69"/>
        <v>0</v>
      </c>
      <c r="K1122" s="92"/>
      <c r="L1122" s="93"/>
      <c r="M1122" s="216">
        <f t="shared" si="70"/>
        <v>0</v>
      </c>
      <c r="N1122" s="94"/>
      <c r="O1122" s="95"/>
      <c r="P1122" s="96">
        <f t="shared" si="71"/>
        <v>0</v>
      </c>
      <c r="Q1122" s="94"/>
      <c r="R1122" s="97"/>
      <c r="S1122" s="98"/>
      <c r="T1122" s="98"/>
      <c r="U1122" s="98"/>
      <c r="V1122" s="98"/>
      <c r="W1122" s="98"/>
      <c r="X1122" s="98"/>
      <c r="Y1122" s="98"/>
      <c r="Z1122" s="98"/>
      <c r="AA1122" s="98"/>
      <c r="AB1122" s="98"/>
      <c r="AC1122" s="98"/>
      <c r="AD1122" s="98"/>
      <c r="AE1122" s="98"/>
    </row>
    <row r="1123" spans="1:31" ht="35.1" customHeight="1">
      <c r="A1123" s="205">
        <v>1121</v>
      </c>
      <c r="B1123" s="206" t="s">
        <v>9509</v>
      </c>
      <c r="C1123" s="207" t="s">
        <v>7957</v>
      </c>
      <c r="D1123" s="232" t="s">
        <v>441</v>
      </c>
      <c r="E1123" s="232" t="s">
        <v>989</v>
      </c>
      <c r="F1123" s="232" t="s">
        <v>9510</v>
      </c>
      <c r="G1123" s="206" t="s">
        <v>8770</v>
      </c>
      <c r="H1123" s="208">
        <v>2370</v>
      </c>
      <c r="I1123" s="90">
        <f t="shared" si="68"/>
        <v>0</v>
      </c>
      <c r="J1123" s="91">
        <f t="shared" si="69"/>
        <v>0</v>
      </c>
      <c r="K1123" s="92"/>
      <c r="L1123" s="93"/>
      <c r="M1123" s="216">
        <f t="shared" si="70"/>
        <v>0</v>
      </c>
      <c r="N1123" s="94"/>
      <c r="O1123" s="95"/>
      <c r="P1123" s="96">
        <f t="shared" si="71"/>
        <v>0</v>
      </c>
      <c r="Q1123" s="94"/>
      <c r="R1123" s="97"/>
      <c r="S1123" s="98"/>
      <c r="T1123" s="98"/>
      <c r="U1123" s="98"/>
      <c r="V1123" s="98"/>
      <c r="W1123" s="98"/>
      <c r="X1123" s="98"/>
      <c r="Y1123" s="98"/>
      <c r="Z1123" s="98"/>
      <c r="AA1123" s="98"/>
      <c r="AB1123" s="98"/>
      <c r="AC1123" s="98"/>
      <c r="AD1123" s="98"/>
      <c r="AE1123" s="98"/>
    </row>
    <row r="1124" spans="1:31" ht="35.1" customHeight="1">
      <c r="A1124" s="205">
        <v>1122</v>
      </c>
      <c r="B1124" s="206" t="s">
        <v>3220</v>
      </c>
      <c r="C1124" s="207" t="s">
        <v>3221</v>
      </c>
      <c r="D1124" s="232" t="s">
        <v>3222</v>
      </c>
      <c r="E1124" s="232" t="s">
        <v>989</v>
      </c>
      <c r="F1124" s="232" t="s">
        <v>3223</v>
      </c>
      <c r="G1124" s="206" t="s">
        <v>6135</v>
      </c>
      <c r="H1124" s="208">
        <v>1408</v>
      </c>
      <c r="I1124" s="90">
        <f t="shared" si="68"/>
        <v>0</v>
      </c>
      <c r="J1124" s="91">
        <f t="shared" si="69"/>
        <v>0</v>
      </c>
      <c r="K1124" s="92"/>
      <c r="L1124" s="93"/>
      <c r="M1124" s="216">
        <f t="shared" si="70"/>
        <v>0</v>
      </c>
      <c r="N1124" s="94"/>
      <c r="O1124" s="95"/>
      <c r="P1124" s="96">
        <f t="shared" si="71"/>
        <v>0</v>
      </c>
      <c r="Q1124" s="94"/>
      <c r="R1124" s="97"/>
      <c r="S1124" s="98"/>
      <c r="T1124" s="98"/>
      <c r="U1124" s="98"/>
      <c r="V1124" s="98"/>
      <c r="W1124" s="98"/>
      <c r="X1124" s="98"/>
      <c r="Y1124" s="98"/>
      <c r="Z1124" s="98"/>
      <c r="AA1124" s="98"/>
      <c r="AB1124" s="98"/>
      <c r="AC1124" s="98"/>
      <c r="AD1124" s="98"/>
      <c r="AE1124" s="98"/>
    </row>
    <row r="1125" spans="1:31" ht="35.1" customHeight="1">
      <c r="A1125" s="205">
        <v>1123</v>
      </c>
      <c r="B1125" s="206" t="s">
        <v>3193</v>
      </c>
      <c r="C1125" s="207" t="s">
        <v>7936</v>
      </c>
      <c r="D1125" s="232" t="s">
        <v>9511</v>
      </c>
      <c r="E1125" s="232" t="s">
        <v>2063</v>
      </c>
      <c r="F1125" s="232" t="s">
        <v>7937</v>
      </c>
      <c r="G1125" s="206" t="s">
        <v>6115</v>
      </c>
      <c r="H1125" s="208">
        <v>642</v>
      </c>
      <c r="I1125" s="90">
        <f t="shared" si="68"/>
        <v>0</v>
      </c>
      <c r="J1125" s="91">
        <f t="shared" si="69"/>
        <v>0</v>
      </c>
      <c r="K1125" s="92"/>
      <c r="L1125" s="93"/>
      <c r="M1125" s="216">
        <f t="shared" si="70"/>
        <v>0</v>
      </c>
      <c r="N1125" s="94"/>
      <c r="O1125" s="95"/>
      <c r="P1125" s="96">
        <f t="shared" si="71"/>
        <v>0</v>
      </c>
      <c r="Q1125" s="94"/>
      <c r="R1125" s="97"/>
      <c r="S1125" s="98"/>
      <c r="T1125" s="98"/>
      <c r="U1125" s="98"/>
      <c r="V1125" s="98"/>
      <c r="W1125" s="98"/>
      <c r="X1125" s="98"/>
      <c r="Y1125" s="98"/>
      <c r="Z1125" s="98"/>
      <c r="AA1125" s="98"/>
      <c r="AB1125" s="98"/>
      <c r="AC1125" s="98"/>
      <c r="AD1125" s="98"/>
      <c r="AE1125" s="98"/>
    </row>
    <row r="1126" spans="1:31" ht="35.1" customHeight="1">
      <c r="A1126" s="205">
        <v>1124</v>
      </c>
      <c r="B1126" s="206" t="s">
        <v>576</v>
      </c>
      <c r="C1126" s="207" t="s">
        <v>5327</v>
      </c>
      <c r="D1126" s="232" t="s">
        <v>3937</v>
      </c>
      <c r="E1126" s="232" t="s">
        <v>2063</v>
      </c>
      <c r="F1126" s="232" t="s">
        <v>7938</v>
      </c>
      <c r="G1126" s="206" t="s">
        <v>6115</v>
      </c>
      <c r="H1126" s="208">
        <v>884</v>
      </c>
      <c r="I1126" s="90">
        <f t="shared" si="68"/>
        <v>0</v>
      </c>
      <c r="J1126" s="91">
        <f t="shared" si="69"/>
        <v>0</v>
      </c>
      <c r="K1126" s="92"/>
      <c r="L1126" s="93"/>
      <c r="M1126" s="216">
        <f t="shared" si="70"/>
        <v>0</v>
      </c>
      <c r="N1126" s="94"/>
      <c r="O1126" s="95"/>
      <c r="P1126" s="96">
        <f t="shared" si="71"/>
        <v>0</v>
      </c>
      <c r="Q1126" s="94"/>
      <c r="R1126" s="97"/>
      <c r="S1126" s="98"/>
      <c r="T1126" s="98"/>
      <c r="U1126" s="98"/>
      <c r="V1126" s="98"/>
      <c r="W1126" s="98"/>
      <c r="X1126" s="98"/>
      <c r="Y1126" s="98"/>
      <c r="Z1126" s="98"/>
      <c r="AA1126" s="98"/>
      <c r="AB1126" s="98"/>
      <c r="AC1126" s="98"/>
      <c r="AD1126" s="98"/>
      <c r="AE1126" s="98"/>
    </row>
    <row r="1127" spans="1:31" ht="35.1" customHeight="1">
      <c r="A1127" s="205">
        <v>1125</v>
      </c>
      <c r="B1127" s="206" t="s">
        <v>3232</v>
      </c>
      <c r="C1127" s="207" t="s">
        <v>5328</v>
      </c>
      <c r="D1127" s="232" t="s">
        <v>9418</v>
      </c>
      <c r="E1127" s="232" t="s">
        <v>2063</v>
      </c>
      <c r="F1127" s="232" t="s">
        <v>7939</v>
      </c>
      <c r="G1127" s="206" t="s">
        <v>6115</v>
      </c>
      <c r="H1127" s="208">
        <v>4756</v>
      </c>
      <c r="I1127" s="90">
        <f t="shared" si="68"/>
        <v>0</v>
      </c>
      <c r="J1127" s="91">
        <f t="shared" si="69"/>
        <v>0</v>
      </c>
      <c r="K1127" s="92"/>
      <c r="L1127" s="93"/>
      <c r="M1127" s="216">
        <f t="shared" si="70"/>
        <v>0</v>
      </c>
      <c r="N1127" s="94"/>
      <c r="O1127" s="95"/>
      <c r="P1127" s="96">
        <f t="shared" si="71"/>
        <v>0</v>
      </c>
      <c r="Q1127" s="94"/>
      <c r="R1127" s="97"/>
      <c r="S1127" s="98"/>
      <c r="T1127" s="98"/>
      <c r="U1127" s="98"/>
      <c r="V1127" s="98"/>
      <c r="W1127" s="98"/>
      <c r="X1127" s="98"/>
      <c r="Y1127" s="98"/>
      <c r="Z1127" s="98"/>
      <c r="AA1127" s="98"/>
      <c r="AB1127" s="98"/>
      <c r="AC1127" s="98"/>
      <c r="AD1127" s="98"/>
      <c r="AE1127" s="98"/>
    </row>
    <row r="1128" spans="1:31" ht="35.1" customHeight="1">
      <c r="A1128" s="205">
        <v>1126</v>
      </c>
      <c r="B1128" s="206" t="s">
        <v>3188</v>
      </c>
      <c r="C1128" s="207" t="s">
        <v>3189</v>
      </c>
      <c r="D1128" s="232" t="s">
        <v>9512</v>
      </c>
      <c r="E1128" s="232" t="s">
        <v>2063</v>
      </c>
      <c r="F1128" s="232" t="s">
        <v>7940</v>
      </c>
      <c r="G1128" s="206" t="s">
        <v>6115</v>
      </c>
      <c r="H1128" s="208">
        <v>1915</v>
      </c>
      <c r="I1128" s="90">
        <f t="shared" si="68"/>
        <v>0</v>
      </c>
      <c r="J1128" s="91">
        <f t="shared" si="69"/>
        <v>0</v>
      </c>
      <c r="K1128" s="92"/>
      <c r="L1128" s="93"/>
      <c r="M1128" s="216">
        <f t="shared" si="70"/>
        <v>0</v>
      </c>
      <c r="N1128" s="94"/>
      <c r="O1128" s="95"/>
      <c r="P1128" s="96">
        <f t="shared" si="71"/>
        <v>0</v>
      </c>
      <c r="Q1128" s="94"/>
      <c r="R1128" s="97"/>
      <c r="S1128" s="98"/>
      <c r="T1128" s="98"/>
      <c r="U1128" s="98"/>
      <c r="V1128" s="98"/>
      <c r="W1128" s="98"/>
      <c r="X1128" s="98"/>
      <c r="Y1128" s="98"/>
      <c r="Z1128" s="98"/>
      <c r="AA1128" s="98"/>
      <c r="AB1128" s="98"/>
      <c r="AC1128" s="98"/>
      <c r="AD1128" s="98"/>
      <c r="AE1128" s="98"/>
    </row>
    <row r="1129" spans="1:31" ht="35.1" customHeight="1">
      <c r="A1129" s="205">
        <v>1127</v>
      </c>
      <c r="B1129" s="206" t="s">
        <v>3190</v>
      </c>
      <c r="C1129" s="207" t="s">
        <v>3191</v>
      </c>
      <c r="D1129" s="232" t="s">
        <v>647</v>
      </c>
      <c r="E1129" s="232" t="s">
        <v>2063</v>
      </c>
      <c r="F1129" s="232" t="s">
        <v>3192</v>
      </c>
      <c r="G1129" s="206" t="s">
        <v>6146</v>
      </c>
      <c r="H1129" s="208">
        <v>1652</v>
      </c>
      <c r="I1129" s="90">
        <f t="shared" si="68"/>
        <v>0</v>
      </c>
      <c r="J1129" s="91">
        <f t="shared" si="69"/>
        <v>0</v>
      </c>
      <c r="K1129" s="92"/>
      <c r="L1129" s="93"/>
      <c r="M1129" s="216">
        <f t="shared" si="70"/>
        <v>0</v>
      </c>
      <c r="N1129" s="94"/>
      <c r="O1129" s="95"/>
      <c r="P1129" s="96">
        <f t="shared" si="71"/>
        <v>0</v>
      </c>
      <c r="Q1129" s="94"/>
      <c r="R1129" s="97"/>
      <c r="S1129" s="98"/>
      <c r="T1129" s="98"/>
      <c r="U1129" s="98"/>
      <c r="V1129" s="98"/>
      <c r="W1129" s="98"/>
      <c r="X1129" s="98"/>
      <c r="Y1129" s="98"/>
      <c r="Z1129" s="98"/>
      <c r="AA1129" s="98"/>
      <c r="AB1129" s="98"/>
      <c r="AC1129" s="98"/>
      <c r="AD1129" s="98"/>
      <c r="AE1129" s="98"/>
    </row>
    <row r="1130" spans="1:31" ht="35.1" customHeight="1">
      <c r="A1130" s="205">
        <v>1128</v>
      </c>
      <c r="B1130" s="206" t="s">
        <v>7941</v>
      </c>
      <c r="C1130" s="207" t="s">
        <v>7942</v>
      </c>
      <c r="D1130" s="232" t="s">
        <v>2982</v>
      </c>
      <c r="E1130" s="232" t="s">
        <v>2063</v>
      </c>
      <c r="F1130" s="232" t="s">
        <v>7943</v>
      </c>
      <c r="G1130" s="206" t="s">
        <v>6115</v>
      </c>
      <c r="H1130" s="208">
        <v>871.41</v>
      </c>
      <c r="I1130" s="90">
        <f t="shared" si="68"/>
        <v>0</v>
      </c>
      <c r="J1130" s="91">
        <f t="shared" si="69"/>
        <v>0</v>
      </c>
      <c r="K1130" s="92"/>
      <c r="L1130" s="93"/>
      <c r="M1130" s="216">
        <f t="shared" si="70"/>
        <v>0</v>
      </c>
      <c r="N1130" s="94"/>
      <c r="O1130" s="95"/>
      <c r="P1130" s="96">
        <f t="shared" si="71"/>
        <v>0</v>
      </c>
      <c r="Q1130" s="94"/>
      <c r="R1130" s="97"/>
      <c r="S1130" s="98"/>
      <c r="T1130" s="98"/>
      <c r="U1130" s="98"/>
      <c r="V1130" s="98"/>
      <c r="W1130" s="98"/>
      <c r="X1130" s="98"/>
      <c r="Y1130" s="98"/>
      <c r="Z1130" s="98"/>
      <c r="AA1130" s="98"/>
      <c r="AB1130" s="98"/>
      <c r="AC1130" s="98"/>
      <c r="AD1130" s="98"/>
      <c r="AE1130" s="98"/>
    </row>
    <row r="1131" spans="1:31" ht="35.1" customHeight="1">
      <c r="A1131" s="205">
        <v>1129</v>
      </c>
      <c r="B1131" s="206" t="s">
        <v>7944</v>
      </c>
      <c r="C1131" s="207" t="s">
        <v>7945</v>
      </c>
      <c r="D1131" s="232" t="s">
        <v>441</v>
      </c>
      <c r="E1131" s="232" t="s">
        <v>2063</v>
      </c>
      <c r="F1131" s="232" t="s">
        <v>7946</v>
      </c>
      <c r="G1131" s="206" t="s">
        <v>6115</v>
      </c>
      <c r="H1131" s="208">
        <v>2563</v>
      </c>
      <c r="I1131" s="90">
        <f t="shared" si="68"/>
        <v>0</v>
      </c>
      <c r="J1131" s="91">
        <f t="shared" si="69"/>
        <v>0</v>
      </c>
      <c r="K1131" s="92"/>
      <c r="L1131" s="93"/>
      <c r="M1131" s="216">
        <f t="shared" si="70"/>
        <v>0</v>
      </c>
      <c r="N1131" s="94"/>
      <c r="O1131" s="95"/>
      <c r="P1131" s="96">
        <f t="shared" si="71"/>
        <v>0</v>
      </c>
      <c r="Q1131" s="94"/>
      <c r="R1131" s="97"/>
      <c r="S1131" s="98"/>
      <c r="T1131" s="98"/>
      <c r="U1131" s="98"/>
      <c r="V1131" s="98"/>
      <c r="W1131" s="98"/>
      <c r="X1131" s="98"/>
      <c r="Y1131" s="98"/>
      <c r="Z1131" s="98"/>
      <c r="AA1131" s="98"/>
      <c r="AB1131" s="98"/>
      <c r="AC1131" s="98"/>
      <c r="AD1131" s="98"/>
      <c r="AE1131" s="98"/>
    </row>
    <row r="1132" spans="1:31" ht="35.1" customHeight="1">
      <c r="A1132" s="205">
        <v>1130</v>
      </c>
      <c r="B1132" s="206" t="s">
        <v>7947</v>
      </c>
      <c r="C1132" s="207" t="s">
        <v>7948</v>
      </c>
      <c r="D1132" s="232" t="s">
        <v>441</v>
      </c>
      <c r="E1132" s="232" t="s">
        <v>2063</v>
      </c>
      <c r="F1132" s="232" t="s">
        <v>7949</v>
      </c>
      <c r="G1132" s="206" t="s">
        <v>6115</v>
      </c>
      <c r="H1132" s="208">
        <v>1992.06</v>
      </c>
      <c r="I1132" s="90">
        <f t="shared" si="68"/>
        <v>0</v>
      </c>
      <c r="J1132" s="91">
        <f t="shared" si="69"/>
        <v>0</v>
      </c>
      <c r="K1132" s="92"/>
      <c r="L1132" s="93"/>
      <c r="M1132" s="216">
        <f t="shared" si="70"/>
        <v>0</v>
      </c>
      <c r="N1132" s="94"/>
      <c r="O1132" s="95"/>
      <c r="P1132" s="96">
        <f t="shared" si="71"/>
        <v>0</v>
      </c>
      <c r="Q1132" s="94"/>
      <c r="R1132" s="97"/>
      <c r="S1132" s="98"/>
      <c r="T1132" s="98"/>
      <c r="U1132" s="98"/>
      <c r="V1132" s="98"/>
      <c r="W1132" s="98"/>
      <c r="X1132" s="98"/>
      <c r="Y1132" s="98"/>
      <c r="Z1132" s="98"/>
      <c r="AA1132" s="98"/>
      <c r="AB1132" s="98"/>
      <c r="AC1132" s="98"/>
      <c r="AD1132" s="98"/>
      <c r="AE1132" s="98"/>
    </row>
    <row r="1133" spans="1:31" ht="35.1" customHeight="1">
      <c r="A1133" s="205">
        <v>1131</v>
      </c>
      <c r="B1133" s="206" t="s">
        <v>5329</v>
      </c>
      <c r="C1133" s="207" t="s">
        <v>5330</v>
      </c>
      <c r="D1133" s="232" t="s">
        <v>596</v>
      </c>
      <c r="E1133" s="232" t="s">
        <v>2063</v>
      </c>
      <c r="F1133" s="232" t="s">
        <v>7950</v>
      </c>
      <c r="G1133" s="206" t="s">
        <v>6116</v>
      </c>
      <c r="H1133" s="208">
        <v>1490.58</v>
      </c>
      <c r="I1133" s="90">
        <f t="shared" si="68"/>
        <v>0</v>
      </c>
      <c r="J1133" s="91">
        <f t="shared" si="69"/>
        <v>0</v>
      </c>
      <c r="K1133" s="92"/>
      <c r="L1133" s="93"/>
      <c r="M1133" s="216">
        <f t="shared" si="70"/>
        <v>0</v>
      </c>
      <c r="N1133" s="94"/>
      <c r="O1133" s="95"/>
      <c r="P1133" s="96">
        <f t="shared" si="71"/>
        <v>0</v>
      </c>
      <c r="Q1133" s="94"/>
      <c r="R1133" s="97"/>
      <c r="S1133" s="98"/>
      <c r="T1133" s="98"/>
      <c r="U1133" s="98"/>
      <c r="V1133" s="98"/>
      <c r="W1133" s="98"/>
      <c r="X1133" s="98"/>
      <c r="Y1133" s="98"/>
      <c r="Z1133" s="98"/>
      <c r="AA1133" s="98"/>
      <c r="AB1133" s="98"/>
      <c r="AC1133" s="98"/>
      <c r="AD1133" s="98"/>
      <c r="AE1133" s="98"/>
    </row>
    <row r="1134" spans="1:31" ht="35.1" customHeight="1">
      <c r="A1134" s="205">
        <v>1132</v>
      </c>
      <c r="B1134" s="206" t="s">
        <v>826</v>
      </c>
      <c r="C1134" s="207" t="s">
        <v>5331</v>
      </c>
      <c r="D1134" s="232" t="s">
        <v>9513</v>
      </c>
      <c r="E1134" s="232" t="s">
        <v>2063</v>
      </c>
      <c r="F1134" s="232" t="s">
        <v>7951</v>
      </c>
      <c r="G1134" s="206" t="s">
        <v>6115</v>
      </c>
      <c r="H1134" s="208">
        <v>5849.7647058823532</v>
      </c>
      <c r="I1134" s="90">
        <f t="shared" si="68"/>
        <v>0</v>
      </c>
      <c r="J1134" s="91">
        <f t="shared" si="69"/>
        <v>0</v>
      </c>
      <c r="K1134" s="92"/>
      <c r="L1134" s="93"/>
      <c r="M1134" s="216">
        <f t="shared" si="70"/>
        <v>0</v>
      </c>
      <c r="N1134" s="94"/>
      <c r="O1134" s="95"/>
      <c r="P1134" s="96">
        <f t="shared" si="71"/>
        <v>0</v>
      </c>
      <c r="Q1134" s="94"/>
      <c r="R1134" s="97"/>
      <c r="S1134" s="98"/>
      <c r="T1134" s="98"/>
      <c r="U1134" s="98"/>
      <c r="V1134" s="98"/>
      <c r="W1134" s="98"/>
      <c r="X1134" s="98"/>
      <c r="Y1134" s="98"/>
      <c r="Z1134" s="98"/>
      <c r="AA1134" s="98"/>
      <c r="AB1134" s="98"/>
      <c r="AC1134" s="98"/>
      <c r="AD1134" s="98"/>
      <c r="AE1134" s="98"/>
    </row>
    <row r="1135" spans="1:31" ht="35.1" customHeight="1">
      <c r="A1135" s="205">
        <v>1133</v>
      </c>
      <c r="B1135" s="206" t="s">
        <v>580</v>
      </c>
      <c r="C1135" s="207" t="s">
        <v>581</v>
      </c>
      <c r="D1135" s="232" t="s">
        <v>5348</v>
      </c>
      <c r="E1135" s="232" t="s">
        <v>2063</v>
      </c>
      <c r="F1135" s="232" t="s">
        <v>7952</v>
      </c>
      <c r="G1135" s="206" t="s">
        <v>6115</v>
      </c>
      <c r="H1135" s="208">
        <v>1350.1176470588234</v>
      </c>
      <c r="I1135" s="90">
        <f t="shared" si="68"/>
        <v>0</v>
      </c>
      <c r="J1135" s="91">
        <f t="shared" si="69"/>
        <v>0</v>
      </c>
      <c r="K1135" s="92"/>
      <c r="L1135" s="93"/>
      <c r="M1135" s="216">
        <f t="shared" si="70"/>
        <v>0</v>
      </c>
      <c r="N1135" s="94"/>
      <c r="O1135" s="95"/>
      <c r="P1135" s="96">
        <f t="shared" si="71"/>
        <v>0</v>
      </c>
      <c r="Q1135" s="94"/>
      <c r="R1135" s="97"/>
      <c r="S1135" s="98"/>
      <c r="T1135" s="98"/>
      <c r="U1135" s="98"/>
      <c r="V1135" s="98"/>
      <c r="W1135" s="98"/>
      <c r="X1135" s="98"/>
      <c r="Y1135" s="98"/>
      <c r="Z1135" s="98"/>
      <c r="AA1135" s="98"/>
      <c r="AB1135" s="98"/>
      <c r="AC1135" s="98"/>
      <c r="AD1135" s="98"/>
      <c r="AE1135" s="98"/>
    </row>
    <row r="1136" spans="1:31" ht="35.1" customHeight="1">
      <c r="A1136" s="205">
        <v>1134</v>
      </c>
      <c r="B1136" s="206" t="s">
        <v>579</v>
      </c>
      <c r="C1136" s="207" t="s">
        <v>5332</v>
      </c>
      <c r="D1136" s="232" t="s">
        <v>3937</v>
      </c>
      <c r="E1136" s="232" t="s">
        <v>2063</v>
      </c>
      <c r="F1136" s="232" t="s">
        <v>7953</v>
      </c>
      <c r="G1136" s="206" t="s">
        <v>6115</v>
      </c>
      <c r="H1136" s="208">
        <v>648.23529411764707</v>
      </c>
      <c r="I1136" s="90">
        <f t="shared" si="68"/>
        <v>0</v>
      </c>
      <c r="J1136" s="91">
        <f t="shared" si="69"/>
        <v>0</v>
      </c>
      <c r="K1136" s="92"/>
      <c r="L1136" s="93"/>
      <c r="M1136" s="216">
        <f t="shared" si="70"/>
        <v>0</v>
      </c>
      <c r="N1136" s="94"/>
      <c r="O1136" s="95"/>
      <c r="P1136" s="96">
        <f t="shared" si="71"/>
        <v>0</v>
      </c>
      <c r="Q1136" s="94"/>
      <c r="R1136" s="97"/>
      <c r="S1136" s="98"/>
      <c r="T1136" s="98"/>
      <c r="U1136" s="98"/>
      <c r="V1136" s="98"/>
      <c r="W1136" s="98"/>
      <c r="X1136" s="98"/>
      <c r="Y1136" s="98"/>
      <c r="Z1136" s="98"/>
      <c r="AA1136" s="98"/>
      <c r="AB1136" s="98"/>
      <c r="AC1136" s="98"/>
      <c r="AD1136" s="98"/>
      <c r="AE1136" s="98"/>
    </row>
    <row r="1137" spans="1:31" ht="35.1" customHeight="1">
      <c r="A1137" s="205">
        <v>1135</v>
      </c>
      <c r="B1137" s="206" t="s">
        <v>582</v>
      </c>
      <c r="C1137" s="207" t="s">
        <v>9514</v>
      </c>
      <c r="D1137" s="232" t="s">
        <v>590</v>
      </c>
      <c r="E1137" s="232" t="s">
        <v>2063</v>
      </c>
      <c r="F1137" s="232" t="s">
        <v>7954</v>
      </c>
      <c r="G1137" s="206" t="s">
        <v>6115</v>
      </c>
      <c r="H1137" s="208">
        <v>804.45</v>
      </c>
      <c r="I1137" s="90">
        <f t="shared" si="68"/>
        <v>0</v>
      </c>
      <c r="J1137" s="91">
        <f t="shared" si="69"/>
        <v>0</v>
      </c>
      <c r="K1137" s="92"/>
      <c r="L1137" s="93"/>
      <c r="M1137" s="216">
        <f t="shared" si="70"/>
        <v>0</v>
      </c>
      <c r="N1137" s="94"/>
      <c r="O1137" s="95"/>
      <c r="P1137" s="96">
        <f t="shared" si="71"/>
        <v>0</v>
      </c>
      <c r="Q1137" s="94"/>
      <c r="R1137" s="97"/>
      <c r="S1137" s="98"/>
      <c r="T1137" s="98"/>
      <c r="U1137" s="98"/>
      <c r="V1137" s="98"/>
      <c r="W1137" s="98"/>
      <c r="X1137" s="98"/>
      <c r="Y1137" s="98"/>
      <c r="Z1137" s="98"/>
      <c r="AA1137" s="98"/>
      <c r="AB1137" s="98"/>
      <c r="AC1137" s="98"/>
      <c r="AD1137" s="98"/>
      <c r="AE1137" s="98"/>
    </row>
    <row r="1138" spans="1:31" ht="35.1" customHeight="1">
      <c r="A1138" s="205">
        <v>1136</v>
      </c>
      <c r="B1138" s="206" t="s">
        <v>585</v>
      </c>
      <c r="C1138" s="207" t="s">
        <v>5333</v>
      </c>
      <c r="D1138" s="232" t="s">
        <v>5348</v>
      </c>
      <c r="E1138" s="232" t="s">
        <v>2063</v>
      </c>
      <c r="F1138" s="232" t="s">
        <v>7955</v>
      </c>
      <c r="G1138" s="206" t="s">
        <v>6122</v>
      </c>
      <c r="H1138" s="208">
        <v>580.75</v>
      </c>
      <c r="I1138" s="90">
        <f t="shared" si="68"/>
        <v>0</v>
      </c>
      <c r="J1138" s="91">
        <f t="shared" si="69"/>
        <v>0</v>
      </c>
      <c r="K1138" s="92"/>
      <c r="L1138" s="93"/>
      <c r="M1138" s="216">
        <f t="shared" si="70"/>
        <v>0</v>
      </c>
      <c r="N1138" s="94"/>
      <c r="O1138" s="95"/>
      <c r="P1138" s="96">
        <f t="shared" si="71"/>
        <v>0</v>
      </c>
      <c r="Q1138" s="94"/>
      <c r="R1138" s="97"/>
      <c r="S1138" s="98"/>
      <c r="T1138" s="98"/>
      <c r="U1138" s="98"/>
      <c r="V1138" s="98"/>
      <c r="W1138" s="98"/>
      <c r="X1138" s="98"/>
      <c r="Y1138" s="98"/>
      <c r="Z1138" s="98"/>
      <c r="AA1138" s="98"/>
      <c r="AB1138" s="98"/>
      <c r="AC1138" s="98"/>
      <c r="AD1138" s="98"/>
      <c r="AE1138" s="98"/>
    </row>
    <row r="1139" spans="1:31" ht="35.1" customHeight="1">
      <c r="A1139" s="205">
        <v>1137</v>
      </c>
      <c r="B1139" s="206" t="s">
        <v>583</v>
      </c>
      <c r="C1139" s="207" t="s">
        <v>7956</v>
      </c>
      <c r="D1139" s="232" t="s">
        <v>7931</v>
      </c>
      <c r="E1139" s="232" t="s">
        <v>2063</v>
      </c>
      <c r="F1139" s="232" t="s">
        <v>584</v>
      </c>
      <c r="G1139" s="206" t="s">
        <v>6115</v>
      </c>
      <c r="H1139" s="208">
        <v>986</v>
      </c>
      <c r="I1139" s="90">
        <f t="shared" si="68"/>
        <v>0</v>
      </c>
      <c r="J1139" s="91">
        <f t="shared" si="69"/>
        <v>0</v>
      </c>
      <c r="K1139" s="92"/>
      <c r="L1139" s="93"/>
      <c r="M1139" s="216">
        <f t="shared" si="70"/>
        <v>0</v>
      </c>
      <c r="N1139" s="94"/>
      <c r="O1139" s="95"/>
      <c r="P1139" s="96">
        <f t="shared" si="71"/>
        <v>0</v>
      </c>
      <c r="Q1139" s="94"/>
      <c r="R1139" s="97"/>
      <c r="S1139" s="98"/>
      <c r="T1139" s="98"/>
      <c r="U1139" s="98"/>
      <c r="V1139" s="98"/>
      <c r="W1139" s="98"/>
      <c r="X1139" s="98"/>
      <c r="Y1139" s="98"/>
      <c r="Z1139" s="98"/>
      <c r="AA1139" s="98"/>
      <c r="AB1139" s="98"/>
      <c r="AC1139" s="98"/>
      <c r="AD1139" s="98"/>
      <c r="AE1139" s="98"/>
    </row>
    <row r="1140" spans="1:31" ht="35.1" customHeight="1">
      <c r="A1140" s="205">
        <v>1138</v>
      </c>
      <c r="B1140" s="206" t="s">
        <v>587</v>
      </c>
      <c r="C1140" s="207" t="s">
        <v>588</v>
      </c>
      <c r="D1140" s="232" t="s">
        <v>514</v>
      </c>
      <c r="E1140" s="232" t="s">
        <v>2063</v>
      </c>
      <c r="F1140" s="232" t="s">
        <v>589</v>
      </c>
      <c r="G1140" s="206" t="s">
        <v>6146</v>
      </c>
      <c r="H1140" s="208">
        <v>2363</v>
      </c>
      <c r="I1140" s="90">
        <f t="shared" si="68"/>
        <v>0</v>
      </c>
      <c r="J1140" s="91">
        <f t="shared" si="69"/>
        <v>0</v>
      </c>
      <c r="K1140" s="92"/>
      <c r="L1140" s="93"/>
      <c r="M1140" s="216">
        <f t="shared" si="70"/>
        <v>0</v>
      </c>
      <c r="N1140" s="94"/>
      <c r="O1140" s="95"/>
      <c r="P1140" s="96">
        <f t="shared" si="71"/>
        <v>0</v>
      </c>
      <c r="Q1140" s="94"/>
      <c r="R1140" s="97"/>
      <c r="S1140" s="98"/>
      <c r="T1140" s="98"/>
      <c r="U1140" s="98"/>
      <c r="V1140" s="98"/>
      <c r="W1140" s="98"/>
      <c r="X1140" s="98"/>
      <c r="Y1140" s="98"/>
      <c r="Z1140" s="98"/>
      <c r="AA1140" s="98"/>
      <c r="AB1140" s="98"/>
      <c r="AC1140" s="98"/>
      <c r="AD1140" s="98"/>
      <c r="AE1140" s="98"/>
    </row>
    <row r="1141" spans="1:31" ht="35.1" customHeight="1">
      <c r="A1141" s="205">
        <v>1139</v>
      </c>
      <c r="B1141" s="206" t="s">
        <v>591</v>
      </c>
      <c r="C1141" s="207" t="s">
        <v>5334</v>
      </c>
      <c r="D1141" s="232" t="s">
        <v>5348</v>
      </c>
      <c r="E1141" s="232" t="s">
        <v>2063</v>
      </c>
      <c r="F1141" s="232" t="s">
        <v>7958</v>
      </c>
      <c r="G1141" s="206" t="s">
        <v>6122</v>
      </c>
      <c r="H1141" s="208">
        <v>2511.6</v>
      </c>
      <c r="I1141" s="90">
        <f t="shared" si="68"/>
        <v>0</v>
      </c>
      <c r="J1141" s="91">
        <f t="shared" si="69"/>
        <v>0</v>
      </c>
      <c r="K1141" s="92"/>
      <c r="L1141" s="93"/>
      <c r="M1141" s="216">
        <f t="shared" si="70"/>
        <v>0</v>
      </c>
      <c r="N1141" s="94"/>
      <c r="O1141" s="95"/>
      <c r="P1141" s="96">
        <f t="shared" si="71"/>
        <v>0</v>
      </c>
      <c r="Q1141" s="94"/>
      <c r="R1141" s="97"/>
      <c r="S1141" s="98"/>
      <c r="T1141" s="98"/>
      <c r="U1141" s="98"/>
      <c r="V1141" s="98"/>
      <c r="W1141" s="98"/>
      <c r="X1141" s="98"/>
      <c r="Y1141" s="98"/>
      <c r="Z1141" s="98"/>
      <c r="AA1141" s="98"/>
      <c r="AB1141" s="98"/>
      <c r="AC1141" s="98"/>
      <c r="AD1141" s="98"/>
      <c r="AE1141" s="98"/>
    </row>
    <row r="1142" spans="1:31" ht="35.1" customHeight="1">
      <c r="A1142" s="205">
        <v>1140</v>
      </c>
      <c r="B1142" s="206" t="s">
        <v>5335</v>
      </c>
      <c r="C1142" s="207" t="s">
        <v>5336</v>
      </c>
      <c r="D1142" s="232" t="s">
        <v>647</v>
      </c>
      <c r="E1142" s="232" t="s">
        <v>2063</v>
      </c>
      <c r="F1142" s="232" t="s">
        <v>7959</v>
      </c>
      <c r="G1142" s="206" t="s">
        <v>6116</v>
      </c>
      <c r="H1142" s="208">
        <v>955.7</v>
      </c>
      <c r="I1142" s="90">
        <f t="shared" si="68"/>
        <v>0</v>
      </c>
      <c r="J1142" s="91">
        <f t="shared" si="69"/>
        <v>0</v>
      </c>
      <c r="K1142" s="92"/>
      <c r="L1142" s="93"/>
      <c r="M1142" s="216">
        <f t="shared" si="70"/>
        <v>0</v>
      </c>
      <c r="N1142" s="94"/>
      <c r="O1142" s="95"/>
      <c r="P1142" s="96">
        <f t="shared" si="71"/>
        <v>0</v>
      </c>
      <c r="Q1142" s="94"/>
      <c r="R1142" s="97"/>
      <c r="S1142" s="98"/>
      <c r="T1142" s="98"/>
      <c r="U1142" s="98"/>
      <c r="V1142" s="98"/>
      <c r="W1142" s="98"/>
      <c r="X1142" s="98"/>
      <c r="Y1142" s="98"/>
      <c r="Z1142" s="98"/>
      <c r="AA1142" s="98"/>
      <c r="AB1142" s="98"/>
      <c r="AC1142" s="98"/>
      <c r="AD1142" s="98"/>
      <c r="AE1142" s="98"/>
    </row>
    <row r="1143" spans="1:31" ht="35.1" customHeight="1">
      <c r="A1143" s="205">
        <v>1141</v>
      </c>
      <c r="B1143" s="206" t="s">
        <v>3194</v>
      </c>
      <c r="C1143" s="207" t="s">
        <v>3195</v>
      </c>
      <c r="D1143" s="232" t="s">
        <v>3196</v>
      </c>
      <c r="E1143" s="232" t="s">
        <v>2063</v>
      </c>
      <c r="F1143" s="232" t="s">
        <v>7960</v>
      </c>
      <c r="G1143" s="206" t="s">
        <v>6146</v>
      </c>
      <c r="H1143" s="208">
        <v>222</v>
      </c>
      <c r="I1143" s="90">
        <f t="shared" si="68"/>
        <v>0</v>
      </c>
      <c r="J1143" s="91">
        <f t="shared" si="69"/>
        <v>0</v>
      </c>
      <c r="K1143" s="92"/>
      <c r="L1143" s="93"/>
      <c r="M1143" s="216">
        <f t="shared" si="70"/>
        <v>0</v>
      </c>
      <c r="N1143" s="94"/>
      <c r="O1143" s="95"/>
      <c r="P1143" s="96">
        <f t="shared" si="71"/>
        <v>0</v>
      </c>
      <c r="Q1143" s="94"/>
      <c r="R1143" s="97"/>
      <c r="S1143" s="98"/>
      <c r="T1143" s="98"/>
      <c r="U1143" s="98"/>
      <c r="V1143" s="98"/>
      <c r="W1143" s="98"/>
      <c r="X1143" s="98"/>
      <c r="Y1143" s="98"/>
      <c r="Z1143" s="98"/>
      <c r="AA1143" s="98"/>
      <c r="AB1143" s="98"/>
      <c r="AC1143" s="98"/>
      <c r="AD1143" s="98"/>
      <c r="AE1143" s="98"/>
    </row>
    <row r="1144" spans="1:31" ht="35.1" customHeight="1">
      <c r="A1144" s="205">
        <v>1142</v>
      </c>
      <c r="B1144" s="206" t="s">
        <v>577</v>
      </c>
      <c r="C1144" s="207" t="s">
        <v>5337</v>
      </c>
      <c r="D1144" s="232" t="s">
        <v>432</v>
      </c>
      <c r="E1144" s="232" t="s">
        <v>2063</v>
      </c>
      <c r="F1144" s="232" t="s">
        <v>578</v>
      </c>
      <c r="G1144" s="206" t="s">
        <v>6115</v>
      </c>
      <c r="H1144" s="208">
        <v>13790.97</v>
      </c>
      <c r="I1144" s="90">
        <f t="shared" si="68"/>
        <v>0</v>
      </c>
      <c r="J1144" s="91">
        <f t="shared" si="69"/>
        <v>0</v>
      </c>
      <c r="K1144" s="92"/>
      <c r="L1144" s="93"/>
      <c r="M1144" s="216">
        <f t="shared" si="70"/>
        <v>0</v>
      </c>
      <c r="N1144" s="94"/>
      <c r="O1144" s="95"/>
      <c r="P1144" s="96">
        <f t="shared" si="71"/>
        <v>0</v>
      </c>
      <c r="Q1144" s="94"/>
      <c r="R1144" s="97"/>
      <c r="S1144" s="98"/>
      <c r="T1144" s="98"/>
      <c r="U1144" s="98"/>
      <c r="V1144" s="98"/>
      <c r="W1144" s="98"/>
      <c r="X1144" s="98"/>
      <c r="Y1144" s="98"/>
      <c r="Z1144" s="98"/>
      <c r="AA1144" s="98"/>
      <c r="AB1144" s="98"/>
      <c r="AC1144" s="98"/>
      <c r="AD1144" s="98"/>
      <c r="AE1144" s="98"/>
    </row>
    <row r="1145" spans="1:31" ht="35.1" customHeight="1">
      <c r="A1145" s="205">
        <v>1143</v>
      </c>
      <c r="B1145" s="206" t="s">
        <v>3197</v>
      </c>
      <c r="C1145" s="207" t="s">
        <v>3198</v>
      </c>
      <c r="D1145" s="232" t="s">
        <v>3199</v>
      </c>
      <c r="E1145" s="232" t="s">
        <v>2063</v>
      </c>
      <c r="F1145" s="232" t="s">
        <v>3200</v>
      </c>
      <c r="G1145" s="206" t="s">
        <v>8770</v>
      </c>
      <c r="H1145" s="208">
        <v>24465</v>
      </c>
      <c r="I1145" s="90">
        <f t="shared" si="68"/>
        <v>0</v>
      </c>
      <c r="J1145" s="91">
        <f t="shared" si="69"/>
        <v>0</v>
      </c>
      <c r="K1145" s="92"/>
      <c r="L1145" s="93"/>
      <c r="M1145" s="216">
        <f t="shared" si="70"/>
        <v>0</v>
      </c>
      <c r="N1145" s="94"/>
      <c r="O1145" s="95"/>
      <c r="P1145" s="96">
        <f t="shared" si="71"/>
        <v>0</v>
      </c>
      <c r="Q1145" s="94"/>
      <c r="R1145" s="97"/>
      <c r="S1145" s="98"/>
      <c r="T1145" s="98"/>
      <c r="U1145" s="98"/>
      <c r="V1145" s="98"/>
      <c r="W1145" s="98"/>
      <c r="X1145" s="98"/>
      <c r="Y1145" s="98"/>
      <c r="Z1145" s="98"/>
      <c r="AA1145" s="98"/>
      <c r="AB1145" s="98"/>
      <c r="AC1145" s="98"/>
      <c r="AD1145" s="98"/>
      <c r="AE1145" s="98"/>
    </row>
    <row r="1146" spans="1:31" ht="35.1" customHeight="1">
      <c r="A1146" s="205">
        <v>1144</v>
      </c>
      <c r="B1146" s="206" t="s">
        <v>592</v>
      </c>
      <c r="C1146" s="207" t="s">
        <v>5338</v>
      </c>
      <c r="D1146" s="232" t="s">
        <v>7961</v>
      </c>
      <c r="E1146" s="232" t="s">
        <v>2063</v>
      </c>
      <c r="F1146" s="232" t="s">
        <v>593</v>
      </c>
      <c r="G1146" s="206" t="s">
        <v>6115</v>
      </c>
      <c r="H1146" s="208">
        <v>10661</v>
      </c>
      <c r="I1146" s="90">
        <f t="shared" si="68"/>
        <v>0</v>
      </c>
      <c r="J1146" s="91">
        <f t="shared" si="69"/>
        <v>0</v>
      </c>
      <c r="K1146" s="92"/>
      <c r="L1146" s="93"/>
      <c r="M1146" s="216">
        <f t="shared" si="70"/>
        <v>0</v>
      </c>
      <c r="N1146" s="94"/>
      <c r="O1146" s="95"/>
      <c r="P1146" s="96">
        <f t="shared" si="71"/>
        <v>0</v>
      </c>
      <c r="Q1146" s="94"/>
      <c r="R1146" s="97"/>
      <c r="S1146" s="98"/>
      <c r="T1146" s="98"/>
      <c r="U1146" s="98"/>
      <c r="V1146" s="98"/>
      <c r="W1146" s="98"/>
      <c r="X1146" s="98"/>
      <c r="Y1146" s="98"/>
      <c r="Z1146" s="98"/>
      <c r="AA1146" s="98"/>
      <c r="AB1146" s="98"/>
      <c r="AC1146" s="98"/>
      <c r="AD1146" s="98"/>
      <c r="AE1146" s="98"/>
    </row>
    <row r="1147" spans="1:31" ht="35.1" customHeight="1">
      <c r="A1147" s="205">
        <v>1145</v>
      </c>
      <c r="B1147" s="206" t="s">
        <v>5339</v>
      </c>
      <c r="C1147" s="207" t="s">
        <v>5340</v>
      </c>
      <c r="D1147" s="232" t="s">
        <v>395</v>
      </c>
      <c r="E1147" s="232" t="s">
        <v>2063</v>
      </c>
      <c r="F1147" s="232" t="s">
        <v>5341</v>
      </c>
      <c r="G1147" s="206" t="s">
        <v>6115</v>
      </c>
      <c r="H1147" s="208">
        <v>2396</v>
      </c>
      <c r="I1147" s="90">
        <f t="shared" si="68"/>
        <v>0</v>
      </c>
      <c r="J1147" s="91">
        <f t="shared" si="69"/>
        <v>0</v>
      </c>
      <c r="K1147" s="92"/>
      <c r="L1147" s="93"/>
      <c r="M1147" s="216">
        <f t="shared" si="70"/>
        <v>0</v>
      </c>
      <c r="N1147" s="94"/>
      <c r="O1147" s="95"/>
      <c r="P1147" s="96">
        <f t="shared" si="71"/>
        <v>0</v>
      </c>
      <c r="Q1147" s="94"/>
      <c r="R1147" s="97"/>
      <c r="S1147" s="98"/>
      <c r="T1147" s="98"/>
      <c r="U1147" s="98"/>
      <c r="V1147" s="98"/>
      <c r="W1147" s="98"/>
      <c r="X1147" s="98"/>
      <c r="Y1147" s="98"/>
      <c r="Z1147" s="98"/>
      <c r="AA1147" s="98"/>
      <c r="AB1147" s="98"/>
      <c r="AC1147" s="98"/>
      <c r="AD1147" s="98"/>
      <c r="AE1147" s="98"/>
    </row>
    <row r="1148" spans="1:31" ht="35.1" customHeight="1">
      <c r="A1148" s="205">
        <v>1146</v>
      </c>
      <c r="B1148" s="206" t="s">
        <v>5342</v>
      </c>
      <c r="C1148" s="207" t="s">
        <v>5343</v>
      </c>
      <c r="D1148" s="232" t="s">
        <v>395</v>
      </c>
      <c r="E1148" s="232" t="s">
        <v>2063</v>
      </c>
      <c r="F1148" s="232" t="s">
        <v>7962</v>
      </c>
      <c r="G1148" s="206" t="s">
        <v>6116</v>
      </c>
      <c r="H1148" s="208">
        <v>3736.92</v>
      </c>
      <c r="I1148" s="90">
        <f t="shared" si="68"/>
        <v>0</v>
      </c>
      <c r="J1148" s="91">
        <f t="shared" si="69"/>
        <v>0</v>
      </c>
      <c r="K1148" s="92"/>
      <c r="L1148" s="93"/>
      <c r="M1148" s="216">
        <f t="shared" si="70"/>
        <v>0</v>
      </c>
      <c r="N1148" s="94"/>
      <c r="O1148" s="95"/>
      <c r="P1148" s="96">
        <f t="shared" si="71"/>
        <v>0</v>
      </c>
      <c r="Q1148" s="94"/>
      <c r="R1148" s="97"/>
      <c r="S1148" s="98"/>
      <c r="T1148" s="98"/>
      <c r="U1148" s="98"/>
      <c r="V1148" s="98"/>
      <c r="W1148" s="98"/>
      <c r="X1148" s="98"/>
      <c r="Y1148" s="98"/>
      <c r="Z1148" s="98"/>
      <c r="AA1148" s="98"/>
      <c r="AB1148" s="98"/>
      <c r="AC1148" s="98"/>
      <c r="AD1148" s="98"/>
      <c r="AE1148" s="98"/>
    </row>
    <row r="1149" spans="1:31" ht="35.1" customHeight="1">
      <c r="A1149" s="205">
        <v>1147</v>
      </c>
      <c r="B1149" s="206" t="s">
        <v>3201</v>
      </c>
      <c r="C1149" s="207" t="s">
        <v>3202</v>
      </c>
      <c r="D1149" s="232" t="s">
        <v>3203</v>
      </c>
      <c r="E1149" s="232" t="s">
        <v>2082</v>
      </c>
      <c r="F1149" s="232" t="s">
        <v>1478</v>
      </c>
      <c r="G1149" s="206" t="s">
        <v>6146</v>
      </c>
      <c r="H1149" s="208">
        <v>3462.39</v>
      </c>
      <c r="I1149" s="90">
        <f t="shared" si="68"/>
        <v>0</v>
      </c>
      <c r="J1149" s="91">
        <f t="shared" si="69"/>
        <v>0</v>
      </c>
      <c r="K1149" s="92"/>
      <c r="L1149" s="93"/>
      <c r="M1149" s="216">
        <f t="shared" si="70"/>
        <v>0</v>
      </c>
      <c r="N1149" s="94"/>
      <c r="O1149" s="95"/>
      <c r="P1149" s="96">
        <f t="shared" si="71"/>
        <v>0</v>
      </c>
      <c r="Q1149" s="94"/>
      <c r="R1149" s="97"/>
      <c r="S1149" s="98"/>
      <c r="T1149" s="98"/>
      <c r="U1149" s="98"/>
      <c r="V1149" s="98"/>
      <c r="W1149" s="98"/>
      <c r="X1149" s="98"/>
      <c r="Y1149" s="98"/>
      <c r="Z1149" s="98"/>
      <c r="AA1149" s="98"/>
      <c r="AB1149" s="98"/>
      <c r="AC1149" s="98"/>
      <c r="AD1149" s="98"/>
      <c r="AE1149" s="98"/>
    </row>
    <row r="1150" spans="1:31" ht="35.1" customHeight="1">
      <c r="A1150" s="205">
        <v>1148</v>
      </c>
      <c r="B1150" s="206" t="s">
        <v>3204</v>
      </c>
      <c r="C1150" s="207" t="s">
        <v>3205</v>
      </c>
      <c r="D1150" s="232" t="s">
        <v>9182</v>
      </c>
      <c r="E1150" s="232" t="s">
        <v>2082</v>
      </c>
      <c r="F1150" s="232" t="s">
        <v>3206</v>
      </c>
      <c r="G1150" s="206" t="s">
        <v>6146</v>
      </c>
      <c r="H1150" s="208">
        <v>9758</v>
      </c>
      <c r="I1150" s="90">
        <f t="shared" si="68"/>
        <v>0</v>
      </c>
      <c r="J1150" s="91">
        <f t="shared" si="69"/>
        <v>0</v>
      </c>
      <c r="K1150" s="92"/>
      <c r="L1150" s="93"/>
      <c r="M1150" s="216">
        <f t="shared" si="70"/>
        <v>0</v>
      </c>
      <c r="N1150" s="94"/>
      <c r="O1150" s="95"/>
      <c r="P1150" s="96">
        <f t="shared" si="71"/>
        <v>0</v>
      </c>
      <c r="Q1150" s="94"/>
      <c r="R1150" s="97"/>
      <c r="S1150" s="98"/>
      <c r="T1150" s="98"/>
      <c r="U1150" s="98"/>
      <c r="V1150" s="98"/>
      <c r="W1150" s="98"/>
      <c r="X1150" s="98"/>
      <c r="Y1150" s="98"/>
      <c r="Z1150" s="98"/>
      <c r="AA1150" s="98"/>
      <c r="AB1150" s="98"/>
      <c r="AC1150" s="98"/>
      <c r="AD1150" s="98"/>
      <c r="AE1150" s="98"/>
    </row>
    <row r="1151" spans="1:31" ht="35.1" customHeight="1">
      <c r="A1151" s="205">
        <v>1149</v>
      </c>
      <c r="B1151" s="206" t="s">
        <v>3207</v>
      </c>
      <c r="C1151" s="207" t="s">
        <v>3208</v>
      </c>
      <c r="D1151" s="232" t="s">
        <v>9515</v>
      </c>
      <c r="E1151" s="232" t="s">
        <v>2082</v>
      </c>
      <c r="F1151" s="232" t="s">
        <v>3209</v>
      </c>
      <c r="G1151" s="206" t="s">
        <v>6146</v>
      </c>
      <c r="H1151" s="208">
        <v>1475.91</v>
      </c>
      <c r="I1151" s="90">
        <f t="shared" si="68"/>
        <v>0</v>
      </c>
      <c r="J1151" s="91">
        <f t="shared" si="69"/>
        <v>0</v>
      </c>
      <c r="K1151" s="92"/>
      <c r="L1151" s="93"/>
      <c r="M1151" s="216">
        <f t="shared" si="70"/>
        <v>0</v>
      </c>
      <c r="N1151" s="94"/>
      <c r="O1151" s="95"/>
      <c r="P1151" s="96">
        <f t="shared" si="71"/>
        <v>0</v>
      </c>
      <c r="Q1151" s="94"/>
      <c r="R1151" s="97"/>
      <c r="S1151" s="98"/>
      <c r="T1151" s="98"/>
      <c r="U1151" s="98"/>
      <c r="V1151" s="98"/>
      <c r="W1151" s="98"/>
      <c r="X1151" s="98"/>
      <c r="Y1151" s="98"/>
      <c r="Z1151" s="98"/>
      <c r="AA1151" s="98"/>
      <c r="AB1151" s="98"/>
      <c r="AC1151" s="98"/>
      <c r="AD1151" s="98"/>
      <c r="AE1151" s="98"/>
    </row>
    <row r="1152" spans="1:31" ht="35.1" customHeight="1">
      <c r="A1152" s="205">
        <v>1150</v>
      </c>
      <c r="B1152" s="206" t="s">
        <v>9516</v>
      </c>
      <c r="C1152" s="207" t="s">
        <v>9517</v>
      </c>
      <c r="D1152" s="232" t="s">
        <v>9518</v>
      </c>
      <c r="E1152" s="232" t="s">
        <v>7964</v>
      </c>
      <c r="F1152" s="232" t="s">
        <v>9519</v>
      </c>
      <c r="G1152" s="206" t="s">
        <v>8770</v>
      </c>
      <c r="H1152" s="208">
        <v>9174</v>
      </c>
      <c r="I1152" s="90">
        <f t="shared" si="68"/>
        <v>0</v>
      </c>
      <c r="J1152" s="91">
        <f t="shared" si="69"/>
        <v>0</v>
      </c>
      <c r="K1152" s="92"/>
      <c r="L1152" s="93"/>
      <c r="M1152" s="216">
        <f t="shared" si="70"/>
        <v>0</v>
      </c>
      <c r="N1152" s="94"/>
      <c r="O1152" s="95"/>
      <c r="P1152" s="96">
        <f t="shared" si="71"/>
        <v>0</v>
      </c>
      <c r="Q1152" s="94"/>
      <c r="R1152" s="97"/>
      <c r="S1152" s="98"/>
      <c r="T1152" s="98"/>
      <c r="U1152" s="98"/>
      <c r="V1152" s="98"/>
      <c r="W1152" s="98"/>
      <c r="X1152" s="98"/>
      <c r="Y1152" s="98"/>
      <c r="Z1152" s="98"/>
      <c r="AA1152" s="98"/>
      <c r="AB1152" s="98"/>
      <c r="AC1152" s="98"/>
      <c r="AD1152" s="98"/>
      <c r="AE1152" s="98"/>
    </row>
    <row r="1153" spans="1:31" ht="35.1" customHeight="1">
      <c r="A1153" s="205">
        <v>1151</v>
      </c>
      <c r="B1153" s="206" t="s">
        <v>3224</v>
      </c>
      <c r="C1153" s="207" t="s">
        <v>9520</v>
      </c>
      <c r="D1153" s="232" t="s">
        <v>9521</v>
      </c>
      <c r="E1153" s="232" t="s">
        <v>7964</v>
      </c>
      <c r="F1153" s="232" t="s">
        <v>3225</v>
      </c>
      <c r="G1153" s="206" t="s">
        <v>6115</v>
      </c>
      <c r="H1153" s="208">
        <v>3982.86</v>
      </c>
      <c r="I1153" s="90">
        <f t="shared" si="68"/>
        <v>0</v>
      </c>
      <c r="J1153" s="91">
        <f t="shared" si="69"/>
        <v>0</v>
      </c>
      <c r="K1153" s="92"/>
      <c r="L1153" s="93"/>
      <c r="M1153" s="216">
        <f t="shared" si="70"/>
        <v>0</v>
      </c>
      <c r="N1153" s="94"/>
      <c r="O1153" s="95"/>
      <c r="P1153" s="96">
        <f t="shared" si="71"/>
        <v>0</v>
      </c>
      <c r="Q1153" s="94"/>
      <c r="R1153" s="97"/>
      <c r="S1153" s="98"/>
      <c r="T1153" s="98"/>
      <c r="U1153" s="98"/>
      <c r="V1153" s="98"/>
      <c r="W1153" s="98"/>
      <c r="X1153" s="98"/>
      <c r="Y1153" s="98"/>
      <c r="Z1153" s="98"/>
      <c r="AA1153" s="98"/>
      <c r="AB1153" s="98"/>
      <c r="AC1153" s="98"/>
      <c r="AD1153" s="98"/>
      <c r="AE1153" s="98"/>
    </row>
    <row r="1154" spans="1:31" ht="35.1" customHeight="1">
      <c r="A1154" s="205">
        <v>1152</v>
      </c>
      <c r="B1154" s="206" t="s">
        <v>1343</v>
      </c>
      <c r="C1154" s="207" t="s">
        <v>5345</v>
      </c>
      <c r="D1154" s="232" t="s">
        <v>8840</v>
      </c>
      <c r="E1154" s="232" t="s">
        <v>7964</v>
      </c>
      <c r="F1154" s="232" t="s">
        <v>7965</v>
      </c>
      <c r="G1154" s="206" t="s">
        <v>6122</v>
      </c>
      <c r="H1154" s="208">
        <v>16532</v>
      </c>
      <c r="I1154" s="90">
        <f t="shared" si="68"/>
        <v>0</v>
      </c>
      <c r="J1154" s="91">
        <f t="shared" si="69"/>
        <v>0</v>
      </c>
      <c r="K1154" s="92"/>
      <c r="L1154" s="93"/>
      <c r="M1154" s="216">
        <f t="shared" si="70"/>
        <v>0</v>
      </c>
      <c r="N1154" s="94"/>
      <c r="O1154" s="95"/>
      <c r="P1154" s="96">
        <f t="shared" si="71"/>
        <v>0</v>
      </c>
      <c r="Q1154" s="94"/>
      <c r="R1154" s="97"/>
      <c r="S1154" s="98"/>
      <c r="T1154" s="98"/>
      <c r="U1154" s="98"/>
      <c r="V1154" s="98"/>
      <c r="W1154" s="98"/>
      <c r="X1154" s="98"/>
      <c r="Y1154" s="98"/>
      <c r="Z1154" s="98"/>
      <c r="AA1154" s="98"/>
      <c r="AB1154" s="98"/>
      <c r="AC1154" s="98"/>
      <c r="AD1154" s="98"/>
      <c r="AE1154" s="98"/>
    </row>
    <row r="1155" spans="1:31" ht="35.1" customHeight="1">
      <c r="A1155" s="205">
        <v>1153</v>
      </c>
      <c r="B1155" s="206" t="s">
        <v>3226</v>
      </c>
      <c r="C1155" s="207" t="s">
        <v>6028</v>
      </c>
      <c r="D1155" s="232" t="s">
        <v>629</v>
      </c>
      <c r="E1155" s="232" t="s">
        <v>7964</v>
      </c>
      <c r="F1155" s="232" t="s">
        <v>7966</v>
      </c>
      <c r="G1155" s="206" t="s">
        <v>6116</v>
      </c>
      <c r="H1155" s="208">
        <v>3568</v>
      </c>
      <c r="I1155" s="90">
        <f t="shared" si="68"/>
        <v>0</v>
      </c>
      <c r="J1155" s="91">
        <f t="shared" si="69"/>
        <v>0</v>
      </c>
      <c r="K1155" s="92"/>
      <c r="L1155" s="93"/>
      <c r="M1155" s="216">
        <f t="shared" si="70"/>
        <v>0</v>
      </c>
      <c r="N1155" s="94"/>
      <c r="O1155" s="95"/>
      <c r="P1155" s="96">
        <f t="shared" si="71"/>
        <v>0</v>
      </c>
      <c r="Q1155" s="94"/>
      <c r="R1155" s="97"/>
      <c r="S1155" s="98"/>
      <c r="T1155" s="98"/>
      <c r="U1155" s="98"/>
      <c r="V1155" s="98"/>
      <c r="W1155" s="98"/>
      <c r="X1155" s="98"/>
      <c r="Y1155" s="98"/>
      <c r="Z1155" s="98"/>
      <c r="AA1155" s="98"/>
      <c r="AB1155" s="98"/>
      <c r="AC1155" s="98"/>
      <c r="AD1155" s="98"/>
      <c r="AE1155" s="98"/>
    </row>
    <row r="1156" spans="1:31" ht="35.1" customHeight="1">
      <c r="A1156" s="205">
        <v>1154</v>
      </c>
      <c r="B1156" s="206" t="s">
        <v>1339</v>
      </c>
      <c r="C1156" s="207" t="s">
        <v>844</v>
      </c>
      <c r="D1156" s="232" t="s">
        <v>629</v>
      </c>
      <c r="E1156" s="232" t="s">
        <v>5344</v>
      </c>
      <c r="F1156" s="232" t="s">
        <v>7967</v>
      </c>
      <c r="G1156" s="206" t="s">
        <v>6116</v>
      </c>
      <c r="H1156" s="208">
        <v>2234.6799999999998</v>
      </c>
      <c r="I1156" s="90">
        <f t="shared" ref="I1156:I1219" si="72">O1156+L1156</f>
        <v>0</v>
      </c>
      <c r="J1156" s="91">
        <f t="shared" ref="J1156:J1219" si="73">I1156*H1156</f>
        <v>0</v>
      </c>
      <c r="K1156" s="92"/>
      <c r="L1156" s="93"/>
      <c r="M1156" s="216">
        <f t="shared" ref="M1156:M1219" si="74">L1156*H1156</f>
        <v>0</v>
      </c>
      <c r="N1156" s="94"/>
      <c r="O1156" s="95"/>
      <c r="P1156" s="96">
        <f t="shared" ref="P1156:P1219" si="75">O1156*H1156</f>
        <v>0</v>
      </c>
      <c r="Q1156" s="94"/>
      <c r="R1156" s="97"/>
      <c r="S1156" s="98"/>
      <c r="T1156" s="98"/>
      <c r="U1156" s="98"/>
      <c r="V1156" s="98"/>
      <c r="W1156" s="98"/>
      <c r="X1156" s="98"/>
      <c r="Y1156" s="98"/>
      <c r="Z1156" s="98"/>
      <c r="AA1156" s="98"/>
      <c r="AB1156" s="98"/>
      <c r="AC1156" s="98"/>
      <c r="AD1156" s="98"/>
      <c r="AE1156" s="98"/>
    </row>
    <row r="1157" spans="1:31" ht="35.1" customHeight="1">
      <c r="A1157" s="205">
        <v>1155</v>
      </c>
      <c r="B1157" s="206" t="s">
        <v>3227</v>
      </c>
      <c r="C1157" s="207" t="s">
        <v>3228</v>
      </c>
      <c r="D1157" s="232" t="s">
        <v>9522</v>
      </c>
      <c r="E1157" s="232" t="s">
        <v>5344</v>
      </c>
      <c r="F1157" s="232" t="s">
        <v>7968</v>
      </c>
      <c r="G1157" s="206" t="s">
        <v>6135</v>
      </c>
      <c r="H1157" s="208">
        <v>6470</v>
      </c>
      <c r="I1157" s="90">
        <f t="shared" si="72"/>
        <v>0</v>
      </c>
      <c r="J1157" s="91">
        <f t="shared" si="73"/>
        <v>0</v>
      </c>
      <c r="K1157" s="92"/>
      <c r="L1157" s="93"/>
      <c r="M1157" s="216">
        <f t="shared" si="74"/>
        <v>0</v>
      </c>
      <c r="N1157" s="94"/>
      <c r="O1157" s="95"/>
      <c r="P1157" s="96">
        <f t="shared" si="75"/>
        <v>0</v>
      </c>
      <c r="Q1157" s="94"/>
      <c r="R1157" s="97"/>
      <c r="S1157" s="98"/>
      <c r="T1157" s="98"/>
      <c r="U1157" s="98"/>
      <c r="V1157" s="98"/>
      <c r="W1157" s="98"/>
      <c r="X1157" s="98"/>
      <c r="Y1157" s="98"/>
      <c r="Z1157" s="98"/>
      <c r="AA1157" s="98"/>
      <c r="AB1157" s="98"/>
      <c r="AC1157" s="98"/>
      <c r="AD1157" s="98"/>
      <c r="AE1157" s="98"/>
    </row>
    <row r="1158" spans="1:31" ht="35.1" customHeight="1">
      <c r="A1158" s="205">
        <v>1156</v>
      </c>
      <c r="B1158" s="206" t="s">
        <v>3229</v>
      </c>
      <c r="C1158" s="207" t="s">
        <v>3230</v>
      </c>
      <c r="D1158" s="232" t="s">
        <v>7969</v>
      </c>
      <c r="E1158" s="232" t="s">
        <v>3231</v>
      </c>
      <c r="F1158" s="232" t="s">
        <v>7970</v>
      </c>
      <c r="G1158" s="206" t="s">
        <v>6115</v>
      </c>
      <c r="H1158" s="208">
        <v>16193.04</v>
      </c>
      <c r="I1158" s="90">
        <f t="shared" si="72"/>
        <v>0</v>
      </c>
      <c r="J1158" s="91">
        <f t="shared" si="73"/>
        <v>0</v>
      </c>
      <c r="K1158" s="92"/>
      <c r="L1158" s="93"/>
      <c r="M1158" s="216">
        <f t="shared" si="74"/>
        <v>0</v>
      </c>
      <c r="N1158" s="94"/>
      <c r="O1158" s="95"/>
      <c r="P1158" s="96">
        <f t="shared" si="75"/>
        <v>0</v>
      </c>
      <c r="Q1158" s="94"/>
      <c r="R1158" s="97"/>
      <c r="S1158" s="98"/>
      <c r="T1158" s="98"/>
      <c r="U1158" s="98"/>
      <c r="V1158" s="98"/>
      <c r="W1158" s="98"/>
      <c r="X1158" s="98"/>
      <c r="Y1158" s="98"/>
      <c r="Z1158" s="98"/>
      <c r="AA1158" s="98"/>
      <c r="AB1158" s="98"/>
      <c r="AC1158" s="98"/>
      <c r="AD1158" s="98"/>
      <c r="AE1158" s="98"/>
    </row>
    <row r="1159" spans="1:31" ht="35.1" customHeight="1">
      <c r="A1159" s="205">
        <v>1157</v>
      </c>
      <c r="B1159" s="206" t="s">
        <v>5346</v>
      </c>
      <c r="C1159" s="207" t="s">
        <v>5347</v>
      </c>
      <c r="D1159" s="232" t="s">
        <v>5348</v>
      </c>
      <c r="E1159" s="232" t="s">
        <v>2112</v>
      </c>
      <c r="F1159" s="232" t="s">
        <v>7971</v>
      </c>
      <c r="G1159" s="206" t="s">
        <v>6115</v>
      </c>
      <c r="H1159" s="208">
        <v>4815</v>
      </c>
      <c r="I1159" s="90">
        <f t="shared" si="72"/>
        <v>0</v>
      </c>
      <c r="J1159" s="91">
        <f t="shared" si="73"/>
        <v>0</v>
      </c>
      <c r="K1159" s="92"/>
      <c r="L1159" s="93"/>
      <c r="M1159" s="216">
        <f t="shared" si="74"/>
        <v>0</v>
      </c>
      <c r="N1159" s="94"/>
      <c r="O1159" s="95"/>
      <c r="P1159" s="96">
        <f t="shared" si="75"/>
        <v>0</v>
      </c>
      <c r="Q1159" s="94"/>
      <c r="R1159" s="97"/>
      <c r="S1159" s="98"/>
      <c r="T1159" s="98"/>
      <c r="U1159" s="98"/>
      <c r="V1159" s="98"/>
      <c r="W1159" s="98"/>
      <c r="X1159" s="98"/>
      <c r="Y1159" s="98"/>
      <c r="Z1159" s="98"/>
      <c r="AA1159" s="98"/>
      <c r="AB1159" s="98"/>
      <c r="AC1159" s="98"/>
      <c r="AD1159" s="98"/>
      <c r="AE1159" s="98"/>
    </row>
    <row r="1160" spans="1:31" ht="35.1" customHeight="1">
      <c r="A1160" s="205">
        <v>1158</v>
      </c>
      <c r="B1160" s="206" t="s">
        <v>3233</v>
      </c>
      <c r="C1160" s="207" t="s">
        <v>7972</v>
      </c>
      <c r="D1160" s="232" t="s">
        <v>3937</v>
      </c>
      <c r="E1160" s="232" t="s">
        <v>2112</v>
      </c>
      <c r="F1160" s="232" t="s">
        <v>7973</v>
      </c>
      <c r="G1160" s="206" t="s">
        <v>6115</v>
      </c>
      <c r="H1160" s="208">
        <v>2467</v>
      </c>
      <c r="I1160" s="90">
        <f t="shared" si="72"/>
        <v>0</v>
      </c>
      <c r="J1160" s="91">
        <f t="shared" si="73"/>
        <v>0</v>
      </c>
      <c r="K1160" s="92"/>
      <c r="L1160" s="93"/>
      <c r="M1160" s="216">
        <f t="shared" si="74"/>
        <v>0</v>
      </c>
      <c r="N1160" s="94"/>
      <c r="O1160" s="95"/>
      <c r="P1160" s="96">
        <f t="shared" si="75"/>
        <v>0</v>
      </c>
      <c r="Q1160" s="94"/>
      <c r="R1160" s="97"/>
      <c r="S1160" s="98"/>
      <c r="T1160" s="98"/>
      <c r="U1160" s="98"/>
      <c r="V1160" s="98"/>
      <c r="W1160" s="98"/>
      <c r="X1160" s="98"/>
      <c r="Y1160" s="98"/>
      <c r="Z1160" s="98"/>
      <c r="AA1160" s="98"/>
      <c r="AB1160" s="98"/>
      <c r="AC1160" s="98"/>
      <c r="AD1160" s="98"/>
      <c r="AE1160" s="98"/>
    </row>
    <row r="1161" spans="1:31" ht="35.1" customHeight="1">
      <c r="A1161" s="205">
        <v>1159</v>
      </c>
      <c r="B1161" s="206" t="s">
        <v>7974</v>
      </c>
      <c r="C1161" s="207" t="s">
        <v>7975</v>
      </c>
      <c r="D1161" s="232" t="s">
        <v>7931</v>
      </c>
      <c r="E1161" s="232" t="s">
        <v>2112</v>
      </c>
      <c r="F1161" s="232" t="s">
        <v>7976</v>
      </c>
      <c r="G1161" s="206" t="s">
        <v>6115</v>
      </c>
      <c r="H1161" s="208">
        <v>1209</v>
      </c>
      <c r="I1161" s="90">
        <f t="shared" si="72"/>
        <v>0</v>
      </c>
      <c r="J1161" s="91">
        <f t="shared" si="73"/>
        <v>0</v>
      </c>
      <c r="K1161" s="92"/>
      <c r="L1161" s="93"/>
      <c r="M1161" s="216">
        <f t="shared" si="74"/>
        <v>0</v>
      </c>
      <c r="N1161" s="94"/>
      <c r="O1161" s="95"/>
      <c r="P1161" s="96">
        <f t="shared" si="75"/>
        <v>0</v>
      </c>
      <c r="Q1161" s="94"/>
      <c r="R1161" s="97"/>
      <c r="S1161" s="98"/>
      <c r="T1161" s="98"/>
      <c r="U1161" s="98"/>
      <c r="V1161" s="98"/>
      <c r="W1161" s="98"/>
      <c r="X1161" s="98"/>
      <c r="Y1161" s="98"/>
      <c r="Z1161" s="98"/>
      <c r="AA1161" s="98"/>
      <c r="AB1161" s="98"/>
      <c r="AC1161" s="98"/>
      <c r="AD1161" s="98"/>
      <c r="AE1161" s="98"/>
    </row>
    <row r="1162" spans="1:31" ht="35.1" customHeight="1">
      <c r="A1162" s="205">
        <v>1160</v>
      </c>
      <c r="B1162" s="206" t="s">
        <v>823</v>
      </c>
      <c r="C1162" s="207" t="s">
        <v>824</v>
      </c>
      <c r="D1162" s="232" t="s">
        <v>590</v>
      </c>
      <c r="E1162" s="232" t="s">
        <v>2112</v>
      </c>
      <c r="F1162" s="232" t="s">
        <v>7977</v>
      </c>
      <c r="G1162" s="206" t="s">
        <v>6115</v>
      </c>
      <c r="H1162" s="208">
        <v>952</v>
      </c>
      <c r="I1162" s="90">
        <f t="shared" si="72"/>
        <v>0</v>
      </c>
      <c r="J1162" s="91">
        <f t="shared" si="73"/>
        <v>0</v>
      </c>
      <c r="K1162" s="92"/>
      <c r="L1162" s="93"/>
      <c r="M1162" s="216">
        <f t="shared" si="74"/>
        <v>0</v>
      </c>
      <c r="N1162" s="94"/>
      <c r="O1162" s="95"/>
      <c r="P1162" s="96">
        <f t="shared" si="75"/>
        <v>0</v>
      </c>
      <c r="Q1162" s="94"/>
      <c r="R1162" s="97"/>
      <c r="S1162" s="98"/>
      <c r="T1162" s="98"/>
      <c r="U1162" s="98"/>
      <c r="V1162" s="98"/>
      <c r="W1162" s="98"/>
      <c r="X1162" s="98"/>
      <c r="Y1162" s="98"/>
      <c r="Z1162" s="98"/>
      <c r="AA1162" s="98"/>
      <c r="AB1162" s="98"/>
      <c r="AC1162" s="98"/>
      <c r="AD1162" s="98"/>
      <c r="AE1162" s="98"/>
    </row>
    <row r="1163" spans="1:31" ht="35.1" customHeight="1">
      <c r="A1163" s="205">
        <v>1161</v>
      </c>
      <c r="B1163" s="206" t="s">
        <v>5349</v>
      </c>
      <c r="C1163" s="207" t="s">
        <v>5350</v>
      </c>
      <c r="D1163" s="232" t="s">
        <v>9523</v>
      </c>
      <c r="E1163" s="232" t="s">
        <v>2112</v>
      </c>
      <c r="F1163" s="232" t="s">
        <v>7978</v>
      </c>
      <c r="G1163" s="206" t="s">
        <v>6122</v>
      </c>
      <c r="H1163" s="208">
        <v>1809.08</v>
      </c>
      <c r="I1163" s="90">
        <f t="shared" si="72"/>
        <v>0</v>
      </c>
      <c r="J1163" s="91">
        <f t="shared" si="73"/>
        <v>0</v>
      </c>
      <c r="K1163" s="92"/>
      <c r="L1163" s="93"/>
      <c r="M1163" s="216">
        <f t="shared" si="74"/>
        <v>0</v>
      </c>
      <c r="N1163" s="94"/>
      <c r="O1163" s="95"/>
      <c r="P1163" s="96">
        <f t="shared" si="75"/>
        <v>0</v>
      </c>
      <c r="Q1163" s="94"/>
      <c r="R1163" s="97"/>
      <c r="S1163" s="98"/>
      <c r="T1163" s="98"/>
      <c r="U1163" s="98"/>
      <c r="V1163" s="98"/>
      <c r="W1163" s="98"/>
      <c r="X1163" s="98"/>
      <c r="Y1163" s="98"/>
      <c r="Z1163" s="98"/>
      <c r="AA1163" s="98"/>
      <c r="AB1163" s="98"/>
      <c r="AC1163" s="98"/>
      <c r="AD1163" s="98"/>
      <c r="AE1163" s="98"/>
    </row>
    <row r="1164" spans="1:31" ht="35.1" customHeight="1">
      <c r="A1164" s="205">
        <v>1162</v>
      </c>
      <c r="B1164" s="206" t="s">
        <v>5351</v>
      </c>
      <c r="C1164" s="207" t="s">
        <v>5350</v>
      </c>
      <c r="D1164" s="232" t="s">
        <v>5348</v>
      </c>
      <c r="E1164" s="232" t="s">
        <v>2112</v>
      </c>
      <c r="F1164" s="232" t="s">
        <v>7979</v>
      </c>
      <c r="G1164" s="206" t="s">
        <v>6116</v>
      </c>
      <c r="H1164" s="208">
        <v>1122.9000000000001</v>
      </c>
      <c r="I1164" s="90">
        <f t="shared" si="72"/>
        <v>0</v>
      </c>
      <c r="J1164" s="91">
        <f t="shared" si="73"/>
        <v>0</v>
      </c>
      <c r="K1164" s="92"/>
      <c r="L1164" s="93"/>
      <c r="M1164" s="216">
        <f t="shared" si="74"/>
        <v>0</v>
      </c>
      <c r="N1164" s="94"/>
      <c r="O1164" s="95"/>
      <c r="P1164" s="96">
        <f t="shared" si="75"/>
        <v>0</v>
      </c>
      <c r="Q1164" s="94"/>
      <c r="R1164" s="97"/>
      <c r="S1164" s="98"/>
      <c r="T1164" s="98"/>
      <c r="U1164" s="98"/>
      <c r="V1164" s="98"/>
      <c r="W1164" s="98"/>
      <c r="X1164" s="98"/>
      <c r="Y1164" s="98"/>
      <c r="Z1164" s="98"/>
      <c r="AA1164" s="98"/>
      <c r="AB1164" s="98"/>
      <c r="AC1164" s="98"/>
      <c r="AD1164" s="98"/>
      <c r="AE1164" s="98"/>
    </row>
    <row r="1165" spans="1:31" ht="35.1" customHeight="1">
      <c r="A1165" s="205">
        <v>1163</v>
      </c>
      <c r="B1165" s="206" t="s">
        <v>7980</v>
      </c>
      <c r="C1165" s="207" t="s">
        <v>7981</v>
      </c>
      <c r="D1165" s="232" t="s">
        <v>629</v>
      </c>
      <c r="E1165" s="232" t="s">
        <v>2112</v>
      </c>
      <c r="F1165" s="232" t="s">
        <v>7982</v>
      </c>
      <c r="G1165" s="206" t="s">
        <v>6115</v>
      </c>
      <c r="H1165" s="208">
        <v>5475</v>
      </c>
      <c r="I1165" s="90">
        <f t="shared" si="72"/>
        <v>0</v>
      </c>
      <c r="J1165" s="91">
        <f t="shared" si="73"/>
        <v>0</v>
      </c>
      <c r="K1165" s="92"/>
      <c r="L1165" s="93"/>
      <c r="M1165" s="216">
        <f t="shared" si="74"/>
        <v>0</v>
      </c>
      <c r="N1165" s="94"/>
      <c r="O1165" s="95"/>
      <c r="P1165" s="96">
        <f t="shared" si="75"/>
        <v>0</v>
      </c>
      <c r="Q1165" s="94"/>
      <c r="R1165" s="97"/>
      <c r="S1165" s="98"/>
      <c r="T1165" s="98"/>
      <c r="U1165" s="98"/>
      <c r="V1165" s="98"/>
      <c r="W1165" s="98"/>
      <c r="X1165" s="98"/>
      <c r="Y1165" s="98"/>
      <c r="Z1165" s="98"/>
      <c r="AA1165" s="98"/>
      <c r="AB1165" s="98"/>
      <c r="AC1165" s="98"/>
      <c r="AD1165" s="98"/>
      <c r="AE1165" s="98"/>
    </row>
    <row r="1166" spans="1:31" ht="35.1" customHeight="1">
      <c r="A1166" s="205">
        <v>1164</v>
      </c>
      <c r="B1166" s="206" t="s">
        <v>7983</v>
      </c>
      <c r="C1166" s="207" t="s">
        <v>7984</v>
      </c>
      <c r="D1166" s="232" t="s">
        <v>441</v>
      </c>
      <c r="E1166" s="232" t="s">
        <v>7985</v>
      </c>
      <c r="F1166" s="232" t="s">
        <v>7986</v>
      </c>
      <c r="G1166" s="206" t="s">
        <v>6115</v>
      </c>
      <c r="H1166" s="208">
        <v>2912</v>
      </c>
      <c r="I1166" s="90">
        <f t="shared" si="72"/>
        <v>0</v>
      </c>
      <c r="J1166" s="91">
        <f t="shared" si="73"/>
        <v>0</v>
      </c>
      <c r="K1166" s="92"/>
      <c r="L1166" s="93"/>
      <c r="M1166" s="216">
        <f t="shared" si="74"/>
        <v>0</v>
      </c>
      <c r="N1166" s="94"/>
      <c r="O1166" s="95"/>
      <c r="P1166" s="96">
        <f t="shared" si="75"/>
        <v>0</v>
      </c>
      <c r="Q1166" s="94"/>
      <c r="R1166" s="97"/>
      <c r="S1166" s="98"/>
      <c r="T1166" s="98"/>
      <c r="U1166" s="98"/>
      <c r="V1166" s="98"/>
      <c r="W1166" s="98"/>
      <c r="X1166" s="98"/>
      <c r="Y1166" s="98"/>
      <c r="Z1166" s="98"/>
      <c r="AA1166" s="98"/>
      <c r="AB1166" s="98"/>
      <c r="AC1166" s="98"/>
      <c r="AD1166" s="98"/>
      <c r="AE1166" s="98"/>
    </row>
    <row r="1167" spans="1:31" ht="35.1" customHeight="1">
      <c r="A1167" s="205">
        <v>1165</v>
      </c>
      <c r="B1167" s="206" t="s">
        <v>9524</v>
      </c>
      <c r="C1167" s="207" t="s">
        <v>9525</v>
      </c>
      <c r="D1167" s="232" t="s">
        <v>9286</v>
      </c>
      <c r="E1167" s="232" t="s">
        <v>7985</v>
      </c>
      <c r="F1167" s="232" t="s">
        <v>9526</v>
      </c>
      <c r="G1167" s="206" t="s">
        <v>6115</v>
      </c>
      <c r="H1167" s="208">
        <v>1811</v>
      </c>
      <c r="I1167" s="90">
        <f t="shared" si="72"/>
        <v>0</v>
      </c>
      <c r="J1167" s="91">
        <f t="shared" si="73"/>
        <v>0</v>
      </c>
      <c r="K1167" s="92"/>
      <c r="L1167" s="93"/>
      <c r="M1167" s="216">
        <f t="shared" si="74"/>
        <v>0</v>
      </c>
      <c r="N1167" s="94"/>
      <c r="O1167" s="95"/>
      <c r="P1167" s="96">
        <f t="shared" si="75"/>
        <v>0</v>
      </c>
      <c r="Q1167" s="94"/>
      <c r="R1167" s="97"/>
      <c r="S1167" s="98"/>
      <c r="T1167" s="98"/>
      <c r="U1167" s="98"/>
      <c r="V1167" s="98"/>
      <c r="W1167" s="98"/>
      <c r="X1167" s="98"/>
      <c r="Y1167" s="98"/>
      <c r="Z1167" s="98"/>
      <c r="AA1167" s="98"/>
      <c r="AB1167" s="98"/>
      <c r="AC1167" s="98"/>
      <c r="AD1167" s="98"/>
      <c r="AE1167" s="98"/>
    </row>
    <row r="1168" spans="1:31" ht="35.1" customHeight="1">
      <c r="A1168" s="205">
        <v>1166</v>
      </c>
      <c r="B1168" s="206" t="s">
        <v>7987</v>
      </c>
      <c r="C1168" s="207" t="s">
        <v>7988</v>
      </c>
      <c r="D1168" s="232" t="s">
        <v>7989</v>
      </c>
      <c r="E1168" s="232" t="s">
        <v>7990</v>
      </c>
      <c r="F1168" s="232" t="s">
        <v>7991</v>
      </c>
      <c r="G1168" s="206" t="s">
        <v>6115</v>
      </c>
      <c r="H1168" s="208">
        <v>14934</v>
      </c>
      <c r="I1168" s="90">
        <f t="shared" si="72"/>
        <v>0</v>
      </c>
      <c r="J1168" s="91">
        <f t="shared" si="73"/>
        <v>0</v>
      </c>
      <c r="K1168" s="92"/>
      <c r="L1168" s="93"/>
      <c r="M1168" s="216">
        <f t="shared" si="74"/>
        <v>0</v>
      </c>
      <c r="N1168" s="94"/>
      <c r="O1168" s="95"/>
      <c r="P1168" s="96">
        <f t="shared" si="75"/>
        <v>0</v>
      </c>
      <c r="Q1168" s="94"/>
      <c r="R1168" s="97"/>
      <c r="S1168" s="98"/>
      <c r="T1168" s="98"/>
      <c r="U1168" s="98"/>
      <c r="V1168" s="98"/>
      <c r="W1168" s="98"/>
      <c r="X1168" s="98"/>
      <c r="Y1168" s="98"/>
      <c r="Z1168" s="98"/>
      <c r="AA1168" s="98"/>
      <c r="AB1168" s="98"/>
      <c r="AC1168" s="98"/>
      <c r="AD1168" s="98"/>
      <c r="AE1168" s="98"/>
    </row>
    <row r="1169" spans="1:31" ht="35.1" customHeight="1">
      <c r="A1169" s="205">
        <v>1167</v>
      </c>
      <c r="B1169" s="206" t="s">
        <v>3234</v>
      </c>
      <c r="C1169" s="207" t="s">
        <v>3235</v>
      </c>
      <c r="D1169" s="232" t="s">
        <v>3236</v>
      </c>
      <c r="E1169" s="232" t="s">
        <v>3237</v>
      </c>
      <c r="F1169" s="232" t="s">
        <v>7992</v>
      </c>
      <c r="G1169" s="206" t="s">
        <v>6135</v>
      </c>
      <c r="H1169" s="208">
        <v>1845</v>
      </c>
      <c r="I1169" s="90">
        <f t="shared" si="72"/>
        <v>0</v>
      </c>
      <c r="J1169" s="91">
        <f t="shared" si="73"/>
        <v>0</v>
      </c>
      <c r="K1169" s="92"/>
      <c r="L1169" s="93"/>
      <c r="M1169" s="216">
        <f t="shared" si="74"/>
        <v>0</v>
      </c>
      <c r="N1169" s="94"/>
      <c r="O1169" s="95"/>
      <c r="P1169" s="96">
        <f t="shared" si="75"/>
        <v>0</v>
      </c>
      <c r="Q1169" s="94"/>
      <c r="R1169" s="97"/>
      <c r="S1169" s="98"/>
      <c r="T1169" s="98"/>
      <c r="U1169" s="98"/>
      <c r="V1169" s="98"/>
      <c r="W1169" s="98"/>
      <c r="X1169" s="98"/>
      <c r="Y1169" s="98"/>
      <c r="Z1169" s="98"/>
      <c r="AA1169" s="98"/>
      <c r="AB1169" s="98"/>
      <c r="AC1169" s="98"/>
      <c r="AD1169" s="98"/>
      <c r="AE1169" s="98"/>
    </row>
    <row r="1170" spans="1:31" ht="35.1" customHeight="1">
      <c r="A1170" s="205">
        <v>1168</v>
      </c>
      <c r="B1170" s="206" t="s">
        <v>7993</v>
      </c>
      <c r="C1170" s="207" t="s">
        <v>7994</v>
      </c>
      <c r="D1170" s="232" t="s">
        <v>9527</v>
      </c>
      <c r="E1170" s="232" t="s">
        <v>3242</v>
      </c>
      <c r="F1170" s="232" t="s">
        <v>7995</v>
      </c>
      <c r="G1170" s="206" t="s">
        <v>6115</v>
      </c>
      <c r="H1170" s="208">
        <v>44612</v>
      </c>
      <c r="I1170" s="90">
        <f t="shared" si="72"/>
        <v>0</v>
      </c>
      <c r="J1170" s="91">
        <f t="shared" si="73"/>
        <v>0</v>
      </c>
      <c r="K1170" s="92"/>
      <c r="L1170" s="93"/>
      <c r="M1170" s="216">
        <f t="shared" si="74"/>
        <v>0</v>
      </c>
      <c r="N1170" s="94"/>
      <c r="O1170" s="95"/>
      <c r="P1170" s="96">
        <f t="shared" si="75"/>
        <v>0</v>
      </c>
      <c r="Q1170" s="94"/>
      <c r="R1170" s="97"/>
      <c r="S1170" s="98"/>
      <c r="T1170" s="98"/>
      <c r="U1170" s="98"/>
      <c r="V1170" s="98"/>
      <c r="W1170" s="98"/>
      <c r="X1170" s="98"/>
      <c r="Y1170" s="98"/>
      <c r="Z1170" s="98"/>
      <c r="AA1170" s="98"/>
      <c r="AB1170" s="98"/>
      <c r="AC1170" s="98"/>
      <c r="AD1170" s="98"/>
      <c r="AE1170" s="98"/>
    </row>
    <row r="1171" spans="1:31" ht="35.1" customHeight="1">
      <c r="A1171" s="205">
        <v>1169</v>
      </c>
      <c r="B1171" s="206" t="s">
        <v>3240</v>
      </c>
      <c r="C1171" s="207" t="s">
        <v>3241</v>
      </c>
      <c r="D1171" s="232" t="s">
        <v>9528</v>
      </c>
      <c r="E1171" s="232" t="s">
        <v>3242</v>
      </c>
      <c r="F1171" s="232" t="s">
        <v>3243</v>
      </c>
      <c r="G1171" s="206" t="s">
        <v>6115</v>
      </c>
      <c r="H1171" s="208">
        <v>25235</v>
      </c>
      <c r="I1171" s="90">
        <f t="shared" si="72"/>
        <v>0</v>
      </c>
      <c r="J1171" s="91">
        <f t="shared" si="73"/>
        <v>0</v>
      </c>
      <c r="K1171" s="92"/>
      <c r="L1171" s="93"/>
      <c r="M1171" s="216">
        <f t="shared" si="74"/>
        <v>0</v>
      </c>
      <c r="N1171" s="94"/>
      <c r="O1171" s="95"/>
      <c r="P1171" s="96">
        <f t="shared" si="75"/>
        <v>0</v>
      </c>
      <c r="Q1171" s="94"/>
      <c r="R1171" s="97"/>
      <c r="S1171" s="98"/>
      <c r="T1171" s="98"/>
      <c r="U1171" s="98"/>
      <c r="V1171" s="98"/>
      <c r="W1171" s="98"/>
      <c r="X1171" s="98"/>
      <c r="Y1171" s="98"/>
      <c r="Z1171" s="98"/>
      <c r="AA1171" s="98"/>
      <c r="AB1171" s="98"/>
      <c r="AC1171" s="98"/>
      <c r="AD1171" s="98"/>
      <c r="AE1171" s="98"/>
    </row>
    <row r="1172" spans="1:31" ht="35.1" customHeight="1">
      <c r="A1172" s="205">
        <v>1170</v>
      </c>
      <c r="B1172" s="206" t="s">
        <v>9529</v>
      </c>
      <c r="C1172" s="207" t="s">
        <v>9530</v>
      </c>
      <c r="D1172" s="232" t="s">
        <v>9531</v>
      </c>
      <c r="E1172" s="232" t="s">
        <v>3242</v>
      </c>
      <c r="F1172" s="232" t="s">
        <v>9532</v>
      </c>
      <c r="G1172" s="206" t="s">
        <v>6115</v>
      </c>
      <c r="H1172" s="208">
        <v>26696</v>
      </c>
      <c r="I1172" s="90">
        <f t="shared" si="72"/>
        <v>0</v>
      </c>
      <c r="J1172" s="91">
        <f t="shared" si="73"/>
        <v>0</v>
      </c>
      <c r="K1172" s="92"/>
      <c r="L1172" s="93"/>
      <c r="M1172" s="216">
        <f t="shared" si="74"/>
        <v>0</v>
      </c>
      <c r="N1172" s="94"/>
      <c r="O1172" s="95"/>
      <c r="P1172" s="96">
        <f t="shared" si="75"/>
        <v>0</v>
      </c>
      <c r="Q1172" s="94"/>
      <c r="R1172" s="97"/>
      <c r="S1172" s="98"/>
      <c r="T1172" s="98"/>
      <c r="U1172" s="98"/>
      <c r="V1172" s="98"/>
      <c r="W1172" s="98"/>
      <c r="X1172" s="98"/>
      <c r="Y1172" s="98"/>
      <c r="Z1172" s="98"/>
      <c r="AA1172" s="98"/>
      <c r="AB1172" s="98"/>
      <c r="AC1172" s="98"/>
      <c r="AD1172" s="98"/>
      <c r="AE1172" s="98"/>
    </row>
    <row r="1173" spans="1:31" ht="35.1" customHeight="1">
      <c r="A1173" s="205">
        <v>1171</v>
      </c>
      <c r="B1173" s="206" t="s">
        <v>9533</v>
      </c>
      <c r="C1173" s="207" t="s">
        <v>9534</v>
      </c>
      <c r="D1173" s="232" t="s">
        <v>9531</v>
      </c>
      <c r="E1173" s="232" t="s">
        <v>3242</v>
      </c>
      <c r="F1173" s="232" t="s">
        <v>9535</v>
      </c>
      <c r="G1173" s="206" t="s">
        <v>8770</v>
      </c>
      <c r="H1173" s="208">
        <v>26818</v>
      </c>
      <c r="I1173" s="90">
        <f t="shared" si="72"/>
        <v>0</v>
      </c>
      <c r="J1173" s="91">
        <f t="shared" si="73"/>
        <v>0</v>
      </c>
      <c r="K1173" s="92"/>
      <c r="L1173" s="93"/>
      <c r="M1173" s="216">
        <f t="shared" si="74"/>
        <v>0</v>
      </c>
      <c r="N1173" s="94"/>
      <c r="O1173" s="95"/>
      <c r="P1173" s="96">
        <f t="shared" si="75"/>
        <v>0</v>
      </c>
      <c r="Q1173" s="94"/>
      <c r="R1173" s="97"/>
      <c r="S1173" s="98"/>
      <c r="T1173" s="98"/>
      <c r="U1173" s="98"/>
      <c r="V1173" s="98"/>
      <c r="W1173" s="98"/>
      <c r="X1173" s="98"/>
      <c r="Y1173" s="98"/>
      <c r="Z1173" s="98"/>
      <c r="AA1173" s="98"/>
      <c r="AB1173" s="98"/>
      <c r="AC1173" s="98"/>
      <c r="AD1173" s="98"/>
      <c r="AE1173" s="98"/>
    </row>
    <row r="1174" spans="1:31" ht="35.1" customHeight="1">
      <c r="A1174" s="205">
        <v>1172</v>
      </c>
      <c r="B1174" s="206" t="s">
        <v>3244</v>
      </c>
      <c r="C1174" s="207" t="s">
        <v>3245</v>
      </c>
      <c r="D1174" s="232" t="s">
        <v>9536</v>
      </c>
      <c r="E1174" s="232" t="s">
        <v>3242</v>
      </c>
      <c r="F1174" s="232" t="s">
        <v>3246</v>
      </c>
      <c r="G1174" s="206" t="s">
        <v>6135</v>
      </c>
      <c r="H1174" s="208">
        <v>16381</v>
      </c>
      <c r="I1174" s="90">
        <f t="shared" si="72"/>
        <v>0</v>
      </c>
      <c r="J1174" s="91">
        <f t="shared" si="73"/>
        <v>0</v>
      </c>
      <c r="K1174" s="92"/>
      <c r="L1174" s="93"/>
      <c r="M1174" s="216">
        <f t="shared" si="74"/>
        <v>0</v>
      </c>
      <c r="N1174" s="94"/>
      <c r="O1174" s="95"/>
      <c r="P1174" s="96">
        <f t="shared" si="75"/>
        <v>0</v>
      </c>
      <c r="Q1174" s="94"/>
      <c r="R1174" s="97"/>
      <c r="S1174" s="98"/>
      <c r="T1174" s="98"/>
      <c r="U1174" s="98"/>
      <c r="V1174" s="98"/>
      <c r="W1174" s="98"/>
      <c r="X1174" s="98"/>
      <c r="Y1174" s="98"/>
      <c r="Z1174" s="98"/>
      <c r="AA1174" s="98"/>
      <c r="AB1174" s="98"/>
      <c r="AC1174" s="98"/>
      <c r="AD1174" s="98"/>
      <c r="AE1174" s="98"/>
    </row>
    <row r="1175" spans="1:31" ht="35.1" customHeight="1">
      <c r="A1175" s="205">
        <v>1173</v>
      </c>
      <c r="B1175" s="206" t="s">
        <v>1344</v>
      </c>
      <c r="C1175" s="207" t="s">
        <v>3238</v>
      </c>
      <c r="D1175" s="232" t="s">
        <v>9537</v>
      </c>
      <c r="E1175" s="232" t="s">
        <v>3242</v>
      </c>
      <c r="F1175" s="232" t="s">
        <v>3239</v>
      </c>
      <c r="G1175" s="206" t="s">
        <v>6119</v>
      </c>
      <c r="H1175" s="208">
        <v>14302</v>
      </c>
      <c r="I1175" s="90">
        <f t="shared" si="72"/>
        <v>0</v>
      </c>
      <c r="J1175" s="91">
        <f t="shared" si="73"/>
        <v>0</v>
      </c>
      <c r="K1175" s="92"/>
      <c r="L1175" s="93"/>
      <c r="M1175" s="216">
        <f t="shared" si="74"/>
        <v>0</v>
      </c>
      <c r="N1175" s="94"/>
      <c r="O1175" s="95"/>
      <c r="P1175" s="96">
        <f t="shared" si="75"/>
        <v>0</v>
      </c>
      <c r="Q1175" s="94"/>
      <c r="R1175" s="97"/>
      <c r="S1175" s="98"/>
      <c r="T1175" s="98"/>
      <c r="U1175" s="98"/>
      <c r="V1175" s="98"/>
      <c r="W1175" s="98"/>
      <c r="X1175" s="98"/>
      <c r="Y1175" s="98"/>
      <c r="Z1175" s="98"/>
      <c r="AA1175" s="98"/>
      <c r="AB1175" s="98"/>
      <c r="AC1175" s="98"/>
      <c r="AD1175" s="98"/>
      <c r="AE1175" s="98"/>
    </row>
    <row r="1176" spans="1:31" ht="35.1" customHeight="1">
      <c r="A1176" s="205">
        <v>1174</v>
      </c>
      <c r="B1176" s="206" t="s">
        <v>9538</v>
      </c>
      <c r="C1176" s="207" t="s">
        <v>9539</v>
      </c>
      <c r="D1176" s="232" t="s">
        <v>9540</v>
      </c>
      <c r="E1176" s="232" t="s">
        <v>3242</v>
      </c>
      <c r="F1176" s="232" t="s">
        <v>9541</v>
      </c>
      <c r="G1176" s="206" t="s">
        <v>6115</v>
      </c>
      <c r="H1176" s="208">
        <v>22830</v>
      </c>
      <c r="I1176" s="90">
        <f t="shared" si="72"/>
        <v>0</v>
      </c>
      <c r="J1176" s="91">
        <f t="shared" si="73"/>
        <v>0</v>
      </c>
      <c r="K1176" s="92"/>
      <c r="L1176" s="93"/>
      <c r="M1176" s="216">
        <f t="shared" si="74"/>
        <v>0</v>
      </c>
      <c r="N1176" s="94"/>
      <c r="O1176" s="95"/>
      <c r="P1176" s="96">
        <f t="shared" si="75"/>
        <v>0</v>
      </c>
      <c r="Q1176" s="94"/>
      <c r="R1176" s="97"/>
      <c r="S1176" s="98"/>
      <c r="T1176" s="98"/>
      <c r="U1176" s="98"/>
      <c r="V1176" s="98"/>
      <c r="W1176" s="98"/>
      <c r="X1176" s="98"/>
      <c r="Y1176" s="98"/>
      <c r="Z1176" s="98"/>
      <c r="AA1176" s="98"/>
      <c r="AB1176" s="98"/>
      <c r="AC1176" s="98"/>
      <c r="AD1176" s="98"/>
      <c r="AE1176" s="98"/>
    </row>
    <row r="1177" spans="1:31" ht="35.1" customHeight="1">
      <c r="A1177" s="205">
        <v>1175</v>
      </c>
      <c r="B1177" s="206" t="s">
        <v>9542</v>
      </c>
      <c r="C1177" s="207" t="s">
        <v>9543</v>
      </c>
      <c r="D1177" s="232" t="s">
        <v>398</v>
      </c>
      <c r="E1177" s="232" t="s">
        <v>9544</v>
      </c>
      <c r="F1177" s="232" t="s">
        <v>9545</v>
      </c>
      <c r="G1177" s="206" t="s">
        <v>8770</v>
      </c>
      <c r="H1177" s="208">
        <v>690</v>
      </c>
      <c r="I1177" s="90">
        <f t="shared" si="72"/>
        <v>0</v>
      </c>
      <c r="J1177" s="91">
        <f t="shared" si="73"/>
        <v>0</v>
      </c>
      <c r="K1177" s="92"/>
      <c r="L1177" s="93"/>
      <c r="M1177" s="216">
        <f t="shared" si="74"/>
        <v>0</v>
      </c>
      <c r="N1177" s="94"/>
      <c r="O1177" s="95"/>
      <c r="P1177" s="96">
        <f t="shared" si="75"/>
        <v>0</v>
      </c>
      <c r="Q1177" s="94"/>
      <c r="R1177" s="97"/>
      <c r="S1177" s="98"/>
      <c r="T1177" s="98"/>
      <c r="U1177" s="98"/>
      <c r="V1177" s="98"/>
      <c r="W1177" s="98"/>
      <c r="X1177" s="98"/>
      <c r="Y1177" s="98"/>
      <c r="Z1177" s="98"/>
      <c r="AA1177" s="98"/>
      <c r="AB1177" s="98"/>
      <c r="AC1177" s="98"/>
      <c r="AD1177" s="98"/>
      <c r="AE1177" s="98"/>
    </row>
    <row r="1178" spans="1:31" ht="35.1" customHeight="1">
      <c r="A1178" s="205">
        <v>1176</v>
      </c>
      <c r="B1178" s="206" t="s">
        <v>9546</v>
      </c>
      <c r="C1178" s="207" t="s">
        <v>9547</v>
      </c>
      <c r="D1178" s="232" t="s">
        <v>370</v>
      </c>
      <c r="E1178" s="232" t="s">
        <v>9548</v>
      </c>
      <c r="F1178" s="232" t="s">
        <v>9549</v>
      </c>
      <c r="G1178" s="206" t="s">
        <v>8770</v>
      </c>
      <c r="H1178" s="208">
        <v>10354</v>
      </c>
      <c r="I1178" s="90">
        <f t="shared" si="72"/>
        <v>0</v>
      </c>
      <c r="J1178" s="91">
        <f t="shared" si="73"/>
        <v>0</v>
      </c>
      <c r="K1178" s="92"/>
      <c r="L1178" s="93"/>
      <c r="M1178" s="216">
        <f t="shared" si="74"/>
        <v>0</v>
      </c>
      <c r="N1178" s="94"/>
      <c r="O1178" s="95"/>
      <c r="P1178" s="96">
        <f t="shared" si="75"/>
        <v>0</v>
      </c>
      <c r="Q1178" s="94"/>
      <c r="R1178" s="97"/>
      <c r="S1178" s="98"/>
      <c r="T1178" s="98"/>
      <c r="U1178" s="98"/>
      <c r="V1178" s="98"/>
      <c r="W1178" s="98"/>
      <c r="X1178" s="98"/>
      <c r="Y1178" s="98"/>
      <c r="Z1178" s="98"/>
      <c r="AA1178" s="98"/>
      <c r="AB1178" s="98"/>
      <c r="AC1178" s="98"/>
      <c r="AD1178" s="98"/>
      <c r="AE1178" s="98"/>
    </row>
    <row r="1179" spans="1:31" ht="35.1" customHeight="1">
      <c r="A1179" s="205">
        <v>1177</v>
      </c>
      <c r="B1179" s="206" t="s">
        <v>9550</v>
      </c>
      <c r="C1179" s="207" t="s">
        <v>9551</v>
      </c>
      <c r="D1179" s="232" t="s">
        <v>374</v>
      </c>
      <c r="E1179" s="232" t="s">
        <v>9548</v>
      </c>
      <c r="F1179" s="232" t="s">
        <v>9552</v>
      </c>
      <c r="G1179" s="206" t="s">
        <v>6115</v>
      </c>
      <c r="H1179" s="208">
        <v>8974</v>
      </c>
      <c r="I1179" s="90">
        <f t="shared" si="72"/>
        <v>0</v>
      </c>
      <c r="J1179" s="91">
        <f t="shared" si="73"/>
        <v>0</v>
      </c>
      <c r="K1179" s="92"/>
      <c r="L1179" s="93"/>
      <c r="M1179" s="216">
        <f t="shared" si="74"/>
        <v>0</v>
      </c>
      <c r="N1179" s="94"/>
      <c r="O1179" s="95"/>
      <c r="P1179" s="96">
        <f t="shared" si="75"/>
        <v>0</v>
      </c>
      <c r="Q1179" s="94"/>
      <c r="R1179" s="97"/>
      <c r="S1179" s="98"/>
      <c r="T1179" s="98"/>
      <c r="U1179" s="98"/>
      <c r="V1179" s="98"/>
      <c r="W1179" s="98"/>
      <c r="X1179" s="98"/>
      <c r="Y1179" s="98"/>
      <c r="Z1179" s="98"/>
      <c r="AA1179" s="98"/>
      <c r="AB1179" s="98"/>
      <c r="AC1179" s="98"/>
      <c r="AD1179" s="98"/>
      <c r="AE1179" s="98"/>
    </row>
    <row r="1180" spans="1:31" ht="35.1" customHeight="1">
      <c r="A1180" s="205">
        <v>1178</v>
      </c>
      <c r="B1180" s="206" t="s">
        <v>7996</v>
      </c>
      <c r="C1180" s="207" t="s">
        <v>7997</v>
      </c>
      <c r="D1180" s="232" t="s">
        <v>596</v>
      </c>
      <c r="E1180" s="232" t="s">
        <v>6615</v>
      </c>
      <c r="F1180" s="232" t="s">
        <v>7998</v>
      </c>
      <c r="G1180" s="206" t="s">
        <v>6115</v>
      </c>
      <c r="H1180" s="208">
        <v>14739.57</v>
      </c>
      <c r="I1180" s="90">
        <f t="shared" si="72"/>
        <v>0</v>
      </c>
      <c r="J1180" s="91">
        <f t="shared" si="73"/>
        <v>0</v>
      </c>
      <c r="K1180" s="92"/>
      <c r="L1180" s="93"/>
      <c r="M1180" s="216">
        <f t="shared" si="74"/>
        <v>0</v>
      </c>
      <c r="N1180" s="94"/>
      <c r="O1180" s="95"/>
      <c r="P1180" s="96">
        <f t="shared" si="75"/>
        <v>0</v>
      </c>
      <c r="Q1180" s="94"/>
      <c r="R1180" s="97"/>
      <c r="S1180" s="98"/>
      <c r="T1180" s="98"/>
      <c r="U1180" s="98"/>
      <c r="V1180" s="98"/>
      <c r="W1180" s="98"/>
      <c r="X1180" s="98"/>
      <c r="Y1180" s="98"/>
      <c r="Z1180" s="98"/>
      <c r="AA1180" s="98"/>
      <c r="AB1180" s="98"/>
      <c r="AC1180" s="98"/>
      <c r="AD1180" s="98"/>
      <c r="AE1180" s="98"/>
    </row>
    <row r="1181" spans="1:31" ht="35.1" customHeight="1">
      <c r="A1181" s="205">
        <v>1179</v>
      </c>
      <c r="B1181" s="206" t="s">
        <v>7999</v>
      </c>
      <c r="C1181" s="207" t="s">
        <v>8000</v>
      </c>
      <c r="D1181" s="232" t="s">
        <v>441</v>
      </c>
      <c r="E1181" s="232" t="s">
        <v>6615</v>
      </c>
      <c r="F1181" s="232" t="s">
        <v>8001</v>
      </c>
      <c r="G1181" s="206" t="s">
        <v>6115</v>
      </c>
      <c r="H1181" s="208">
        <v>3569</v>
      </c>
      <c r="I1181" s="90">
        <f t="shared" si="72"/>
        <v>0</v>
      </c>
      <c r="J1181" s="91">
        <f t="shared" si="73"/>
        <v>0</v>
      </c>
      <c r="K1181" s="92"/>
      <c r="L1181" s="93"/>
      <c r="M1181" s="216">
        <f t="shared" si="74"/>
        <v>0</v>
      </c>
      <c r="N1181" s="94"/>
      <c r="O1181" s="95"/>
      <c r="P1181" s="96">
        <f t="shared" si="75"/>
        <v>0</v>
      </c>
      <c r="Q1181" s="94"/>
      <c r="R1181" s="97"/>
      <c r="S1181" s="98"/>
      <c r="T1181" s="98"/>
      <c r="U1181" s="98"/>
      <c r="V1181" s="98"/>
      <c r="W1181" s="98"/>
      <c r="X1181" s="98"/>
      <c r="Y1181" s="98"/>
      <c r="Z1181" s="98"/>
      <c r="AA1181" s="98"/>
      <c r="AB1181" s="98"/>
      <c r="AC1181" s="98"/>
      <c r="AD1181" s="98"/>
      <c r="AE1181" s="98"/>
    </row>
    <row r="1182" spans="1:31" ht="35.1" customHeight="1">
      <c r="A1182" s="205">
        <v>1180</v>
      </c>
      <c r="B1182" s="206" t="s">
        <v>8002</v>
      </c>
      <c r="C1182" s="207" t="s">
        <v>8003</v>
      </c>
      <c r="D1182" s="232" t="s">
        <v>441</v>
      </c>
      <c r="E1182" s="232" t="s">
        <v>6615</v>
      </c>
      <c r="F1182" s="232" t="s">
        <v>8004</v>
      </c>
      <c r="G1182" s="206" t="s">
        <v>6115</v>
      </c>
      <c r="H1182" s="208">
        <v>2670</v>
      </c>
      <c r="I1182" s="90">
        <f t="shared" si="72"/>
        <v>0</v>
      </c>
      <c r="J1182" s="91">
        <f t="shared" si="73"/>
        <v>0</v>
      </c>
      <c r="K1182" s="92"/>
      <c r="L1182" s="93"/>
      <c r="M1182" s="216">
        <f t="shared" si="74"/>
        <v>0</v>
      </c>
      <c r="N1182" s="94"/>
      <c r="O1182" s="95"/>
      <c r="P1182" s="96">
        <f t="shared" si="75"/>
        <v>0</v>
      </c>
      <c r="Q1182" s="94"/>
      <c r="R1182" s="97"/>
      <c r="S1182" s="98"/>
      <c r="T1182" s="98"/>
      <c r="U1182" s="98"/>
      <c r="V1182" s="98"/>
      <c r="W1182" s="98"/>
      <c r="X1182" s="98"/>
      <c r="Y1182" s="98"/>
      <c r="Z1182" s="98"/>
      <c r="AA1182" s="98"/>
      <c r="AB1182" s="98"/>
      <c r="AC1182" s="98"/>
      <c r="AD1182" s="98"/>
      <c r="AE1182" s="98"/>
    </row>
    <row r="1183" spans="1:31" ht="35.1" customHeight="1">
      <c r="A1183" s="205">
        <v>1181</v>
      </c>
      <c r="B1183" s="206" t="s">
        <v>9553</v>
      </c>
      <c r="C1183" s="207" t="s">
        <v>9554</v>
      </c>
      <c r="D1183" s="232" t="s">
        <v>373</v>
      </c>
      <c r="E1183" s="232" t="s">
        <v>6615</v>
      </c>
      <c r="F1183" s="232" t="s">
        <v>9555</v>
      </c>
      <c r="G1183" s="206" t="s">
        <v>6122</v>
      </c>
      <c r="H1183" s="208">
        <v>14010</v>
      </c>
      <c r="I1183" s="90">
        <f t="shared" si="72"/>
        <v>0</v>
      </c>
      <c r="J1183" s="91">
        <f t="shared" si="73"/>
        <v>0</v>
      </c>
      <c r="K1183" s="92"/>
      <c r="L1183" s="93"/>
      <c r="M1183" s="216">
        <f t="shared" si="74"/>
        <v>0</v>
      </c>
      <c r="N1183" s="94"/>
      <c r="O1183" s="95"/>
      <c r="P1183" s="96">
        <f t="shared" si="75"/>
        <v>0</v>
      </c>
      <c r="Q1183" s="94"/>
      <c r="R1183" s="97"/>
      <c r="S1183" s="98"/>
      <c r="T1183" s="98"/>
      <c r="U1183" s="98"/>
      <c r="V1183" s="98"/>
      <c r="W1183" s="98"/>
      <c r="X1183" s="98"/>
      <c r="Y1183" s="98"/>
      <c r="Z1183" s="98"/>
      <c r="AA1183" s="98"/>
      <c r="AB1183" s="98"/>
      <c r="AC1183" s="98"/>
      <c r="AD1183" s="98"/>
      <c r="AE1183" s="98"/>
    </row>
    <row r="1184" spans="1:31" ht="35.1" customHeight="1">
      <c r="A1184" s="205">
        <v>1182</v>
      </c>
      <c r="B1184" s="206" t="s">
        <v>8005</v>
      </c>
      <c r="C1184" s="207" t="s">
        <v>8006</v>
      </c>
      <c r="D1184" s="232" t="s">
        <v>7592</v>
      </c>
      <c r="E1184" s="232" t="s">
        <v>6615</v>
      </c>
      <c r="F1184" s="232" t="s">
        <v>8007</v>
      </c>
      <c r="G1184" s="206" t="s">
        <v>6115</v>
      </c>
      <c r="H1184" s="208">
        <v>3525</v>
      </c>
      <c r="I1184" s="90">
        <f t="shared" si="72"/>
        <v>0</v>
      </c>
      <c r="J1184" s="91">
        <f t="shared" si="73"/>
        <v>0</v>
      </c>
      <c r="K1184" s="92"/>
      <c r="L1184" s="93"/>
      <c r="M1184" s="216">
        <f t="shared" si="74"/>
        <v>0</v>
      </c>
      <c r="N1184" s="94"/>
      <c r="O1184" s="95"/>
      <c r="P1184" s="96">
        <f t="shared" si="75"/>
        <v>0</v>
      </c>
      <c r="Q1184" s="94"/>
      <c r="R1184" s="97"/>
      <c r="S1184" s="98"/>
      <c r="T1184" s="98"/>
      <c r="U1184" s="98"/>
      <c r="V1184" s="98"/>
      <c r="W1184" s="98"/>
      <c r="X1184" s="98"/>
      <c r="Y1184" s="98"/>
      <c r="Z1184" s="98"/>
      <c r="AA1184" s="98"/>
      <c r="AB1184" s="98"/>
      <c r="AC1184" s="98"/>
      <c r="AD1184" s="98"/>
      <c r="AE1184" s="98"/>
    </row>
    <row r="1185" spans="1:31" ht="35.1" customHeight="1">
      <c r="A1185" s="205">
        <v>1183</v>
      </c>
      <c r="B1185" s="206" t="s">
        <v>9556</v>
      </c>
      <c r="C1185" s="207" t="s">
        <v>9557</v>
      </c>
      <c r="D1185" s="232" t="s">
        <v>9558</v>
      </c>
      <c r="E1185" s="232" t="s">
        <v>6615</v>
      </c>
      <c r="F1185" s="232" t="s">
        <v>9559</v>
      </c>
      <c r="G1185" s="206" t="s">
        <v>8770</v>
      </c>
      <c r="H1185" s="208">
        <v>3362</v>
      </c>
      <c r="I1185" s="90">
        <f t="shared" si="72"/>
        <v>0</v>
      </c>
      <c r="J1185" s="91">
        <f t="shared" si="73"/>
        <v>0</v>
      </c>
      <c r="K1185" s="92"/>
      <c r="L1185" s="93"/>
      <c r="M1185" s="216">
        <f t="shared" si="74"/>
        <v>0</v>
      </c>
      <c r="N1185" s="94"/>
      <c r="O1185" s="95"/>
      <c r="P1185" s="96">
        <f t="shared" si="75"/>
        <v>0</v>
      </c>
      <c r="Q1185" s="94"/>
      <c r="R1185" s="97"/>
      <c r="S1185" s="98"/>
      <c r="T1185" s="98"/>
      <c r="U1185" s="98"/>
      <c r="V1185" s="98"/>
      <c r="W1185" s="98"/>
      <c r="X1185" s="98"/>
      <c r="Y1185" s="98"/>
      <c r="Z1185" s="98"/>
      <c r="AA1185" s="98"/>
      <c r="AB1185" s="98"/>
      <c r="AC1185" s="98"/>
      <c r="AD1185" s="98"/>
      <c r="AE1185" s="98"/>
    </row>
    <row r="1186" spans="1:31" ht="35.1" customHeight="1">
      <c r="A1186" s="205">
        <v>1184</v>
      </c>
      <c r="B1186" s="206" t="s">
        <v>3249</v>
      </c>
      <c r="C1186" s="207" t="s">
        <v>3250</v>
      </c>
      <c r="D1186" s="232" t="s">
        <v>3251</v>
      </c>
      <c r="E1186" s="232" t="s">
        <v>3252</v>
      </c>
      <c r="F1186" s="232" t="s">
        <v>3253</v>
      </c>
      <c r="G1186" s="206" t="s">
        <v>6146</v>
      </c>
      <c r="H1186" s="208">
        <v>7690.95</v>
      </c>
      <c r="I1186" s="90">
        <f t="shared" si="72"/>
        <v>0</v>
      </c>
      <c r="J1186" s="91">
        <f t="shared" si="73"/>
        <v>0</v>
      </c>
      <c r="K1186" s="92"/>
      <c r="L1186" s="93"/>
      <c r="M1186" s="216">
        <f t="shared" si="74"/>
        <v>0</v>
      </c>
      <c r="N1186" s="94"/>
      <c r="O1186" s="95"/>
      <c r="P1186" s="96">
        <f t="shared" si="75"/>
        <v>0</v>
      </c>
      <c r="Q1186" s="94"/>
      <c r="R1186" s="97"/>
      <c r="S1186" s="98"/>
      <c r="T1186" s="98"/>
      <c r="U1186" s="98"/>
      <c r="V1186" s="98"/>
      <c r="W1186" s="98"/>
      <c r="X1186" s="98"/>
      <c r="Y1186" s="98"/>
      <c r="Z1186" s="98"/>
      <c r="AA1186" s="98"/>
      <c r="AB1186" s="98"/>
      <c r="AC1186" s="98"/>
      <c r="AD1186" s="98"/>
      <c r="AE1186" s="98"/>
    </row>
    <row r="1187" spans="1:31" ht="35.1" customHeight="1">
      <c r="A1187" s="205">
        <v>1185</v>
      </c>
      <c r="B1187" s="206" t="s">
        <v>3254</v>
      </c>
      <c r="C1187" s="207" t="s">
        <v>3255</v>
      </c>
      <c r="D1187" s="232" t="s">
        <v>70</v>
      </c>
      <c r="E1187" s="232" t="s">
        <v>3252</v>
      </c>
      <c r="F1187" s="232" t="s">
        <v>3256</v>
      </c>
      <c r="G1187" s="206" t="s">
        <v>6135</v>
      </c>
      <c r="H1187" s="208">
        <v>6102.69</v>
      </c>
      <c r="I1187" s="90">
        <f t="shared" si="72"/>
        <v>0</v>
      </c>
      <c r="J1187" s="91">
        <f t="shared" si="73"/>
        <v>0</v>
      </c>
      <c r="K1187" s="92"/>
      <c r="L1187" s="93"/>
      <c r="M1187" s="216">
        <f t="shared" si="74"/>
        <v>0</v>
      </c>
      <c r="N1187" s="94"/>
      <c r="O1187" s="95"/>
      <c r="P1187" s="96">
        <f t="shared" si="75"/>
        <v>0</v>
      </c>
      <c r="Q1187" s="94"/>
      <c r="R1187" s="97"/>
      <c r="S1187" s="98"/>
      <c r="T1187" s="98"/>
      <c r="U1187" s="98"/>
      <c r="V1187" s="98"/>
      <c r="W1187" s="98"/>
      <c r="X1187" s="98"/>
      <c r="Y1187" s="98"/>
      <c r="Z1187" s="98"/>
      <c r="AA1187" s="98"/>
      <c r="AB1187" s="98"/>
      <c r="AC1187" s="98"/>
      <c r="AD1187" s="98"/>
      <c r="AE1187" s="98"/>
    </row>
    <row r="1188" spans="1:31" ht="35.1" customHeight="1">
      <c r="A1188" s="205">
        <v>1186</v>
      </c>
      <c r="B1188" s="206" t="s">
        <v>9560</v>
      </c>
      <c r="C1188" s="207" t="s">
        <v>9561</v>
      </c>
      <c r="D1188" s="232" t="s">
        <v>69</v>
      </c>
      <c r="E1188" s="232" t="s">
        <v>3252</v>
      </c>
      <c r="F1188" s="232" t="s">
        <v>9562</v>
      </c>
      <c r="G1188" s="206" t="s">
        <v>8770</v>
      </c>
      <c r="H1188" s="208">
        <v>2762.76</v>
      </c>
      <c r="I1188" s="90">
        <f t="shared" si="72"/>
        <v>0</v>
      </c>
      <c r="J1188" s="91">
        <f t="shared" si="73"/>
        <v>0</v>
      </c>
      <c r="K1188" s="92"/>
      <c r="L1188" s="93"/>
      <c r="M1188" s="216">
        <f t="shared" si="74"/>
        <v>0</v>
      </c>
      <c r="N1188" s="94"/>
      <c r="O1188" s="95"/>
      <c r="P1188" s="96">
        <f t="shared" si="75"/>
        <v>0</v>
      </c>
      <c r="Q1188" s="94"/>
      <c r="R1188" s="97"/>
      <c r="S1188" s="98"/>
      <c r="T1188" s="98"/>
      <c r="U1188" s="98"/>
      <c r="V1188" s="98"/>
      <c r="W1188" s="98"/>
      <c r="X1188" s="98"/>
      <c r="Y1188" s="98"/>
      <c r="Z1188" s="98"/>
      <c r="AA1188" s="98"/>
      <c r="AB1188" s="98"/>
      <c r="AC1188" s="98"/>
      <c r="AD1188" s="98"/>
      <c r="AE1188" s="98"/>
    </row>
    <row r="1189" spans="1:31" ht="35.1" customHeight="1">
      <c r="A1189" s="205">
        <v>1187</v>
      </c>
      <c r="B1189" s="206" t="s">
        <v>8008</v>
      </c>
      <c r="C1189" s="207" t="s">
        <v>8009</v>
      </c>
      <c r="D1189" s="232" t="s">
        <v>8010</v>
      </c>
      <c r="E1189" s="232" t="s">
        <v>3252</v>
      </c>
      <c r="F1189" s="232" t="s">
        <v>8011</v>
      </c>
      <c r="G1189" s="206" t="s">
        <v>6115</v>
      </c>
      <c r="H1189" s="208">
        <v>24628</v>
      </c>
      <c r="I1189" s="90">
        <f t="shared" si="72"/>
        <v>0</v>
      </c>
      <c r="J1189" s="91">
        <f t="shared" si="73"/>
        <v>0</v>
      </c>
      <c r="K1189" s="92"/>
      <c r="L1189" s="93"/>
      <c r="M1189" s="216">
        <f t="shared" si="74"/>
        <v>0</v>
      </c>
      <c r="N1189" s="94"/>
      <c r="O1189" s="95"/>
      <c r="P1189" s="96">
        <f t="shared" si="75"/>
        <v>0</v>
      </c>
      <c r="Q1189" s="94"/>
      <c r="R1189" s="97"/>
      <c r="S1189" s="98"/>
      <c r="T1189" s="98"/>
      <c r="U1189" s="98"/>
      <c r="V1189" s="98"/>
      <c r="W1189" s="98"/>
      <c r="X1189" s="98"/>
      <c r="Y1189" s="98"/>
      <c r="Z1189" s="98"/>
      <c r="AA1189" s="98"/>
      <c r="AB1189" s="98"/>
      <c r="AC1189" s="98"/>
      <c r="AD1189" s="98"/>
      <c r="AE1189" s="98"/>
    </row>
    <row r="1190" spans="1:31" ht="35.1" customHeight="1">
      <c r="A1190" s="205">
        <v>1188</v>
      </c>
      <c r="B1190" s="206" t="s">
        <v>9563</v>
      </c>
      <c r="C1190" s="207" t="s">
        <v>9564</v>
      </c>
      <c r="D1190" s="232" t="s">
        <v>69</v>
      </c>
      <c r="E1190" s="232" t="s">
        <v>3252</v>
      </c>
      <c r="F1190" s="232" t="s">
        <v>9565</v>
      </c>
      <c r="G1190" s="206" t="s">
        <v>8770</v>
      </c>
      <c r="H1190" s="208">
        <v>4367.79</v>
      </c>
      <c r="I1190" s="90">
        <f t="shared" si="72"/>
        <v>0</v>
      </c>
      <c r="J1190" s="91">
        <f t="shared" si="73"/>
        <v>0</v>
      </c>
      <c r="K1190" s="92"/>
      <c r="L1190" s="93"/>
      <c r="M1190" s="216">
        <f t="shared" si="74"/>
        <v>0</v>
      </c>
      <c r="N1190" s="94"/>
      <c r="O1190" s="95"/>
      <c r="P1190" s="96">
        <f t="shared" si="75"/>
        <v>0</v>
      </c>
      <c r="Q1190" s="94"/>
      <c r="R1190" s="97"/>
      <c r="S1190" s="98"/>
      <c r="T1190" s="98"/>
      <c r="U1190" s="98"/>
      <c r="V1190" s="98"/>
      <c r="W1190" s="98"/>
      <c r="X1190" s="98"/>
      <c r="Y1190" s="98"/>
      <c r="Z1190" s="98"/>
      <c r="AA1190" s="98"/>
      <c r="AB1190" s="98"/>
      <c r="AC1190" s="98"/>
      <c r="AD1190" s="98"/>
      <c r="AE1190" s="98"/>
    </row>
    <row r="1191" spans="1:31" ht="35.1" customHeight="1">
      <c r="A1191" s="205">
        <v>1189</v>
      </c>
      <c r="B1191" s="206" t="s">
        <v>9566</v>
      </c>
      <c r="C1191" s="207" t="s">
        <v>9567</v>
      </c>
      <c r="D1191" s="232" t="s">
        <v>69</v>
      </c>
      <c r="E1191" s="232" t="s">
        <v>3252</v>
      </c>
      <c r="F1191" s="232" t="s">
        <v>9568</v>
      </c>
      <c r="G1191" s="206" t="s">
        <v>8770</v>
      </c>
      <c r="H1191" s="208">
        <v>12578.71</v>
      </c>
      <c r="I1191" s="90">
        <f t="shared" si="72"/>
        <v>0</v>
      </c>
      <c r="J1191" s="91">
        <f t="shared" si="73"/>
        <v>0</v>
      </c>
      <c r="K1191" s="92"/>
      <c r="L1191" s="93"/>
      <c r="M1191" s="216">
        <f t="shared" si="74"/>
        <v>0</v>
      </c>
      <c r="N1191" s="94"/>
      <c r="O1191" s="95"/>
      <c r="P1191" s="96">
        <f t="shared" si="75"/>
        <v>0</v>
      </c>
      <c r="Q1191" s="94"/>
      <c r="R1191" s="97"/>
      <c r="S1191" s="98"/>
      <c r="T1191" s="98"/>
      <c r="U1191" s="98"/>
      <c r="V1191" s="98"/>
      <c r="W1191" s="98"/>
      <c r="X1191" s="98"/>
      <c r="Y1191" s="98"/>
      <c r="Z1191" s="98"/>
      <c r="AA1191" s="98"/>
      <c r="AB1191" s="98"/>
      <c r="AC1191" s="98"/>
      <c r="AD1191" s="98"/>
      <c r="AE1191" s="98"/>
    </row>
    <row r="1192" spans="1:31" ht="35.1" customHeight="1">
      <c r="A1192" s="205">
        <v>1190</v>
      </c>
      <c r="B1192" s="206" t="s">
        <v>5352</v>
      </c>
      <c r="C1192" s="207" t="s">
        <v>5353</v>
      </c>
      <c r="D1192" s="232" t="s">
        <v>6029</v>
      </c>
      <c r="E1192" s="232" t="s">
        <v>3252</v>
      </c>
      <c r="F1192" s="232" t="s">
        <v>5354</v>
      </c>
      <c r="G1192" s="206" t="s">
        <v>6116</v>
      </c>
      <c r="H1192" s="208">
        <v>13460.27</v>
      </c>
      <c r="I1192" s="90">
        <f t="shared" si="72"/>
        <v>0</v>
      </c>
      <c r="J1192" s="91">
        <f t="shared" si="73"/>
        <v>0</v>
      </c>
      <c r="K1192" s="92"/>
      <c r="L1192" s="93"/>
      <c r="M1192" s="216">
        <f t="shared" si="74"/>
        <v>0</v>
      </c>
      <c r="N1192" s="94"/>
      <c r="O1192" s="95"/>
      <c r="P1192" s="96">
        <f t="shared" si="75"/>
        <v>0</v>
      </c>
      <c r="Q1192" s="94"/>
      <c r="R1192" s="97"/>
      <c r="S1192" s="98"/>
      <c r="T1192" s="98"/>
      <c r="U1192" s="98"/>
      <c r="V1192" s="98"/>
      <c r="W1192" s="98"/>
      <c r="X1192" s="98"/>
      <c r="Y1192" s="98"/>
      <c r="Z1192" s="98"/>
      <c r="AA1192" s="98"/>
      <c r="AB1192" s="98"/>
      <c r="AC1192" s="98"/>
      <c r="AD1192" s="98"/>
      <c r="AE1192" s="98"/>
    </row>
    <row r="1193" spans="1:31" ht="35.1" customHeight="1">
      <c r="A1193" s="205">
        <v>1191</v>
      </c>
      <c r="B1193" s="206" t="s">
        <v>9569</v>
      </c>
      <c r="C1193" s="207" t="s">
        <v>9570</v>
      </c>
      <c r="D1193" s="232" t="s">
        <v>69</v>
      </c>
      <c r="E1193" s="232" t="s">
        <v>3252</v>
      </c>
      <c r="F1193" s="232" t="s">
        <v>9571</v>
      </c>
      <c r="G1193" s="206" t="s">
        <v>8770</v>
      </c>
      <c r="H1193" s="208">
        <v>1785.01</v>
      </c>
      <c r="I1193" s="90">
        <f t="shared" si="72"/>
        <v>0</v>
      </c>
      <c r="J1193" s="91">
        <f t="shared" si="73"/>
        <v>0</v>
      </c>
      <c r="K1193" s="92"/>
      <c r="L1193" s="93"/>
      <c r="M1193" s="216">
        <f t="shared" si="74"/>
        <v>0</v>
      </c>
      <c r="N1193" s="94"/>
      <c r="O1193" s="95"/>
      <c r="P1193" s="96">
        <f t="shared" si="75"/>
        <v>0</v>
      </c>
      <c r="Q1193" s="94"/>
      <c r="R1193" s="97"/>
      <c r="S1193" s="98"/>
      <c r="T1193" s="98"/>
      <c r="U1193" s="98"/>
      <c r="V1193" s="98"/>
      <c r="W1193" s="98"/>
      <c r="X1193" s="98"/>
      <c r="Y1193" s="98"/>
      <c r="Z1193" s="98"/>
      <c r="AA1193" s="98"/>
      <c r="AB1193" s="98"/>
      <c r="AC1193" s="98"/>
      <c r="AD1193" s="98"/>
      <c r="AE1193" s="98"/>
    </row>
    <row r="1194" spans="1:31" ht="35.1" customHeight="1">
      <c r="A1194" s="205">
        <v>1192</v>
      </c>
      <c r="B1194" s="206" t="s">
        <v>3257</v>
      </c>
      <c r="C1194" s="207" t="s">
        <v>3258</v>
      </c>
      <c r="D1194" s="232" t="s">
        <v>3259</v>
      </c>
      <c r="E1194" s="232" t="s">
        <v>3252</v>
      </c>
      <c r="F1194" s="232" t="s">
        <v>3260</v>
      </c>
      <c r="G1194" s="206" t="s">
        <v>6135</v>
      </c>
      <c r="H1194" s="208">
        <v>13347.75</v>
      </c>
      <c r="I1194" s="90">
        <f t="shared" si="72"/>
        <v>0</v>
      </c>
      <c r="J1194" s="91">
        <f t="shared" si="73"/>
        <v>0</v>
      </c>
      <c r="K1194" s="92"/>
      <c r="L1194" s="93"/>
      <c r="M1194" s="216">
        <f t="shared" si="74"/>
        <v>0</v>
      </c>
      <c r="N1194" s="94"/>
      <c r="O1194" s="95"/>
      <c r="P1194" s="96">
        <f t="shared" si="75"/>
        <v>0</v>
      </c>
      <c r="Q1194" s="94"/>
      <c r="R1194" s="97"/>
      <c r="S1194" s="98"/>
      <c r="T1194" s="98"/>
      <c r="U1194" s="98"/>
      <c r="V1194" s="98"/>
      <c r="W1194" s="98"/>
      <c r="X1194" s="98"/>
      <c r="Y1194" s="98"/>
      <c r="Z1194" s="98"/>
      <c r="AA1194" s="98"/>
      <c r="AB1194" s="98"/>
      <c r="AC1194" s="98"/>
      <c r="AD1194" s="98"/>
      <c r="AE1194" s="98"/>
    </row>
    <row r="1195" spans="1:31" ht="35.1" customHeight="1">
      <c r="A1195" s="205">
        <v>1193</v>
      </c>
      <c r="B1195" s="206" t="s">
        <v>3261</v>
      </c>
      <c r="C1195" s="207" t="s">
        <v>3262</v>
      </c>
      <c r="D1195" s="232" t="s">
        <v>70</v>
      </c>
      <c r="E1195" s="232" t="s">
        <v>3252</v>
      </c>
      <c r="F1195" s="232" t="s">
        <v>3263</v>
      </c>
      <c r="G1195" s="206" t="s">
        <v>6135</v>
      </c>
      <c r="H1195" s="208">
        <v>24741.439999999999</v>
      </c>
      <c r="I1195" s="90">
        <f t="shared" si="72"/>
        <v>0</v>
      </c>
      <c r="J1195" s="91">
        <f t="shared" si="73"/>
        <v>0</v>
      </c>
      <c r="K1195" s="92"/>
      <c r="L1195" s="93"/>
      <c r="M1195" s="216">
        <f t="shared" si="74"/>
        <v>0</v>
      </c>
      <c r="N1195" s="94"/>
      <c r="O1195" s="95"/>
      <c r="P1195" s="96">
        <f t="shared" si="75"/>
        <v>0</v>
      </c>
      <c r="Q1195" s="94"/>
      <c r="R1195" s="97"/>
      <c r="S1195" s="98"/>
      <c r="T1195" s="98"/>
      <c r="U1195" s="98"/>
      <c r="V1195" s="98"/>
      <c r="W1195" s="98"/>
      <c r="X1195" s="98"/>
      <c r="Y1195" s="98"/>
      <c r="Z1195" s="98"/>
      <c r="AA1195" s="98"/>
      <c r="AB1195" s="98"/>
      <c r="AC1195" s="98"/>
      <c r="AD1195" s="98"/>
      <c r="AE1195" s="98"/>
    </row>
    <row r="1196" spans="1:31" ht="35.1" customHeight="1">
      <c r="A1196" s="205">
        <v>1194</v>
      </c>
      <c r="B1196" s="206" t="s">
        <v>3264</v>
      </c>
      <c r="C1196" s="207" t="s">
        <v>3265</v>
      </c>
      <c r="D1196" s="232" t="s">
        <v>9572</v>
      </c>
      <c r="E1196" s="232" t="s">
        <v>3252</v>
      </c>
      <c r="F1196" s="232" t="s">
        <v>3266</v>
      </c>
      <c r="G1196" s="206" t="s">
        <v>6122</v>
      </c>
      <c r="H1196" s="208">
        <v>4383</v>
      </c>
      <c r="I1196" s="90">
        <f t="shared" si="72"/>
        <v>0</v>
      </c>
      <c r="J1196" s="91">
        <f t="shared" si="73"/>
        <v>0</v>
      </c>
      <c r="K1196" s="92"/>
      <c r="L1196" s="93"/>
      <c r="M1196" s="216">
        <f t="shared" si="74"/>
        <v>0</v>
      </c>
      <c r="N1196" s="94"/>
      <c r="O1196" s="95"/>
      <c r="P1196" s="96">
        <f t="shared" si="75"/>
        <v>0</v>
      </c>
      <c r="Q1196" s="94"/>
      <c r="R1196" s="97"/>
      <c r="S1196" s="98"/>
      <c r="T1196" s="98"/>
      <c r="U1196" s="98"/>
      <c r="V1196" s="98"/>
      <c r="W1196" s="98"/>
      <c r="X1196" s="98"/>
      <c r="Y1196" s="98"/>
      <c r="Z1196" s="98"/>
      <c r="AA1196" s="98"/>
      <c r="AB1196" s="98"/>
      <c r="AC1196" s="98"/>
      <c r="AD1196" s="98"/>
      <c r="AE1196" s="98"/>
    </row>
    <row r="1197" spans="1:31" ht="35.1" customHeight="1">
      <c r="A1197" s="205">
        <v>1195</v>
      </c>
      <c r="B1197" s="206" t="s">
        <v>3267</v>
      </c>
      <c r="C1197" s="207" t="s">
        <v>5355</v>
      </c>
      <c r="D1197" s="232" t="s">
        <v>3268</v>
      </c>
      <c r="E1197" s="232" t="s">
        <v>1345</v>
      </c>
      <c r="F1197" s="232" t="s">
        <v>8012</v>
      </c>
      <c r="G1197" s="206" t="s">
        <v>6122</v>
      </c>
      <c r="H1197" s="208">
        <v>18099</v>
      </c>
      <c r="I1197" s="90">
        <f t="shared" si="72"/>
        <v>0</v>
      </c>
      <c r="J1197" s="91">
        <f t="shared" si="73"/>
        <v>0</v>
      </c>
      <c r="K1197" s="92"/>
      <c r="L1197" s="93"/>
      <c r="M1197" s="216">
        <f t="shared" si="74"/>
        <v>0</v>
      </c>
      <c r="N1197" s="94"/>
      <c r="O1197" s="95"/>
      <c r="P1197" s="96">
        <f t="shared" si="75"/>
        <v>0</v>
      </c>
      <c r="Q1197" s="94"/>
      <c r="R1197" s="97"/>
      <c r="S1197" s="98"/>
      <c r="T1197" s="98"/>
      <c r="U1197" s="98"/>
      <c r="V1197" s="98"/>
      <c r="W1197" s="98"/>
      <c r="X1197" s="98"/>
      <c r="Y1197" s="98"/>
      <c r="Z1197" s="98"/>
      <c r="AA1197" s="98"/>
      <c r="AB1197" s="98"/>
      <c r="AC1197" s="98"/>
      <c r="AD1197" s="98"/>
      <c r="AE1197" s="98"/>
    </row>
    <row r="1198" spans="1:31" ht="35.1" customHeight="1">
      <c r="A1198" s="205">
        <v>1196</v>
      </c>
      <c r="B1198" s="206" t="s">
        <v>594</v>
      </c>
      <c r="C1198" s="207" t="s">
        <v>595</v>
      </c>
      <c r="D1198" s="232" t="s">
        <v>596</v>
      </c>
      <c r="E1198" s="232" t="s">
        <v>1345</v>
      </c>
      <c r="F1198" s="232" t="s">
        <v>8013</v>
      </c>
      <c r="G1198" s="206" t="s">
        <v>6122</v>
      </c>
      <c r="H1198" s="208">
        <v>5757</v>
      </c>
      <c r="I1198" s="90">
        <f t="shared" si="72"/>
        <v>0</v>
      </c>
      <c r="J1198" s="91">
        <f t="shared" si="73"/>
        <v>0</v>
      </c>
      <c r="K1198" s="92"/>
      <c r="L1198" s="93"/>
      <c r="M1198" s="216">
        <f t="shared" si="74"/>
        <v>0</v>
      </c>
      <c r="N1198" s="94"/>
      <c r="O1198" s="95"/>
      <c r="P1198" s="96">
        <f t="shared" si="75"/>
        <v>0</v>
      </c>
      <c r="Q1198" s="94"/>
      <c r="R1198" s="97"/>
      <c r="S1198" s="98"/>
      <c r="T1198" s="98"/>
      <c r="U1198" s="98"/>
      <c r="V1198" s="98"/>
      <c r="W1198" s="98"/>
      <c r="X1198" s="98"/>
      <c r="Y1198" s="98"/>
      <c r="Z1198" s="98"/>
      <c r="AA1198" s="98"/>
      <c r="AB1198" s="98"/>
      <c r="AC1198" s="98"/>
      <c r="AD1198" s="98"/>
      <c r="AE1198" s="98"/>
    </row>
    <row r="1199" spans="1:31" ht="35.1" customHeight="1">
      <c r="A1199" s="205">
        <v>1197</v>
      </c>
      <c r="B1199" s="206" t="s">
        <v>3269</v>
      </c>
      <c r="C1199" s="207" t="s">
        <v>5356</v>
      </c>
      <c r="D1199" s="232" t="s">
        <v>575</v>
      </c>
      <c r="E1199" s="232" t="s">
        <v>1345</v>
      </c>
      <c r="F1199" s="232" t="s">
        <v>8014</v>
      </c>
      <c r="G1199" s="206" t="s">
        <v>6116</v>
      </c>
      <c r="H1199" s="208">
        <v>3125</v>
      </c>
      <c r="I1199" s="90">
        <f t="shared" si="72"/>
        <v>0</v>
      </c>
      <c r="J1199" s="91">
        <f t="shared" si="73"/>
        <v>0</v>
      </c>
      <c r="K1199" s="92"/>
      <c r="L1199" s="93"/>
      <c r="M1199" s="216">
        <f t="shared" si="74"/>
        <v>0</v>
      </c>
      <c r="N1199" s="94"/>
      <c r="O1199" s="95"/>
      <c r="P1199" s="96">
        <f t="shared" si="75"/>
        <v>0</v>
      </c>
      <c r="Q1199" s="94"/>
      <c r="R1199" s="97"/>
      <c r="S1199" s="98"/>
      <c r="T1199" s="98"/>
      <c r="U1199" s="98"/>
      <c r="V1199" s="98"/>
      <c r="W1199" s="98"/>
      <c r="X1199" s="98"/>
      <c r="Y1199" s="98"/>
      <c r="Z1199" s="98"/>
      <c r="AA1199" s="98"/>
      <c r="AB1199" s="98"/>
      <c r="AC1199" s="98"/>
      <c r="AD1199" s="98"/>
      <c r="AE1199" s="98"/>
    </row>
    <row r="1200" spans="1:31" ht="35.1" customHeight="1">
      <c r="A1200" s="205">
        <v>1198</v>
      </c>
      <c r="B1200" s="206" t="s">
        <v>1346</v>
      </c>
      <c r="C1200" s="207" t="s">
        <v>8015</v>
      </c>
      <c r="D1200" s="232" t="s">
        <v>575</v>
      </c>
      <c r="E1200" s="232" t="s">
        <v>1345</v>
      </c>
      <c r="F1200" s="232" t="s">
        <v>8016</v>
      </c>
      <c r="G1200" s="206" t="s">
        <v>6119</v>
      </c>
      <c r="H1200" s="208">
        <v>8115</v>
      </c>
      <c r="I1200" s="90">
        <f t="shared" si="72"/>
        <v>0</v>
      </c>
      <c r="J1200" s="91">
        <f t="shared" si="73"/>
        <v>0</v>
      </c>
      <c r="K1200" s="92"/>
      <c r="L1200" s="93"/>
      <c r="M1200" s="216">
        <f t="shared" si="74"/>
        <v>0</v>
      </c>
      <c r="N1200" s="94"/>
      <c r="O1200" s="95"/>
      <c r="P1200" s="96">
        <f t="shared" si="75"/>
        <v>0</v>
      </c>
      <c r="Q1200" s="94"/>
      <c r="R1200" s="97"/>
      <c r="S1200" s="98"/>
      <c r="T1200" s="98"/>
      <c r="U1200" s="98"/>
      <c r="V1200" s="98"/>
      <c r="W1200" s="98"/>
      <c r="X1200" s="98"/>
      <c r="Y1200" s="98"/>
      <c r="Z1200" s="98"/>
      <c r="AA1200" s="98"/>
      <c r="AB1200" s="98"/>
      <c r="AC1200" s="98"/>
      <c r="AD1200" s="98"/>
      <c r="AE1200" s="98"/>
    </row>
    <row r="1201" spans="1:31" ht="35.1" customHeight="1">
      <c r="A1201" s="205">
        <v>1199</v>
      </c>
      <c r="B1201" s="206" t="s">
        <v>597</v>
      </c>
      <c r="C1201" s="207" t="s">
        <v>598</v>
      </c>
      <c r="D1201" s="232" t="s">
        <v>575</v>
      </c>
      <c r="E1201" s="232" t="s">
        <v>1345</v>
      </c>
      <c r="F1201" s="232" t="s">
        <v>599</v>
      </c>
      <c r="G1201" s="206" t="s">
        <v>6146</v>
      </c>
      <c r="H1201" s="208">
        <v>6514</v>
      </c>
      <c r="I1201" s="90">
        <f t="shared" si="72"/>
        <v>0</v>
      </c>
      <c r="J1201" s="91">
        <f t="shared" si="73"/>
        <v>0</v>
      </c>
      <c r="K1201" s="92"/>
      <c r="L1201" s="93"/>
      <c r="M1201" s="216">
        <f t="shared" si="74"/>
        <v>0</v>
      </c>
      <c r="N1201" s="94"/>
      <c r="O1201" s="95"/>
      <c r="P1201" s="96">
        <f t="shared" si="75"/>
        <v>0</v>
      </c>
      <c r="Q1201" s="94"/>
      <c r="R1201" s="97"/>
      <c r="S1201" s="98"/>
      <c r="T1201" s="98"/>
      <c r="U1201" s="98"/>
      <c r="V1201" s="98"/>
      <c r="W1201" s="98"/>
      <c r="X1201" s="98"/>
      <c r="Y1201" s="98"/>
      <c r="Z1201" s="98"/>
      <c r="AA1201" s="98"/>
      <c r="AB1201" s="98"/>
      <c r="AC1201" s="98"/>
      <c r="AD1201" s="98"/>
      <c r="AE1201" s="98"/>
    </row>
    <row r="1202" spans="1:31" ht="35.1" customHeight="1">
      <c r="A1202" s="205">
        <v>1200</v>
      </c>
      <c r="B1202" s="206" t="s">
        <v>3270</v>
      </c>
      <c r="C1202" s="207" t="s">
        <v>3271</v>
      </c>
      <c r="D1202" s="232" t="s">
        <v>3272</v>
      </c>
      <c r="E1202" s="232" t="s">
        <v>1345</v>
      </c>
      <c r="F1202" s="232" t="s">
        <v>8017</v>
      </c>
      <c r="G1202" s="206" t="s">
        <v>6115</v>
      </c>
      <c r="H1202" s="208">
        <v>27333</v>
      </c>
      <c r="I1202" s="90">
        <f t="shared" si="72"/>
        <v>0</v>
      </c>
      <c r="J1202" s="91">
        <f t="shared" si="73"/>
        <v>0</v>
      </c>
      <c r="K1202" s="92"/>
      <c r="L1202" s="93"/>
      <c r="M1202" s="216">
        <f t="shared" si="74"/>
        <v>0</v>
      </c>
      <c r="N1202" s="94"/>
      <c r="O1202" s="95"/>
      <c r="P1202" s="96">
        <f t="shared" si="75"/>
        <v>0</v>
      </c>
      <c r="Q1202" s="94"/>
      <c r="R1202" s="97"/>
      <c r="S1202" s="98"/>
      <c r="T1202" s="98"/>
      <c r="U1202" s="98"/>
      <c r="V1202" s="98"/>
      <c r="W1202" s="98"/>
      <c r="X1202" s="98"/>
      <c r="Y1202" s="98"/>
      <c r="Z1202" s="98"/>
      <c r="AA1202" s="98"/>
      <c r="AB1202" s="98"/>
      <c r="AC1202" s="98"/>
      <c r="AD1202" s="98"/>
      <c r="AE1202" s="98"/>
    </row>
    <row r="1203" spans="1:31" ht="35.1" customHeight="1">
      <c r="A1203" s="205">
        <v>1201</v>
      </c>
      <c r="B1203" s="206" t="s">
        <v>5357</v>
      </c>
      <c r="C1203" s="207" t="s">
        <v>5358</v>
      </c>
      <c r="D1203" s="232" t="s">
        <v>3937</v>
      </c>
      <c r="E1203" s="232" t="s">
        <v>1345</v>
      </c>
      <c r="F1203" s="232" t="s">
        <v>8018</v>
      </c>
      <c r="G1203" s="206" t="s">
        <v>6115</v>
      </c>
      <c r="H1203" s="208">
        <v>3700</v>
      </c>
      <c r="I1203" s="90">
        <f t="shared" si="72"/>
        <v>0</v>
      </c>
      <c r="J1203" s="91">
        <f t="shared" si="73"/>
        <v>0</v>
      </c>
      <c r="K1203" s="92"/>
      <c r="L1203" s="93"/>
      <c r="M1203" s="216">
        <f t="shared" si="74"/>
        <v>0</v>
      </c>
      <c r="N1203" s="94"/>
      <c r="O1203" s="95"/>
      <c r="P1203" s="96">
        <f t="shared" si="75"/>
        <v>0</v>
      </c>
      <c r="Q1203" s="94"/>
      <c r="R1203" s="97"/>
      <c r="S1203" s="98"/>
      <c r="T1203" s="98"/>
      <c r="U1203" s="98"/>
      <c r="V1203" s="98"/>
      <c r="W1203" s="98"/>
      <c r="X1203" s="98"/>
      <c r="Y1203" s="98"/>
      <c r="Z1203" s="98"/>
      <c r="AA1203" s="98"/>
      <c r="AB1203" s="98"/>
      <c r="AC1203" s="98"/>
      <c r="AD1203" s="98"/>
      <c r="AE1203" s="98"/>
    </row>
    <row r="1204" spans="1:31" ht="35.1" customHeight="1">
      <c r="A1204" s="205">
        <v>1202</v>
      </c>
      <c r="B1204" s="206" t="s">
        <v>3273</v>
      </c>
      <c r="C1204" s="207" t="s">
        <v>3274</v>
      </c>
      <c r="D1204" s="232" t="s">
        <v>3275</v>
      </c>
      <c r="E1204" s="232" t="s">
        <v>1345</v>
      </c>
      <c r="F1204" s="232" t="s">
        <v>8019</v>
      </c>
      <c r="G1204" s="206" t="s">
        <v>6116</v>
      </c>
      <c r="H1204" s="208">
        <v>990</v>
      </c>
      <c r="I1204" s="90">
        <f t="shared" si="72"/>
        <v>0</v>
      </c>
      <c r="J1204" s="91">
        <f t="shared" si="73"/>
        <v>0</v>
      </c>
      <c r="K1204" s="92"/>
      <c r="L1204" s="93"/>
      <c r="M1204" s="216">
        <f t="shared" si="74"/>
        <v>0</v>
      </c>
      <c r="N1204" s="94"/>
      <c r="O1204" s="95"/>
      <c r="P1204" s="96">
        <f t="shared" si="75"/>
        <v>0</v>
      </c>
      <c r="Q1204" s="94"/>
      <c r="R1204" s="97"/>
      <c r="S1204" s="98"/>
      <c r="T1204" s="98"/>
      <c r="U1204" s="98"/>
      <c r="V1204" s="98"/>
      <c r="W1204" s="98"/>
      <c r="X1204" s="98"/>
      <c r="Y1204" s="98"/>
      <c r="Z1204" s="98"/>
      <c r="AA1204" s="98"/>
      <c r="AB1204" s="98"/>
      <c r="AC1204" s="98"/>
      <c r="AD1204" s="98"/>
      <c r="AE1204" s="98"/>
    </row>
    <row r="1205" spans="1:31" ht="35.1" customHeight="1">
      <c r="A1205" s="205">
        <v>1203</v>
      </c>
      <c r="B1205" s="206" t="s">
        <v>3276</v>
      </c>
      <c r="C1205" s="207" t="s">
        <v>3277</v>
      </c>
      <c r="D1205" s="232" t="s">
        <v>3278</v>
      </c>
      <c r="E1205" s="232" t="s">
        <v>1345</v>
      </c>
      <c r="F1205" s="232" t="s">
        <v>8020</v>
      </c>
      <c r="G1205" s="206" t="s">
        <v>6135</v>
      </c>
      <c r="H1205" s="208">
        <v>1722.17</v>
      </c>
      <c r="I1205" s="90">
        <f t="shared" si="72"/>
        <v>0</v>
      </c>
      <c r="J1205" s="91">
        <f t="shared" si="73"/>
        <v>0</v>
      </c>
      <c r="K1205" s="92"/>
      <c r="L1205" s="93"/>
      <c r="M1205" s="216">
        <f t="shared" si="74"/>
        <v>0</v>
      </c>
      <c r="N1205" s="94"/>
      <c r="O1205" s="95"/>
      <c r="P1205" s="96">
        <f t="shared" si="75"/>
        <v>0</v>
      </c>
      <c r="Q1205" s="94"/>
      <c r="R1205" s="97"/>
      <c r="S1205" s="98"/>
      <c r="T1205" s="98"/>
      <c r="U1205" s="98"/>
      <c r="V1205" s="98"/>
      <c r="W1205" s="98"/>
      <c r="X1205" s="98"/>
      <c r="Y1205" s="98"/>
      <c r="Z1205" s="98"/>
      <c r="AA1205" s="98"/>
      <c r="AB1205" s="98"/>
      <c r="AC1205" s="98"/>
      <c r="AD1205" s="98"/>
      <c r="AE1205" s="98"/>
    </row>
    <row r="1206" spans="1:31" ht="35.1" customHeight="1">
      <c r="A1206" s="205">
        <v>1204</v>
      </c>
      <c r="B1206" s="206" t="s">
        <v>3279</v>
      </c>
      <c r="C1206" s="207" t="s">
        <v>3280</v>
      </c>
      <c r="D1206" s="232" t="s">
        <v>3937</v>
      </c>
      <c r="E1206" s="232" t="s">
        <v>1345</v>
      </c>
      <c r="F1206" s="232" t="s">
        <v>8021</v>
      </c>
      <c r="G1206" s="206" t="s">
        <v>6115</v>
      </c>
      <c r="H1206" s="208">
        <v>3250</v>
      </c>
      <c r="I1206" s="90">
        <f t="shared" si="72"/>
        <v>0</v>
      </c>
      <c r="J1206" s="91">
        <f t="shared" si="73"/>
        <v>0</v>
      </c>
      <c r="K1206" s="92"/>
      <c r="L1206" s="93"/>
      <c r="M1206" s="216">
        <f t="shared" si="74"/>
        <v>0</v>
      </c>
      <c r="N1206" s="94"/>
      <c r="O1206" s="95"/>
      <c r="P1206" s="96">
        <f t="shared" si="75"/>
        <v>0</v>
      </c>
      <c r="Q1206" s="94"/>
      <c r="R1206" s="97"/>
      <c r="S1206" s="98"/>
      <c r="T1206" s="98"/>
      <c r="U1206" s="98"/>
      <c r="V1206" s="98"/>
      <c r="W1206" s="98"/>
      <c r="X1206" s="98"/>
      <c r="Y1206" s="98"/>
      <c r="Z1206" s="98"/>
      <c r="AA1206" s="98"/>
      <c r="AB1206" s="98"/>
      <c r="AC1206" s="98"/>
      <c r="AD1206" s="98"/>
      <c r="AE1206" s="98"/>
    </row>
    <row r="1207" spans="1:31" ht="35.1" customHeight="1">
      <c r="A1207" s="205">
        <v>1205</v>
      </c>
      <c r="B1207" s="206" t="s">
        <v>601</v>
      </c>
      <c r="C1207" s="207" t="s">
        <v>602</v>
      </c>
      <c r="D1207" s="232" t="s">
        <v>421</v>
      </c>
      <c r="E1207" s="232" t="s">
        <v>1345</v>
      </c>
      <c r="F1207" s="232" t="s">
        <v>8022</v>
      </c>
      <c r="G1207" s="206" t="s">
        <v>6115</v>
      </c>
      <c r="H1207" s="208">
        <v>2693</v>
      </c>
      <c r="I1207" s="90">
        <f t="shared" si="72"/>
        <v>0</v>
      </c>
      <c r="J1207" s="91">
        <f t="shared" si="73"/>
        <v>0</v>
      </c>
      <c r="K1207" s="92"/>
      <c r="L1207" s="93"/>
      <c r="M1207" s="216">
        <f t="shared" si="74"/>
        <v>0</v>
      </c>
      <c r="N1207" s="94"/>
      <c r="O1207" s="95"/>
      <c r="P1207" s="96">
        <f t="shared" si="75"/>
        <v>0</v>
      </c>
      <c r="Q1207" s="94"/>
      <c r="R1207" s="97"/>
      <c r="S1207" s="98"/>
      <c r="T1207" s="98"/>
      <c r="U1207" s="98"/>
      <c r="V1207" s="98"/>
      <c r="W1207" s="98"/>
      <c r="X1207" s="98"/>
      <c r="Y1207" s="98"/>
      <c r="Z1207" s="98"/>
      <c r="AA1207" s="98"/>
      <c r="AB1207" s="98"/>
      <c r="AC1207" s="98"/>
      <c r="AD1207" s="98"/>
      <c r="AE1207" s="98"/>
    </row>
    <row r="1208" spans="1:31" ht="35.1" customHeight="1">
      <c r="A1208" s="205">
        <v>1206</v>
      </c>
      <c r="B1208" s="206" t="s">
        <v>831</v>
      </c>
      <c r="C1208" s="207" t="s">
        <v>1347</v>
      </c>
      <c r="D1208" s="232" t="s">
        <v>457</v>
      </c>
      <c r="E1208" s="232" t="s">
        <v>1345</v>
      </c>
      <c r="F1208" s="232" t="s">
        <v>8023</v>
      </c>
      <c r="G1208" s="206" t="s">
        <v>6949</v>
      </c>
      <c r="H1208" s="208">
        <v>2291.5</v>
      </c>
      <c r="I1208" s="90">
        <f t="shared" si="72"/>
        <v>0</v>
      </c>
      <c r="J1208" s="91">
        <f t="shared" si="73"/>
        <v>0</v>
      </c>
      <c r="K1208" s="92"/>
      <c r="L1208" s="93"/>
      <c r="M1208" s="216">
        <f t="shared" si="74"/>
        <v>0</v>
      </c>
      <c r="N1208" s="94"/>
      <c r="O1208" s="95"/>
      <c r="P1208" s="96">
        <f t="shared" si="75"/>
        <v>0</v>
      </c>
      <c r="Q1208" s="94"/>
      <c r="R1208" s="97"/>
      <c r="S1208" s="98"/>
      <c r="T1208" s="98"/>
      <c r="U1208" s="98"/>
      <c r="V1208" s="98"/>
      <c r="W1208" s="98"/>
      <c r="X1208" s="98"/>
      <c r="Y1208" s="98"/>
      <c r="Z1208" s="98"/>
      <c r="AA1208" s="98"/>
      <c r="AB1208" s="98"/>
      <c r="AC1208" s="98"/>
      <c r="AD1208" s="98"/>
      <c r="AE1208" s="98"/>
    </row>
    <row r="1209" spans="1:31" ht="35.1" customHeight="1">
      <c r="A1209" s="205">
        <v>1207</v>
      </c>
      <c r="B1209" s="206" t="s">
        <v>3281</v>
      </c>
      <c r="C1209" s="207" t="s">
        <v>5359</v>
      </c>
      <c r="D1209" s="232" t="s">
        <v>3282</v>
      </c>
      <c r="E1209" s="232" t="s">
        <v>1345</v>
      </c>
      <c r="F1209" s="232" t="s">
        <v>8024</v>
      </c>
      <c r="G1209" s="206" t="s">
        <v>6116</v>
      </c>
      <c r="H1209" s="208">
        <v>41584</v>
      </c>
      <c r="I1209" s="90">
        <f t="shared" si="72"/>
        <v>0</v>
      </c>
      <c r="J1209" s="91">
        <f t="shared" si="73"/>
        <v>0</v>
      </c>
      <c r="K1209" s="92"/>
      <c r="L1209" s="93"/>
      <c r="M1209" s="216">
        <f t="shared" si="74"/>
        <v>0</v>
      </c>
      <c r="N1209" s="94"/>
      <c r="O1209" s="95"/>
      <c r="P1209" s="96">
        <f t="shared" si="75"/>
        <v>0</v>
      </c>
      <c r="Q1209" s="94"/>
      <c r="R1209" s="97"/>
      <c r="S1209" s="98"/>
      <c r="T1209" s="98"/>
      <c r="U1209" s="98"/>
      <c r="V1209" s="98"/>
      <c r="W1209" s="98"/>
      <c r="X1209" s="98"/>
      <c r="Y1209" s="98"/>
      <c r="Z1209" s="98"/>
      <c r="AA1209" s="98"/>
      <c r="AB1209" s="98"/>
      <c r="AC1209" s="98"/>
      <c r="AD1209" s="98"/>
      <c r="AE1209" s="98"/>
    </row>
    <row r="1210" spans="1:31" ht="35.1" customHeight="1">
      <c r="A1210" s="205">
        <v>1208</v>
      </c>
      <c r="B1210" s="206" t="s">
        <v>3283</v>
      </c>
      <c r="C1210" s="207" t="s">
        <v>3284</v>
      </c>
      <c r="D1210" s="232" t="s">
        <v>2982</v>
      </c>
      <c r="E1210" s="232" t="s">
        <v>1345</v>
      </c>
      <c r="F1210" s="232" t="s">
        <v>8025</v>
      </c>
      <c r="G1210" s="206" t="s">
        <v>6115</v>
      </c>
      <c r="H1210" s="208">
        <v>3323</v>
      </c>
      <c r="I1210" s="90">
        <f t="shared" si="72"/>
        <v>0</v>
      </c>
      <c r="J1210" s="91">
        <f t="shared" si="73"/>
        <v>0</v>
      </c>
      <c r="K1210" s="92"/>
      <c r="L1210" s="93"/>
      <c r="M1210" s="216">
        <f t="shared" si="74"/>
        <v>0</v>
      </c>
      <c r="N1210" s="94"/>
      <c r="O1210" s="95"/>
      <c r="P1210" s="96">
        <f t="shared" si="75"/>
        <v>0</v>
      </c>
      <c r="Q1210" s="94"/>
      <c r="R1210" s="97"/>
      <c r="S1210" s="98"/>
      <c r="T1210" s="98"/>
      <c r="U1210" s="98"/>
      <c r="V1210" s="98"/>
      <c r="W1210" s="98"/>
      <c r="X1210" s="98"/>
      <c r="Y1210" s="98"/>
      <c r="Z1210" s="98"/>
      <c r="AA1210" s="98"/>
      <c r="AB1210" s="98"/>
      <c r="AC1210" s="98"/>
      <c r="AD1210" s="98"/>
      <c r="AE1210" s="98"/>
    </row>
    <row r="1211" spans="1:31" ht="35.1" customHeight="1">
      <c r="A1211" s="205">
        <v>1209</v>
      </c>
      <c r="B1211" s="206" t="s">
        <v>8026</v>
      </c>
      <c r="C1211" s="207" t="s">
        <v>8027</v>
      </c>
      <c r="D1211" s="232" t="s">
        <v>3627</v>
      </c>
      <c r="E1211" s="232" t="s">
        <v>1345</v>
      </c>
      <c r="F1211" s="232" t="s">
        <v>8028</v>
      </c>
      <c r="G1211" s="206" t="s">
        <v>6115</v>
      </c>
      <c r="H1211" s="208">
        <v>13803</v>
      </c>
      <c r="I1211" s="90">
        <f t="shared" si="72"/>
        <v>0</v>
      </c>
      <c r="J1211" s="91">
        <f t="shared" si="73"/>
        <v>0</v>
      </c>
      <c r="K1211" s="92"/>
      <c r="L1211" s="93"/>
      <c r="M1211" s="216">
        <f t="shared" si="74"/>
        <v>0</v>
      </c>
      <c r="N1211" s="94"/>
      <c r="O1211" s="95"/>
      <c r="P1211" s="96">
        <f t="shared" si="75"/>
        <v>0</v>
      </c>
      <c r="Q1211" s="94"/>
      <c r="R1211" s="97"/>
      <c r="S1211" s="98"/>
      <c r="T1211" s="98"/>
      <c r="U1211" s="98"/>
      <c r="V1211" s="98"/>
      <c r="W1211" s="98"/>
      <c r="X1211" s="98"/>
      <c r="Y1211" s="98"/>
      <c r="Z1211" s="98"/>
      <c r="AA1211" s="98"/>
      <c r="AB1211" s="98"/>
      <c r="AC1211" s="98"/>
      <c r="AD1211" s="98"/>
      <c r="AE1211" s="98"/>
    </row>
    <row r="1212" spans="1:31" ht="35.1" customHeight="1">
      <c r="A1212" s="205">
        <v>1210</v>
      </c>
      <c r="B1212" s="206" t="s">
        <v>603</v>
      </c>
      <c r="C1212" s="207" t="s">
        <v>418</v>
      </c>
      <c r="D1212" s="232" t="s">
        <v>395</v>
      </c>
      <c r="E1212" s="232" t="s">
        <v>1345</v>
      </c>
      <c r="F1212" s="232" t="s">
        <v>8029</v>
      </c>
      <c r="G1212" s="206" t="s">
        <v>6115</v>
      </c>
      <c r="H1212" s="208">
        <v>1124</v>
      </c>
      <c r="I1212" s="90">
        <f t="shared" si="72"/>
        <v>0</v>
      </c>
      <c r="J1212" s="91">
        <f t="shared" si="73"/>
        <v>0</v>
      </c>
      <c r="K1212" s="92"/>
      <c r="L1212" s="93"/>
      <c r="M1212" s="216">
        <f t="shared" si="74"/>
        <v>0</v>
      </c>
      <c r="N1212" s="94"/>
      <c r="O1212" s="95"/>
      <c r="P1212" s="96">
        <f t="shared" si="75"/>
        <v>0</v>
      </c>
      <c r="Q1212" s="94"/>
      <c r="R1212" s="97"/>
      <c r="S1212" s="98"/>
      <c r="T1212" s="98"/>
      <c r="U1212" s="98"/>
      <c r="V1212" s="98"/>
      <c r="W1212" s="98"/>
      <c r="X1212" s="98"/>
      <c r="Y1212" s="98"/>
      <c r="Z1212" s="98"/>
      <c r="AA1212" s="98"/>
      <c r="AB1212" s="98"/>
      <c r="AC1212" s="98"/>
      <c r="AD1212" s="98"/>
      <c r="AE1212" s="98"/>
    </row>
    <row r="1213" spans="1:31" ht="35.1" customHeight="1">
      <c r="A1213" s="205">
        <v>1211</v>
      </c>
      <c r="B1213" s="206" t="s">
        <v>1348</v>
      </c>
      <c r="C1213" s="207" t="s">
        <v>1349</v>
      </c>
      <c r="D1213" s="232" t="s">
        <v>9573</v>
      </c>
      <c r="E1213" s="232" t="s">
        <v>1345</v>
      </c>
      <c r="F1213" s="232" t="s">
        <v>1350</v>
      </c>
      <c r="G1213" s="206" t="s">
        <v>6119</v>
      </c>
      <c r="H1213" s="208">
        <v>4617</v>
      </c>
      <c r="I1213" s="90">
        <f t="shared" si="72"/>
        <v>0</v>
      </c>
      <c r="J1213" s="91">
        <f t="shared" si="73"/>
        <v>0</v>
      </c>
      <c r="K1213" s="92"/>
      <c r="L1213" s="93"/>
      <c r="M1213" s="216">
        <f t="shared" si="74"/>
        <v>0</v>
      </c>
      <c r="N1213" s="94"/>
      <c r="O1213" s="95"/>
      <c r="P1213" s="96">
        <f t="shared" si="75"/>
        <v>0</v>
      </c>
      <c r="Q1213" s="94"/>
      <c r="R1213" s="97"/>
      <c r="S1213" s="98"/>
      <c r="T1213" s="98"/>
      <c r="U1213" s="98"/>
      <c r="V1213" s="98"/>
      <c r="W1213" s="98"/>
      <c r="X1213" s="98"/>
      <c r="Y1213" s="98"/>
      <c r="Z1213" s="98"/>
      <c r="AA1213" s="98"/>
      <c r="AB1213" s="98"/>
      <c r="AC1213" s="98"/>
      <c r="AD1213" s="98"/>
      <c r="AE1213" s="98"/>
    </row>
    <row r="1214" spans="1:31" ht="35.1" customHeight="1">
      <c r="A1214" s="205">
        <v>1212</v>
      </c>
      <c r="B1214" s="206" t="s">
        <v>3285</v>
      </c>
      <c r="C1214" s="207" t="s">
        <v>3286</v>
      </c>
      <c r="D1214" s="232" t="s">
        <v>3287</v>
      </c>
      <c r="E1214" s="232" t="s">
        <v>1345</v>
      </c>
      <c r="F1214" s="232" t="s">
        <v>8030</v>
      </c>
      <c r="G1214" s="206" t="s">
        <v>6135</v>
      </c>
      <c r="H1214" s="208">
        <v>1424.51</v>
      </c>
      <c r="I1214" s="90">
        <f t="shared" si="72"/>
        <v>0</v>
      </c>
      <c r="J1214" s="91">
        <f t="shared" si="73"/>
        <v>0</v>
      </c>
      <c r="K1214" s="92"/>
      <c r="L1214" s="93"/>
      <c r="M1214" s="216">
        <f t="shared" si="74"/>
        <v>0</v>
      </c>
      <c r="N1214" s="94"/>
      <c r="O1214" s="95"/>
      <c r="P1214" s="96">
        <f t="shared" si="75"/>
        <v>0</v>
      </c>
      <c r="Q1214" s="94"/>
      <c r="R1214" s="97"/>
      <c r="S1214" s="98"/>
      <c r="T1214" s="98"/>
      <c r="U1214" s="98"/>
      <c r="V1214" s="98"/>
      <c r="W1214" s="98"/>
      <c r="X1214" s="98"/>
      <c r="Y1214" s="98"/>
      <c r="Z1214" s="98"/>
      <c r="AA1214" s="98"/>
      <c r="AB1214" s="98"/>
      <c r="AC1214" s="98"/>
      <c r="AD1214" s="98"/>
      <c r="AE1214" s="98"/>
    </row>
    <row r="1215" spans="1:31" ht="35.1" customHeight="1">
      <c r="A1215" s="205">
        <v>1213</v>
      </c>
      <c r="B1215" s="206" t="s">
        <v>3288</v>
      </c>
      <c r="C1215" s="207" t="s">
        <v>3289</v>
      </c>
      <c r="D1215" s="232" t="s">
        <v>3275</v>
      </c>
      <c r="E1215" s="232" t="s">
        <v>1345</v>
      </c>
      <c r="F1215" s="232" t="s">
        <v>8031</v>
      </c>
      <c r="G1215" s="206" t="s">
        <v>6135</v>
      </c>
      <c r="H1215" s="208">
        <v>812.9</v>
      </c>
      <c r="I1215" s="90">
        <f t="shared" si="72"/>
        <v>0</v>
      </c>
      <c r="J1215" s="91">
        <f t="shared" si="73"/>
        <v>0</v>
      </c>
      <c r="K1215" s="92"/>
      <c r="L1215" s="93"/>
      <c r="M1215" s="216">
        <f t="shared" si="74"/>
        <v>0</v>
      </c>
      <c r="N1215" s="94"/>
      <c r="O1215" s="95"/>
      <c r="P1215" s="96">
        <f t="shared" si="75"/>
        <v>0</v>
      </c>
      <c r="Q1215" s="94"/>
      <c r="R1215" s="97"/>
      <c r="S1215" s="98"/>
      <c r="T1215" s="98"/>
      <c r="U1215" s="98"/>
      <c r="V1215" s="98"/>
      <c r="W1215" s="98"/>
      <c r="X1215" s="98"/>
      <c r="Y1215" s="98"/>
      <c r="Z1215" s="98"/>
      <c r="AA1215" s="98"/>
      <c r="AB1215" s="98"/>
      <c r="AC1215" s="98"/>
      <c r="AD1215" s="98"/>
      <c r="AE1215" s="98"/>
    </row>
    <row r="1216" spans="1:31" ht="35.1" customHeight="1">
      <c r="A1216" s="205">
        <v>1214</v>
      </c>
      <c r="B1216" s="206" t="s">
        <v>3290</v>
      </c>
      <c r="C1216" s="207" t="s">
        <v>3291</v>
      </c>
      <c r="D1216" s="232" t="s">
        <v>76</v>
      </c>
      <c r="E1216" s="232" t="s">
        <v>1345</v>
      </c>
      <c r="F1216" s="232" t="s">
        <v>3292</v>
      </c>
      <c r="G1216" s="206" t="s">
        <v>6135</v>
      </c>
      <c r="H1216" s="208">
        <v>6302.8</v>
      </c>
      <c r="I1216" s="90">
        <f t="shared" si="72"/>
        <v>0</v>
      </c>
      <c r="J1216" s="91">
        <f t="shared" si="73"/>
        <v>0</v>
      </c>
      <c r="K1216" s="92"/>
      <c r="L1216" s="93"/>
      <c r="M1216" s="216">
        <f t="shared" si="74"/>
        <v>0</v>
      </c>
      <c r="N1216" s="94"/>
      <c r="O1216" s="95"/>
      <c r="P1216" s="96">
        <f t="shared" si="75"/>
        <v>0</v>
      </c>
      <c r="Q1216" s="94"/>
      <c r="R1216" s="97"/>
      <c r="S1216" s="98"/>
      <c r="T1216" s="98"/>
      <c r="U1216" s="98"/>
      <c r="V1216" s="98"/>
      <c r="W1216" s="98"/>
      <c r="X1216" s="98"/>
      <c r="Y1216" s="98"/>
      <c r="Z1216" s="98"/>
      <c r="AA1216" s="98"/>
      <c r="AB1216" s="98"/>
      <c r="AC1216" s="98"/>
      <c r="AD1216" s="98"/>
      <c r="AE1216" s="98"/>
    </row>
    <row r="1217" spans="1:31" ht="35.1" customHeight="1">
      <c r="A1217" s="205">
        <v>1215</v>
      </c>
      <c r="B1217" s="206" t="s">
        <v>5360</v>
      </c>
      <c r="C1217" s="207" t="s">
        <v>5361</v>
      </c>
      <c r="D1217" s="232" t="s">
        <v>3937</v>
      </c>
      <c r="E1217" s="232" t="s">
        <v>1345</v>
      </c>
      <c r="F1217" s="232" t="s">
        <v>8032</v>
      </c>
      <c r="G1217" s="206" t="s">
        <v>6116</v>
      </c>
      <c r="H1217" s="208">
        <v>3107</v>
      </c>
      <c r="I1217" s="90">
        <f t="shared" si="72"/>
        <v>0</v>
      </c>
      <c r="J1217" s="91">
        <f t="shared" si="73"/>
        <v>0</v>
      </c>
      <c r="K1217" s="92"/>
      <c r="L1217" s="93"/>
      <c r="M1217" s="216">
        <f t="shared" si="74"/>
        <v>0</v>
      </c>
      <c r="N1217" s="94"/>
      <c r="O1217" s="95"/>
      <c r="P1217" s="96">
        <f t="shared" si="75"/>
        <v>0</v>
      </c>
      <c r="Q1217" s="94"/>
      <c r="R1217" s="97"/>
      <c r="S1217" s="98"/>
      <c r="T1217" s="98"/>
      <c r="U1217" s="98"/>
      <c r="V1217" s="98"/>
      <c r="W1217" s="98"/>
      <c r="X1217" s="98"/>
      <c r="Y1217" s="98"/>
      <c r="Z1217" s="98"/>
      <c r="AA1217" s="98"/>
      <c r="AB1217" s="98"/>
      <c r="AC1217" s="98"/>
      <c r="AD1217" s="98"/>
      <c r="AE1217" s="98"/>
    </row>
    <row r="1218" spans="1:31" ht="35.1" customHeight="1">
      <c r="A1218" s="205">
        <v>1216</v>
      </c>
      <c r="B1218" s="206" t="s">
        <v>3293</v>
      </c>
      <c r="C1218" s="207" t="s">
        <v>3294</v>
      </c>
      <c r="D1218" s="232" t="s">
        <v>421</v>
      </c>
      <c r="E1218" s="232" t="s">
        <v>1345</v>
      </c>
      <c r="F1218" s="232" t="s">
        <v>8033</v>
      </c>
      <c r="G1218" s="206" t="s">
        <v>6135</v>
      </c>
      <c r="H1218" s="208">
        <v>1500</v>
      </c>
      <c r="I1218" s="90">
        <f t="shared" si="72"/>
        <v>0</v>
      </c>
      <c r="J1218" s="91">
        <f t="shared" si="73"/>
        <v>0</v>
      </c>
      <c r="K1218" s="92"/>
      <c r="L1218" s="93"/>
      <c r="M1218" s="216">
        <f t="shared" si="74"/>
        <v>0</v>
      </c>
      <c r="N1218" s="94"/>
      <c r="O1218" s="95"/>
      <c r="P1218" s="96">
        <f t="shared" si="75"/>
        <v>0</v>
      </c>
      <c r="Q1218" s="94"/>
      <c r="R1218" s="97"/>
      <c r="S1218" s="98"/>
      <c r="T1218" s="98"/>
      <c r="U1218" s="98"/>
      <c r="V1218" s="98"/>
      <c r="W1218" s="98"/>
      <c r="X1218" s="98"/>
      <c r="Y1218" s="98"/>
      <c r="Z1218" s="98"/>
      <c r="AA1218" s="98"/>
      <c r="AB1218" s="98"/>
      <c r="AC1218" s="98"/>
      <c r="AD1218" s="98"/>
      <c r="AE1218" s="98"/>
    </row>
    <row r="1219" spans="1:31" ht="35.1" customHeight="1">
      <c r="A1219" s="205">
        <v>1217</v>
      </c>
      <c r="B1219" s="206" t="s">
        <v>3295</v>
      </c>
      <c r="C1219" s="207" t="s">
        <v>5362</v>
      </c>
      <c r="D1219" s="232" t="s">
        <v>3296</v>
      </c>
      <c r="E1219" s="232" t="s">
        <v>1345</v>
      </c>
      <c r="F1219" s="232" t="s">
        <v>8034</v>
      </c>
      <c r="G1219" s="206" t="s">
        <v>6116</v>
      </c>
      <c r="H1219" s="208">
        <v>10827</v>
      </c>
      <c r="I1219" s="90">
        <f t="shared" si="72"/>
        <v>0</v>
      </c>
      <c r="J1219" s="91">
        <f t="shared" si="73"/>
        <v>0</v>
      </c>
      <c r="K1219" s="92"/>
      <c r="L1219" s="93"/>
      <c r="M1219" s="216">
        <f t="shared" si="74"/>
        <v>0</v>
      </c>
      <c r="N1219" s="94"/>
      <c r="O1219" s="95"/>
      <c r="P1219" s="96">
        <f t="shared" si="75"/>
        <v>0</v>
      </c>
      <c r="Q1219" s="94"/>
      <c r="R1219" s="97"/>
      <c r="S1219" s="98"/>
      <c r="T1219" s="98"/>
      <c r="U1219" s="98"/>
      <c r="V1219" s="98"/>
      <c r="W1219" s="98"/>
      <c r="X1219" s="98"/>
      <c r="Y1219" s="98"/>
      <c r="Z1219" s="98"/>
      <c r="AA1219" s="98"/>
      <c r="AB1219" s="98"/>
      <c r="AC1219" s="98"/>
      <c r="AD1219" s="98"/>
      <c r="AE1219" s="98"/>
    </row>
    <row r="1220" spans="1:31" ht="35.1" customHeight="1">
      <c r="A1220" s="205">
        <v>1218</v>
      </c>
      <c r="B1220" s="206" t="s">
        <v>605</v>
      </c>
      <c r="C1220" s="207" t="s">
        <v>606</v>
      </c>
      <c r="D1220" s="232" t="s">
        <v>436</v>
      </c>
      <c r="E1220" s="232" t="s">
        <v>1345</v>
      </c>
      <c r="F1220" s="232" t="s">
        <v>8035</v>
      </c>
      <c r="G1220" s="206" t="s">
        <v>6146</v>
      </c>
      <c r="H1220" s="208">
        <v>15795</v>
      </c>
      <c r="I1220" s="90">
        <f t="shared" ref="I1220:I1283" si="76">O1220+L1220</f>
        <v>0</v>
      </c>
      <c r="J1220" s="91">
        <f t="shared" ref="J1220:J1283" si="77">I1220*H1220</f>
        <v>0</v>
      </c>
      <c r="K1220" s="92"/>
      <c r="L1220" s="93"/>
      <c r="M1220" s="216">
        <f t="shared" ref="M1220:M1283" si="78">L1220*H1220</f>
        <v>0</v>
      </c>
      <c r="N1220" s="94"/>
      <c r="O1220" s="95"/>
      <c r="P1220" s="96">
        <f t="shared" ref="P1220:P1283" si="79">O1220*H1220</f>
        <v>0</v>
      </c>
      <c r="Q1220" s="94"/>
      <c r="R1220" s="97"/>
      <c r="S1220" s="98"/>
      <c r="T1220" s="98"/>
      <c r="U1220" s="98"/>
      <c r="V1220" s="98"/>
      <c r="W1220" s="98"/>
      <c r="X1220" s="98"/>
      <c r="Y1220" s="98"/>
      <c r="Z1220" s="98"/>
      <c r="AA1220" s="98"/>
      <c r="AB1220" s="98"/>
      <c r="AC1220" s="98"/>
      <c r="AD1220" s="98"/>
      <c r="AE1220" s="98"/>
    </row>
    <row r="1221" spans="1:31" ht="35.1" customHeight="1">
      <c r="A1221" s="205">
        <v>1219</v>
      </c>
      <c r="B1221" s="206" t="s">
        <v>1351</v>
      </c>
      <c r="C1221" s="207" t="s">
        <v>567</v>
      </c>
      <c r="D1221" s="232" t="s">
        <v>647</v>
      </c>
      <c r="E1221" s="232" t="s">
        <v>1345</v>
      </c>
      <c r="F1221" s="232" t="s">
        <v>8036</v>
      </c>
      <c r="G1221" s="206" t="s">
        <v>6119</v>
      </c>
      <c r="H1221" s="208">
        <v>1691</v>
      </c>
      <c r="I1221" s="90">
        <f t="shared" si="76"/>
        <v>0</v>
      </c>
      <c r="J1221" s="91">
        <f t="shared" si="77"/>
        <v>0</v>
      </c>
      <c r="K1221" s="92"/>
      <c r="L1221" s="93"/>
      <c r="M1221" s="216">
        <f t="shared" si="78"/>
        <v>0</v>
      </c>
      <c r="N1221" s="94"/>
      <c r="O1221" s="95"/>
      <c r="P1221" s="96">
        <f t="shared" si="79"/>
        <v>0</v>
      </c>
      <c r="Q1221" s="94"/>
      <c r="R1221" s="97"/>
      <c r="S1221" s="98"/>
      <c r="T1221" s="98"/>
      <c r="U1221" s="98"/>
      <c r="V1221" s="98"/>
      <c r="W1221" s="98"/>
      <c r="X1221" s="98"/>
      <c r="Y1221" s="98"/>
      <c r="Z1221" s="98"/>
      <c r="AA1221" s="98"/>
      <c r="AB1221" s="98"/>
      <c r="AC1221" s="98"/>
      <c r="AD1221" s="98"/>
      <c r="AE1221" s="98"/>
    </row>
    <row r="1222" spans="1:31" ht="35.1" customHeight="1">
      <c r="A1222" s="205">
        <v>1220</v>
      </c>
      <c r="B1222" s="206" t="s">
        <v>5363</v>
      </c>
      <c r="C1222" s="207" t="s">
        <v>6030</v>
      </c>
      <c r="D1222" s="232" t="s">
        <v>701</v>
      </c>
      <c r="E1222" s="232" t="s">
        <v>1345</v>
      </c>
      <c r="F1222" s="232" t="s">
        <v>8037</v>
      </c>
      <c r="G1222" s="206" t="s">
        <v>6116</v>
      </c>
      <c r="H1222" s="208">
        <v>4721</v>
      </c>
      <c r="I1222" s="90">
        <f t="shared" si="76"/>
        <v>0</v>
      </c>
      <c r="J1222" s="91">
        <f t="shared" si="77"/>
        <v>0</v>
      </c>
      <c r="K1222" s="92"/>
      <c r="L1222" s="93"/>
      <c r="M1222" s="216">
        <f t="shared" si="78"/>
        <v>0</v>
      </c>
      <c r="N1222" s="94"/>
      <c r="O1222" s="95"/>
      <c r="P1222" s="96">
        <f t="shared" si="79"/>
        <v>0</v>
      </c>
      <c r="Q1222" s="94"/>
      <c r="R1222" s="97"/>
      <c r="S1222" s="98"/>
      <c r="T1222" s="98"/>
      <c r="U1222" s="98"/>
      <c r="V1222" s="98"/>
      <c r="W1222" s="98"/>
      <c r="X1222" s="98"/>
      <c r="Y1222" s="98"/>
      <c r="Z1222" s="98"/>
      <c r="AA1222" s="98"/>
      <c r="AB1222" s="98"/>
      <c r="AC1222" s="98"/>
      <c r="AD1222" s="98"/>
      <c r="AE1222" s="98"/>
    </row>
    <row r="1223" spans="1:31" ht="35.1" customHeight="1">
      <c r="A1223" s="205">
        <v>1221</v>
      </c>
      <c r="B1223" s="206" t="s">
        <v>8038</v>
      </c>
      <c r="C1223" s="207" t="s">
        <v>8039</v>
      </c>
      <c r="D1223" s="232" t="s">
        <v>3046</v>
      </c>
      <c r="E1223" s="232" t="s">
        <v>1345</v>
      </c>
      <c r="F1223" s="232" t="s">
        <v>8040</v>
      </c>
      <c r="G1223" s="206" t="s">
        <v>6115</v>
      </c>
      <c r="H1223" s="208">
        <v>27074</v>
      </c>
      <c r="I1223" s="90">
        <f t="shared" si="76"/>
        <v>0</v>
      </c>
      <c r="J1223" s="91">
        <f t="shared" si="77"/>
        <v>0</v>
      </c>
      <c r="K1223" s="92"/>
      <c r="L1223" s="93"/>
      <c r="M1223" s="216">
        <f t="shared" si="78"/>
        <v>0</v>
      </c>
      <c r="N1223" s="94"/>
      <c r="O1223" s="95"/>
      <c r="P1223" s="96">
        <f t="shared" si="79"/>
        <v>0</v>
      </c>
      <c r="Q1223" s="94"/>
      <c r="R1223" s="97"/>
      <c r="S1223" s="98"/>
      <c r="T1223" s="98"/>
      <c r="U1223" s="98"/>
      <c r="V1223" s="98"/>
      <c r="W1223" s="98"/>
      <c r="X1223" s="98"/>
      <c r="Y1223" s="98"/>
      <c r="Z1223" s="98"/>
      <c r="AA1223" s="98"/>
      <c r="AB1223" s="98"/>
      <c r="AC1223" s="98"/>
      <c r="AD1223" s="98"/>
      <c r="AE1223" s="98"/>
    </row>
    <row r="1224" spans="1:31" ht="35.1" customHeight="1">
      <c r="A1224" s="205">
        <v>1222</v>
      </c>
      <c r="B1224" s="206" t="s">
        <v>3307</v>
      </c>
      <c r="C1224" s="207" t="s">
        <v>6031</v>
      </c>
      <c r="D1224" s="232" t="s">
        <v>3308</v>
      </c>
      <c r="E1224" s="232" t="s">
        <v>1345</v>
      </c>
      <c r="F1224" s="232" t="s">
        <v>8041</v>
      </c>
      <c r="G1224" s="206" t="s">
        <v>6122</v>
      </c>
      <c r="H1224" s="208">
        <v>3500</v>
      </c>
      <c r="I1224" s="90">
        <f t="shared" si="76"/>
        <v>0</v>
      </c>
      <c r="J1224" s="91">
        <f t="shared" si="77"/>
        <v>0</v>
      </c>
      <c r="K1224" s="92"/>
      <c r="L1224" s="93"/>
      <c r="M1224" s="216">
        <f t="shared" si="78"/>
        <v>0</v>
      </c>
      <c r="N1224" s="94"/>
      <c r="O1224" s="95"/>
      <c r="P1224" s="96">
        <f t="shared" si="79"/>
        <v>0</v>
      </c>
      <c r="Q1224" s="94"/>
      <c r="R1224" s="97"/>
      <c r="S1224" s="98"/>
      <c r="T1224" s="98"/>
      <c r="U1224" s="98"/>
      <c r="V1224" s="98"/>
      <c r="W1224" s="98"/>
      <c r="X1224" s="98"/>
      <c r="Y1224" s="98"/>
      <c r="Z1224" s="98"/>
      <c r="AA1224" s="98"/>
      <c r="AB1224" s="98"/>
      <c r="AC1224" s="98"/>
      <c r="AD1224" s="98"/>
      <c r="AE1224" s="98"/>
    </row>
    <row r="1225" spans="1:31" ht="35.1" customHeight="1">
      <c r="A1225" s="205">
        <v>1223</v>
      </c>
      <c r="B1225" s="206" t="s">
        <v>3297</v>
      </c>
      <c r="C1225" s="207" t="s">
        <v>3298</v>
      </c>
      <c r="D1225" s="232" t="s">
        <v>3299</v>
      </c>
      <c r="E1225" s="232" t="s">
        <v>1345</v>
      </c>
      <c r="F1225" s="232" t="s">
        <v>8042</v>
      </c>
      <c r="G1225" s="206" t="s">
        <v>6135</v>
      </c>
      <c r="H1225" s="208">
        <v>3546</v>
      </c>
      <c r="I1225" s="90">
        <f t="shared" si="76"/>
        <v>0</v>
      </c>
      <c r="J1225" s="91">
        <f t="shared" si="77"/>
        <v>0</v>
      </c>
      <c r="K1225" s="92"/>
      <c r="L1225" s="93"/>
      <c r="M1225" s="216">
        <f t="shared" si="78"/>
        <v>0</v>
      </c>
      <c r="N1225" s="94"/>
      <c r="O1225" s="95"/>
      <c r="P1225" s="96">
        <f t="shared" si="79"/>
        <v>0</v>
      </c>
      <c r="Q1225" s="94"/>
      <c r="R1225" s="97"/>
      <c r="S1225" s="98"/>
      <c r="T1225" s="98"/>
      <c r="U1225" s="98"/>
      <c r="V1225" s="98"/>
      <c r="W1225" s="98"/>
      <c r="X1225" s="98"/>
      <c r="Y1225" s="98"/>
      <c r="Z1225" s="98"/>
      <c r="AA1225" s="98"/>
      <c r="AB1225" s="98"/>
      <c r="AC1225" s="98"/>
      <c r="AD1225" s="98"/>
      <c r="AE1225" s="98"/>
    </row>
    <row r="1226" spans="1:31" ht="35.1" customHeight="1">
      <c r="A1226" s="205">
        <v>1224</v>
      </c>
      <c r="B1226" s="206" t="s">
        <v>3300</v>
      </c>
      <c r="C1226" s="207" t="s">
        <v>3301</v>
      </c>
      <c r="D1226" s="232" t="s">
        <v>3937</v>
      </c>
      <c r="E1226" s="232" t="s">
        <v>1345</v>
      </c>
      <c r="F1226" s="232" t="s">
        <v>8043</v>
      </c>
      <c r="G1226" s="206" t="s">
        <v>6135</v>
      </c>
      <c r="H1226" s="208">
        <v>3659.57</v>
      </c>
      <c r="I1226" s="90">
        <f t="shared" si="76"/>
        <v>0</v>
      </c>
      <c r="J1226" s="91">
        <f t="shared" si="77"/>
        <v>0</v>
      </c>
      <c r="K1226" s="92"/>
      <c r="L1226" s="93"/>
      <c r="M1226" s="216">
        <f t="shared" si="78"/>
        <v>0</v>
      </c>
      <c r="N1226" s="94"/>
      <c r="O1226" s="95"/>
      <c r="P1226" s="96">
        <f t="shared" si="79"/>
        <v>0</v>
      </c>
      <c r="Q1226" s="94"/>
      <c r="R1226" s="97"/>
      <c r="S1226" s="98"/>
      <c r="T1226" s="98"/>
      <c r="U1226" s="98"/>
      <c r="V1226" s="98"/>
      <c r="W1226" s="98"/>
      <c r="X1226" s="98"/>
      <c r="Y1226" s="98"/>
      <c r="Z1226" s="98"/>
      <c r="AA1226" s="98"/>
      <c r="AB1226" s="98"/>
      <c r="AC1226" s="98"/>
      <c r="AD1226" s="98"/>
      <c r="AE1226" s="98"/>
    </row>
    <row r="1227" spans="1:31" ht="35.1" customHeight="1">
      <c r="A1227" s="205">
        <v>1225</v>
      </c>
      <c r="B1227" s="206" t="s">
        <v>3302</v>
      </c>
      <c r="C1227" s="207" t="s">
        <v>3303</v>
      </c>
      <c r="D1227" s="232" t="s">
        <v>3304</v>
      </c>
      <c r="E1227" s="232" t="s">
        <v>1345</v>
      </c>
      <c r="F1227" s="232" t="s">
        <v>8044</v>
      </c>
      <c r="G1227" s="206" t="s">
        <v>6135</v>
      </c>
      <c r="H1227" s="208">
        <v>6302.8</v>
      </c>
      <c r="I1227" s="90">
        <f t="shared" si="76"/>
        <v>0</v>
      </c>
      <c r="J1227" s="91">
        <f t="shared" si="77"/>
        <v>0</v>
      </c>
      <c r="K1227" s="92"/>
      <c r="L1227" s="93"/>
      <c r="M1227" s="216">
        <f t="shared" si="78"/>
        <v>0</v>
      </c>
      <c r="N1227" s="94"/>
      <c r="O1227" s="95"/>
      <c r="P1227" s="96">
        <f t="shared" si="79"/>
        <v>0</v>
      </c>
      <c r="Q1227" s="94"/>
      <c r="R1227" s="97"/>
      <c r="S1227" s="98"/>
      <c r="T1227" s="98"/>
      <c r="U1227" s="98"/>
      <c r="V1227" s="98"/>
      <c r="W1227" s="98"/>
      <c r="X1227" s="98"/>
      <c r="Y1227" s="98"/>
      <c r="Z1227" s="98"/>
      <c r="AA1227" s="98"/>
      <c r="AB1227" s="98"/>
      <c r="AC1227" s="98"/>
      <c r="AD1227" s="98"/>
      <c r="AE1227" s="98"/>
    </row>
    <row r="1228" spans="1:31" ht="35.1" customHeight="1">
      <c r="A1228" s="205">
        <v>1226</v>
      </c>
      <c r="B1228" s="206" t="s">
        <v>3305</v>
      </c>
      <c r="C1228" s="207" t="s">
        <v>3306</v>
      </c>
      <c r="D1228" s="232" t="s">
        <v>9574</v>
      </c>
      <c r="E1228" s="232" t="s">
        <v>1345</v>
      </c>
      <c r="F1228" s="232" t="s">
        <v>8045</v>
      </c>
      <c r="G1228" s="206" t="s">
        <v>6135</v>
      </c>
      <c r="H1228" s="208">
        <v>4041.56</v>
      </c>
      <c r="I1228" s="90">
        <f t="shared" si="76"/>
        <v>0</v>
      </c>
      <c r="J1228" s="91">
        <f t="shared" si="77"/>
        <v>0</v>
      </c>
      <c r="K1228" s="92"/>
      <c r="L1228" s="93"/>
      <c r="M1228" s="216">
        <f t="shared" si="78"/>
        <v>0</v>
      </c>
      <c r="N1228" s="94"/>
      <c r="O1228" s="95"/>
      <c r="P1228" s="96">
        <f t="shared" si="79"/>
        <v>0</v>
      </c>
      <c r="Q1228" s="94"/>
      <c r="R1228" s="97"/>
      <c r="S1228" s="98"/>
      <c r="T1228" s="98"/>
      <c r="U1228" s="98"/>
      <c r="V1228" s="98"/>
      <c r="W1228" s="98"/>
      <c r="X1228" s="98"/>
      <c r="Y1228" s="98"/>
      <c r="Z1228" s="98"/>
      <c r="AA1228" s="98"/>
      <c r="AB1228" s="98"/>
      <c r="AC1228" s="98"/>
      <c r="AD1228" s="98"/>
      <c r="AE1228" s="98"/>
    </row>
    <row r="1229" spans="1:31" ht="35.1" customHeight="1">
      <c r="A1229" s="205">
        <v>1227</v>
      </c>
      <c r="B1229" s="206" t="s">
        <v>5364</v>
      </c>
      <c r="C1229" s="207" t="s">
        <v>5365</v>
      </c>
      <c r="D1229" s="232" t="s">
        <v>9409</v>
      </c>
      <c r="E1229" s="232" t="s">
        <v>5366</v>
      </c>
      <c r="F1229" s="232" t="s">
        <v>5367</v>
      </c>
      <c r="G1229" s="206" t="s">
        <v>6116</v>
      </c>
      <c r="H1229" s="208">
        <v>21100</v>
      </c>
      <c r="I1229" s="90">
        <f t="shared" si="76"/>
        <v>0</v>
      </c>
      <c r="J1229" s="91">
        <f t="shared" si="77"/>
        <v>0</v>
      </c>
      <c r="K1229" s="92"/>
      <c r="L1229" s="93"/>
      <c r="M1229" s="216">
        <f t="shared" si="78"/>
        <v>0</v>
      </c>
      <c r="N1229" s="94"/>
      <c r="O1229" s="95"/>
      <c r="P1229" s="96">
        <f t="shared" si="79"/>
        <v>0</v>
      </c>
      <c r="Q1229" s="94"/>
      <c r="R1229" s="97"/>
      <c r="S1229" s="98"/>
      <c r="T1229" s="98"/>
      <c r="U1229" s="98"/>
      <c r="V1229" s="98"/>
      <c r="W1229" s="98"/>
      <c r="X1229" s="98"/>
      <c r="Y1229" s="98"/>
      <c r="Z1229" s="98"/>
      <c r="AA1229" s="98"/>
      <c r="AB1229" s="98"/>
      <c r="AC1229" s="98"/>
      <c r="AD1229" s="98"/>
      <c r="AE1229" s="98"/>
    </row>
    <row r="1230" spans="1:31" ht="35.1" customHeight="1">
      <c r="A1230" s="205">
        <v>1228</v>
      </c>
      <c r="B1230" s="206" t="s">
        <v>5368</v>
      </c>
      <c r="C1230" s="207" t="s">
        <v>5369</v>
      </c>
      <c r="D1230" s="232" t="s">
        <v>9409</v>
      </c>
      <c r="E1230" s="232" t="s">
        <v>5366</v>
      </c>
      <c r="F1230" s="232" t="s">
        <v>5370</v>
      </c>
      <c r="G1230" s="206" t="s">
        <v>6116</v>
      </c>
      <c r="H1230" s="208">
        <v>21100</v>
      </c>
      <c r="I1230" s="90">
        <f t="shared" si="76"/>
        <v>0</v>
      </c>
      <c r="J1230" s="91">
        <f t="shared" si="77"/>
        <v>0</v>
      </c>
      <c r="K1230" s="92"/>
      <c r="L1230" s="93"/>
      <c r="M1230" s="216">
        <f t="shared" si="78"/>
        <v>0</v>
      </c>
      <c r="N1230" s="94"/>
      <c r="O1230" s="95"/>
      <c r="P1230" s="96">
        <f t="shared" si="79"/>
        <v>0</v>
      </c>
      <c r="Q1230" s="94"/>
      <c r="R1230" s="97"/>
      <c r="S1230" s="98"/>
      <c r="T1230" s="98"/>
      <c r="U1230" s="98"/>
      <c r="V1230" s="98"/>
      <c r="W1230" s="98"/>
      <c r="X1230" s="98"/>
      <c r="Y1230" s="98"/>
      <c r="Z1230" s="98"/>
      <c r="AA1230" s="98"/>
      <c r="AB1230" s="98"/>
      <c r="AC1230" s="98"/>
      <c r="AD1230" s="98"/>
      <c r="AE1230" s="98"/>
    </row>
    <row r="1231" spans="1:31" ht="35.1" customHeight="1">
      <c r="A1231" s="205">
        <v>1229</v>
      </c>
      <c r="B1231" s="206" t="s">
        <v>5371</v>
      </c>
      <c r="C1231" s="207" t="s">
        <v>5372</v>
      </c>
      <c r="D1231" s="232" t="s">
        <v>9409</v>
      </c>
      <c r="E1231" s="232" t="s">
        <v>5366</v>
      </c>
      <c r="F1231" s="232" t="s">
        <v>5373</v>
      </c>
      <c r="G1231" s="206" t="s">
        <v>6122</v>
      </c>
      <c r="H1231" s="208">
        <v>22000</v>
      </c>
      <c r="I1231" s="90">
        <f t="shared" si="76"/>
        <v>0</v>
      </c>
      <c r="J1231" s="91">
        <f t="shared" si="77"/>
        <v>0</v>
      </c>
      <c r="K1231" s="92"/>
      <c r="L1231" s="93"/>
      <c r="M1231" s="216">
        <f t="shared" si="78"/>
        <v>0</v>
      </c>
      <c r="N1231" s="94"/>
      <c r="O1231" s="95"/>
      <c r="P1231" s="96">
        <f t="shared" si="79"/>
        <v>0</v>
      </c>
      <c r="Q1231" s="94"/>
      <c r="R1231" s="97"/>
      <c r="S1231" s="98"/>
      <c r="T1231" s="98"/>
      <c r="U1231" s="98"/>
      <c r="V1231" s="98"/>
      <c r="W1231" s="98"/>
      <c r="X1231" s="98"/>
      <c r="Y1231" s="98"/>
      <c r="Z1231" s="98"/>
      <c r="AA1231" s="98"/>
      <c r="AB1231" s="98"/>
      <c r="AC1231" s="98"/>
      <c r="AD1231" s="98"/>
      <c r="AE1231" s="98"/>
    </row>
    <row r="1232" spans="1:31" ht="35.1" customHeight="1">
      <c r="A1232" s="205">
        <v>1230</v>
      </c>
      <c r="B1232" s="206" t="s">
        <v>3309</v>
      </c>
      <c r="C1232" s="207" t="s">
        <v>9575</v>
      </c>
      <c r="D1232" s="232" t="s">
        <v>9576</v>
      </c>
      <c r="E1232" s="232" t="s">
        <v>5366</v>
      </c>
      <c r="F1232" s="232" t="s">
        <v>3310</v>
      </c>
      <c r="G1232" s="206" t="s">
        <v>6122</v>
      </c>
      <c r="H1232" s="208">
        <v>13800</v>
      </c>
      <c r="I1232" s="90">
        <f t="shared" si="76"/>
        <v>0</v>
      </c>
      <c r="J1232" s="91">
        <f t="shared" si="77"/>
        <v>0</v>
      </c>
      <c r="K1232" s="92"/>
      <c r="L1232" s="93"/>
      <c r="M1232" s="216">
        <f t="shared" si="78"/>
        <v>0</v>
      </c>
      <c r="N1232" s="94"/>
      <c r="O1232" s="95"/>
      <c r="P1232" s="96">
        <f t="shared" si="79"/>
        <v>0</v>
      </c>
      <c r="Q1232" s="94"/>
      <c r="R1232" s="97"/>
      <c r="S1232" s="98"/>
      <c r="T1232" s="98"/>
      <c r="U1232" s="98"/>
      <c r="V1232" s="98"/>
      <c r="W1232" s="98"/>
      <c r="X1232" s="98"/>
      <c r="Y1232" s="98"/>
      <c r="Z1232" s="98"/>
      <c r="AA1232" s="98"/>
      <c r="AB1232" s="98"/>
      <c r="AC1232" s="98"/>
      <c r="AD1232" s="98"/>
      <c r="AE1232" s="98"/>
    </row>
    <row r="1233" spans="1:31" ht="35.1" customHeight="1">
      <c r="A1233" s="205">
        <v>1231</v>
      </c>
      <c r="B1233" s="206" t="s">
        <v>3311</v>
      </c>
      <c r="C1233" s="207" t="s">
        <v>3312</v>
      </c>
      <c r="D1233" s="232" t="s">
        <v>9577</v>
      </c>
      <c r="E1233" s="232" t="s">
        <v>5366</v>
      </c>
      <c r="F1233" s="232" t="s">
        <v>3313</v>
      </c>
      <c r="G1233" s="206" t="s">
        <v>6135</v>
      </c>
      <c r="H1233" s="208">
        <v>20100</v>
      </c>
      <c r="I1233" s="90">
        <f t="shared" si="76"/>
        <v>0</v>
      </c>
      <c r="J1233" s="91">
        <f t="shared" si="77"/>
        <v>0</v>
      </c>
      <c r="K1233" s="92"/>
      <c r="L1233" s="93"/>
      <c r="M1233" s="216">
        <f t="shared" si="78"/>
        <v>0</v>
      </c>
      <c r="N1233" s="94"/>
      <c r="O1233" s="95"/>
      <c r="P1233" s="96">
        <f t="shared" si="79"/>
        <v>0</v>
      </c>
      <c r="Q1233" s="94"/>
      <c r="R1233" s="97"/>
      <c r="S1233" s="98"/>
      <c r="T1233" s="98"/>
      <c r="U1233" s="98"/>
      <c r="V1233" s="98"/>
      <c r="W1233" s="98"/>
      <c r="X1233" s="98"/>
      <c r="Y1233" s="98"/>
      <c r="Z1233" s="98"/>
      <c r="AA1233" s="98"/>
      <c r="AB1233" s="98"/>
      <c r="AC1233" s="98"/>
      <c r="AD1233" s="98"/>
      <c r="AE1233" s="98"/>
    </row>
    <row r="1234" spans="1:31" ht="35.1" customHeight="1">
      <c r="A1234" s="205">
        <v>1232</v>
      </c>
      <c r="B1234" s="206" t="s">
        <v>1352</v>
      </c>
      <c r="C1234" s="207" t="s">
        <v>1353</v>
      </c>
      <c r="D1234" s="232" t="s">
        <v>9578</v>
      </c>
      <c r="E1234" s="232" t="s">
        <v>5366</v>
      </c>
      <c r="F1234" s="232" t="s">
        <v>1354</v>
      </c>
      <c r="G1234" s="206" t="s">
        <v>6119</v>
      </c>
      <c r="H1234" s="208">
        <v>20100</v>
      </c>
      <c r="I1234" s="90">
        <f t="shared" si="76"/>
        <v>0</v>
      </c>
      <c r="J1234" s="91">
        <f t="shared" si="77"/>
        <v>0</v>
      </c>
      <c r="K1234" s="92"/>
      <c r="L1234" s="93"/>
      <c r="M1234" s="216">
        <f t="shared" si="78"/>
        <v>0</v>
      </c>
      <c r="N1234" s="94"/>
      <c r="O1234" s="95"/>
      <c r="P1234" s="96">
        <f t="shared" si="79"/>
        <v>0</v>
      </c>
      <c r="Q1234" s="94"/>
      <c r="R1234" s="97"/>
      <c r="S1234" s="98"/>
      <c r="T1234" s="98"/>
      <c r="U1234" s="98"/>
      <c r="V1234" s="98"/>
      <c r="W1234" s="98"/>
      <c r="X1234" s="98"/>
      <c r="Y1234" s="98"/>
      <c r="Z1234" s="98"/>
      <c r="AA1234" s="98"/>
      <c r="AB1234" s="98"/>
      <c r="AC1234" s="98"/>
      <c r="AD1234" s="98"/>
      <c r="AE1234" s="98"/>
    </row>
    <row r="1235" spans="1:31" ht="35.1" customHeight="1">
      <c r="A1235" s="205">
        <v>1233</v>
      </c>
      <c r="B1235" s="206" t="s">
        <v>1355</v>
      </c>
      <c r="C1235" s="207" t="s">
        <v>1356</v>
      </c>
      <c r="D1235" s="232" t="s">
        <v>9578</v>
      </c>
      <c r="E1235" s="232" t="s">
        <v>5366</v>
      </c>
      <c r="F1235" s="232" t="s">
        <v>1357</v>
      </c>
      <c r="G1235" s="206" t="s">
        <v>6135</v>
      </c>
      <c r="H1235" s="208">
        <v>20100</v>
      </c>
      <c r="I1235" s="90">
        <f t="shared" si="76"/>
        <v>0</v>
      </c>
      <c r="J1235" s="91">
        <f t="shared" si="77"/>
        <v>0</v>
      </c>
      <c r="K1235" s="92"/>
      <c r="L1235" s="93"/>
      <c r="M1235" s="216">
        <f t="shared" si="78"/>
        <v>0</v>
      </c>
      <c r="N1235" s="94"/>
      <c r="O1235" s="95"/>
      <c r="P1235" s="96">
        <f t="shared" si="79"/>
        <v>0</v>
      </c>
      <c r="Q1235" s="94"/>
      <c r="R1235" s="97"/>
      <c r="S1235" s="98"/>
      <c r="T1235" s="98"/>
      <c r="U1235" s="98"/>
      <c r="V1235" s="98"/>
      <c r="W1235" s="98"/>
      <c r="X1235" s="98"/>
      <c r="Y1235" s="98"/>
      <c r="Z1235" s="98"/>
      <c r="AA1235" s="98"/>
      <c r="AB1235" s="98"/>
      <c r="AC1235" s="98"/>
      <c r="AD1235" s="98"/>
      <c r="AE1235" s="98"/>
    </row>
    <row r="1236" spans="1:31" ht="35.1" customHeight="1">
      <c r="A1236" s="205">
        <v>1234</v>
      </c>
      <c r="B1236" s="206" t="s">
        <v>8049</v>
      </c>
      <c r="C1236" s="207" t="s">
        <v>8050</v>
      </c>
      <c r="D1236" s="232" t="s">
        <v>685</v>
      </c>
      <c r="E1236" s="232" t="s">
        <v>5380</v>
      </c>
      <c r="F1236" s="232" t="s">
        <v>8051</v>
      </c>
      <c r="G1236" s="206" t="s">
        <v>6115</v>
      </c>
      <c r="H1236" s="208">
        <v>7500</v>
      </c>
      <c r="I1236" s="90">
        <f t="shared" si="76"/>
        <v>0</v>
      </c>
      <c r="J1236" s="91">
        <f t="shared" si="77"/>
        <v>0</v>
      </c>
      <c r="K1236" s="92"/>
      <c r="L1236" s="93"/>
      <c r="M1236" s="216">
        <f t="shared" si="78"/>
        <v>0</v>
      </c>
      <c r="N1236" s="94"/>
      <c r="O1236" s="95"/>
      <c r="P1236" s="96">
        <f t="shared" si="79"/>
        <v>0</v>
      </c>
      <c r="Q1236" s="94"/>
      <c r="R1236" s="97"/>
      <c r="S1236" s="98"/>
      <c r="T1236" s="98"/>
      <c r="U1236" s="98"/>
      <c r="V1236" s="98"/>
      <c r="W1236" s="98"/>
      <c r="X1236" s="98"/>
      <c r="Y1236" s="98"/>
      <c r="Z1236" s="98"/>
      <c r="AA1236" s="98"/>
      <c r="AB1236" s="98"/>
      <c r="AC1236" s="98"/>
      <c r="AD1236" s="98"/>
      <c r="AE1236" s="98"/>
    </row>
    <row r="1237" spans="1:31" ht="35.1" customHeight="1">
      <c r="A1237" s="205">
        <v>1235</v>
      </c>
      <c r="B1237" s="206" t="s">
        <v>8052</v>
      </c>
      <c r="C1237" s="207" t="s">
        <v>8053</v>
      </c>
      <c r="D1237" s="232" t="s">
        <v>8813</v>
      </c>
      <c r="E1237" s="232" t="s">
        <v>5380</v>
      </c>
      <c r="F1237" s="232" t="s">
        <v>8054</v>
      </c>
      <c r="G1237" s="206" t="s">
        <v>6115</v>
      </c>
      <c r="H1237" s="208">
        <v>9651</v>
      </c>
      <c r="I1237" s="90">
        <f t="shared" si="76"/>
        <v>0</v>
      </c>
      <c r="J1237" s="91">
        <f t="shared" si="77"/>
        <v>0</v>
      </c>
      <c r="K1237" s="92"/>
      <c r="L1237" s="93"/>
      <c r="M1237" s="216">
        <f t="shared" si="78"/>
        <v>0</v>
      </c>
      <c r="N1237" s="94"/>
      <c r="O1237" s="95"/>
      <c r="P1237" s="96">
        <f t="shared" si="79"/>
        <v>0</v>
      </c>
      <c r="Q1237" s="94"/>
      <c r="R1237" s="97"/>
      <c r="S1237" s="98"/>
      <c r="T1237" s="98"/>
      <c r="U1237" s="98"/>
      <c r="V1237" s="98"/>
      <c r="W1237" s="98"/>
      <c r="X1237" s="98"/>
      <c r="Y1237" s="98"/>
      <c r="Z1237" s="98"/>
      <c r="AA1237" s="98"/>
      <c r="AB1237" s="98"/>
      <c r="AC1237" s="98"/>
      <c r="AD1237" s="98"/>
      <c r="AE1237" s="98"/>
    </row>
    <row r="1238" spans="1:31" ht="35.1" customHeight="1">
      <c r="A1238" s="205">
        <v>1236</v>
      </c>
      <c r="B1238" s="206" t="s">
        <v>8055</v>
      </c>
      <c r="C1238" s="207" t="s">
        <v>8056</v>
      </c>
      <c r="D1238" s="232" t="s">
        <v>685</v>
      </c>
      <c r="E1238" s="232" t="s">
        <v>5380</v>
      </c>
      <c r="F1238" s="232" t="s">
        <v>8057</v>
      </c>
      <c r="G1238" s="206" t="s">
        <v>6115</v>
      </c>
      <c r="H1238" s="208">
        <v>5600</v>
      </c>
      <c r="I1238" s="90">
        <f t="shared" si="76"/>
        <v>0</v>
      </c>
      <c r="J1238" s="91">
        <f t="shared" si="77"/>
        <v>0</v>
      </c>
      <c r="K1238" s="92"/>
      <c r="L1238" s="93"/>
      <c r="M1238" s="216">
        <f t="shared" si="78"/>
        <v>0</v>
      </c>
      <c r="N1238" s="94"/>
      <c r="O1238" s="95"/>
      <c r="P1238" s="96">
        <f t="shared" si="79"/>
        <v>0</v>
      </c>
      <c r="Q1238" s="94"/>
      <c r="R1238" s="97"/>
      <c r="S1238" s="98"/>
      <c r="T1238" s="98"/>
      <c r="U1238" s="98"/>
      <c r="V1238" s="98"/>
      <c r="W1238" s="98"/>
      <c r="X1238" s="98"/>
      <c r="Y1238" s="98"/>
      <c r="Z1238" s="98"/>
      <c r="AA1238" s="98"/>
      <c r="AB1238" s="98"/>
      <c r="AC1238" s="98"/>
      <c r="AD1238" s="98"/>
      <c r="AE1238" s="98"/>
    </row>
    <row r="1239" spans="1:31" ht="35.1" customHeight="1">
      <c r="A1239" s="205">
        <v>1237</v>
      </c>
      <c r="B1239" s="206" t="s">
        <v>8058</v>
      </c>
      <c r="C1239" s="207" t="s">
        <v>8059</v>
      </c>
      <c r="D1239" s="232" t="s">
        <v>614</v>
      </c>
      <c r="E1239" s="232" t="s">
        <v>5380</v>
      </c>
      <c r="F1239" s="232" t="s">
        <v>8060</v>
      </c>
      <c r="G1239" s="206" t="s">
        <v>6115</v>
      </c>
      <c r="H1239" s="208">
        <v>7188</v>
      </c>
      <c r="I1239" s="90">
        <f t="shared" si="76"/>
        <v>0</v>
      </c>
      <c r="J1239" s="91">
        <f t="shared" si="77"/>
        <v>0</v>
      </c>
      <c r="K1239" s="92"/>
      <c r="L1239" s="93"/>
      <c r="M1239" s="216">
        <f t="shared" si="78"/>
        <v>0</v>
      </c>
      <c r="N1239" s="94"/>
      <c r="O1239" s="95"/>
      <c r="P1239" s="96">
        <f t="shared" si="79"/>
        <v>0</v>
      </c>
      <c r="Q1239" s="94"/>
      <c r="R1239" s="97"/>
      <c r="S1239" s="98"/>
      <c r="T1239" s="98"/>
      <c r="U1239" s="98"/>
      <c r="V1239" s="98"/>
      <c r="W1239" s="98"/>
      <c r="X1239" s="98"/>
      <c r="Y1239" s="98"/>
      <c r="Z1239" s="98"/>
      <c r="AA1239" s="98"/>
      <c r="AB1239" s="98"/>
      <c r="AC1239" s="98"/>
      <c r="AD1239" s="98"/>
      <c r="AE1239" s="98"/>
    </row>
    <row r="1240" spans="1:31" ht="35.1" customHeight="1">
      <c r="A1240" s="205">
        <v>1238</v>
      </c>
      <c r="B1240" s="206" t="s">
        <v>8061</v>
      </c>
      <c r="C1240" s="207" t="s">
        <v>8062</v>
      </c>
      <c r="D1240" s="232" t="s">
        <v>614</v>
      </c>
      <c r="E1240" s="232" t="s">
        <v>5380</v>
      </c>
      <c r="F1240" s="232" t="s">
        <v>8063</v>
      </c>
      <c r="G1240" s="206" t="s">
        <v>6115</v>
      </c>
      <c r="H1240" s="208">
        <v>4600</v>
      </c>
      <c r="I1240" s="90">
        <f t="shared" si="76"/>
        <v>0</v>
      </c>
      <c r="J1240" s="91">
        <f t="shared" si="77"/>
        <v>0</v>
      </c>
      <c r="K1240" s="92"/>
      <c r="L1240" s="93"/>
      <c r="M1240" s="216">
        <f t="shared" si="78"/>
        <v>0</v>
      </c>
      <c r="N1240" s="94"/>
      <c r="O1240" s="95"/>
      <c r="P1240" s="96">
        <f t="shared" si="79"/>
        <v>0</v>
      </c>
      <c r="Q1240" s="94"/>
      <c r="R1240" s="97"/>
      <c r="S1240" s="98"/>
      <c r="T1240" s="98"/>
      <c r="U1240" s="98"/>
      <c r="V1240" s="98"/>
      <c r="W1240" s="98"/>
      <c r="X1240" s="98"/>
      <c r="Y1240" s="98"/>
      <c r="Z1240" s="98"/>
      <c r="AA1240" s="98"/>
      <c r="AB1240" s="98"/>
      <c r="AC1240" s="98"/>
      <c r="AD1240" s="98"/>
      <c r="AE1240" s="98"/>
    </row>
    <row r="1241" spans="1:31" ht="35.1" customHeight="1">
      <c r="A1241" s="205">
        <v>1239</v>
      </c>
      <c r="B1241" s="206" t="s">
        <v>8064</v>
      </c>
      <c r="C1241" s="207" t="s">
        <v>8065</v>
      </c>
      <c r="D1241" s="232" t="s">
        <v>696</v>
      </c>
      <c r="E1241" s="232" t="s">
        <v>5380</v>
      </c>
      <c r="F1241" s="232" t="s">
        <v>8066</v>
      </c>
      <c r="G1241" s="206" t="s">
        <v>6115</v>
      </c>
      <c r="H1241" s="208">
        <v>16606</v>
      </c>
      <c r="I1241" s="90">
        <f t="shared" si="76"/>
        <v>0</v>
      </c>
      <c r="J1241" s="91">
        <f t="shared" si="77"/>
        <v>0</v>
      </c>
      <c r="K1241" s="92"/>
      <c r="L1241" s="93"/>
      <c r="M1241" s="216">
        <f t="shared" si="78"/>
        <v>0</v>
      </c>
      <c r="N1241" s="94"/>
      <c r="O1241" s="95"/>
      <c r="P1241" s="96">
        <f t="shared" si="79"/>
        <v>0</v>
      </c>
      <c r="Q1241" s="94"/>
      <c r="R1241" s="97"/>
      <c r="S1241" s="98"/>
      <c r="T1241" s="98"/>
      <c r="U1241" s="98"/>
      <c r="V1241" s="98"/>
      <c r="W1241" s="98"/>
      <c r="X1241" s="98"/>
      <c r="Y1241" s="98"/>
      <c r="Z1241" s="98"/>
      <c r="AA1241" s="98"/>
      <c r="AB1241" s="98"/>
      <c r="AC1241" s="98"/>
      <c r="AD1241" s="98"/>
      <c r="AE1241" s="98"/>
    </row>
    <row r="1242" spans="1:31" ht="35.1" customHeight="1">
      <c r="A1242" s="205">
        <v>1240</v>
      </c>
      <c r="B1242" s="206" t="s">
        <v>8067</v>
      </c>
      <c r="C1242" s="207" t="s">
        <v>8068</v>
      </c>
      <c r="D1242" s="232" t="s">
        <v>614</v>
      </c>
      <c r="E1242" s="232" t="s">
        <v>5380</v>
      </c>
      <c r="F1242" s="232" t="s">
        <v>8069</v>
      </c>
      <c r="G1242" s="206" t="s">
        <v>6115</v>
      </c>
      <c r="H1242" s="208">
        <v>6318</v>
      </c>
      <c r="I1242" s="90">
        <f t="shared" si="76"/>
        <v>0</v>
      </c>
      <c r="J1242" s="91">
        <f t="shared" si="77"/>
        <v>0</v>
      </c>
      <c r="K1242" s="92"/>
      <c r="L1242" s="93"/>
      <c r="M1242" s="216">
        <f t="shared" si="78"/>
        <v>0</v>
      </c>
      <c r="N1242" s="94"/>
      <c r="O1242" s="95"/>
      <c r="P1242" s="96">
        <f t="shared" si="79"/>
        <v>0</v>
      </c>
      <c r="Q1242" s="94"/>
      <c r="R1242" s="97"/>
      <c r="S1242" s="98"/>
      <c r="T1242" s="98"/>
      <c r="U1242" s="98"/>
      <c r="V1242" s="98"/>
      <c r="W1242" s="98"/>
      <c r="X1242" s="98"/>
      <c r="Y1242" s="98"/>
      <c r="Z1242" s="98"/>
      <c r="AA1242" s="98"/>
      <c r="AB1242" s="98"/>
      <c r="AC1242" s="98"/>
      <c r="AD1242" s="98"/>
      <c r="AE1242" s="98"/>
    </row>
    <row r="1243" spans="1:31" ht="35.1" customHeight="1">
      <c r="A1243" s="205">
        <v>1241</v>
      </c>
      <c r="B1243" s="206" t="s">
        <v>8070</v>
      </c>
      <c r="C1243" s="207" t="s">
        <v>8071</v>
      </c>
      <c r="D1243" s="232" t="s">
        <v>696</v>
      </c>
      <c r="E1243" s="232" t="s">
        <v>5380</v>
      </c>
      <c r="F1243" s="232" t="s">
        <v>8072</v>
      </c>
      <c r="G1243" s="206" t="s">
        <v>6115</v>
      </c>
      <c r="H1243" s="208">
        <v>12240</v>
      </c>
      <c r="I1243" s="90">
        <f t="shared" si="76"/>
        <v>0</v>
      </c>
      <c r="J1243" s="91">
        <f t="shared" si="77"/>
        <v>0</v>
      </c>
      <c r="K1243" s="92"/>
      <c r="L1243" s="93"/>
      <c r="M1243" s="216">
        <f t="shared" si="78"/>
        <v>0</v>
      </c>
      <c r="N1243" s="94"/>
      <c r="O1243" s="95"/>
      <c r="P1243" s="96">
        <f t="shared" si="79"/>
        <v>0</v>
      </c>
      <c r="Q1243" s="94"/>
      <c r="R1243" s="97"/>
      <c r="S1243" s="98"/>
      <c r="T1243" s="98"/>
      <c r="U1243" s="98"/>
      <c r="V1243" s="98"/>
      <c r="W1243" s="98"/>
      <c r="X1243" s="98"/>
      <c r="Y1243" s="98"/>
      <c r="Z1243" s="98"/>
      <c r="AA1243" s="98"/>
      <c r="AB1243" s="98"/>
      <c r="AC1243" s="98"/>
      <c r="AD1243" s="98"/>
      <c r="AE1243" s="98"/>
    </row>
    <row r="1244" spans="1:31" ht="35.1" customHeight="1">
      <c r="A1244" s="205">
        <v>1242</v>
      </c>
      <c r="B1244" s="206" t="s">
        <v>8073</v>
      </c>
      <c r="C1244" s="207" t="s">
        <v>8074</v>
      </c>
      <c r="D1244" s="232" t="s">
        <v>614</v>
      </c>
      <c r="E1244" s="232" t="s">
        <v>5380</v>
      </c>
      <c r="F1244" s="232" t="s">
        <v>8075</v>
      </c>
      <c r="G1244" s="206" t="s">
        <v>6115</v>
      </c>
      <c r="H1244" s="208">
        <v>4000</v>
      </c>
      <c r="I1244" s="90">
        <f t="shared" si="76"/>
        <v>0</v>
      </c>
      <c r="J1244" s="91">
        <f t="shared" si="77"/>
        <v>0</v>
      </c>
      <c r="K1244" s="92"/>
      <c r="L1244" s="93"/>
      <c r="M1244" s="216">
        <f t="shared" si="78"/>
        <v>0</v>
      </c>
      <c r="N1244" s="94"/>
      <c r="O1244" s="95"/>
      <c r="P1244" s="96">
        <f t="shared" si="79"/>
        <v>0</v>
      </c>
      <c r="Q1244" s="94"/>
      <c r="R1244" s="97"/>
      <c r="S1244" s="98"/>
      <c r="T1244" s="98"/>
      <c r="U1244" s="98"/>
      <c r="V1244" s="98"/>
      <c r="W1244" s="98"/>
      <c r="X1244" s="98"/>
      <c r="Y1244" s="98"/>
      <c r="Z1244" s="98"/>
      <c r="AA1244" s="98"/>
      <c r="AB1244" s="98"/>
      <c r="AC1244" s="98"/>
      <c r="AD1244" s="98"/>
      <c r="AE1244" s="98"/>
    </row>
    <row r="1245" spans="1:31" ht="35.1" customHeight="1">
      <c r="A1245" s="205">
        <v>1243</v>
      </c>
      <c r="B1245" s="206" t="s">
        <v>8076</v>
      </c>
      <c r="C1245" s="207" t="s">
        <v>8077</v>
      </c>
      <c r="D1245" s="232" t="s">
        <v>701</v>
      </c>
      <c r="E1245" s="232" t="s">
        <v>5380</v>
      </c>
      <c r="F1245" s="232" t="s">
        <v>8078</v>
      </c>
      <c r="G1245" s="206" t="s">
        <v>6115</v>
      </c>
      <c r="H1245" s="208">
        <v>8202</v>
      </c>
      <c r="I1245" s="90">
        <f t="shared" si="76"/>
        <v>0</v>
      </c>
      <c r="J1245" s="91">
        <f t="shared" si="77"/>
        <v>0</v>
      </c>
      <c r="K1245" s="92"/>
      <c r="L1245" s="93"/>
      <c r="M1245" s="216">
        <f t="shared" si="78"/>
        <v>0</v>
      </c>
      <c r="N1245" s="94"/>
      <c r="O1245" s="95"/>
      <c r="P1245" s="96">
        <f t="shared" si="79"/>
        <v>0</v>
      </c>
      <c r="Q1245" s="94"/>
      <c r="R1245" s="97"/>
      <c r="S1245" s="98"/>
      <c r="T1245" s="98"/>
      <c r="U1245" s="98"/>
      <c r="V1245" s="98"/>
      <c r="W1245" s="98"/>
      <c r="X1245" s="98"/>
      <c r="Y1245" s="98"/>
      <c r="Z1245" s="98"/>
      <c r="AA1245" s="98"/>
      <c r="AB1245" s="98"/>
      <c r="AC1245" s="98"/>
      <c r="AD1245" s="98"/>
      <c r="AE1245" s="98"/>
    </row>
    <row r="1246" spans="1:31" ht="35.1" customHeight="1">
      <c r="A1246" s="205">
        <v>1244</v>
      </c>
      <c r="B1246" s="206" t="s">
        <v>8046</v>
      </c>
      <c r="C1246" s="207" t="s">
        <v>8047</v>
      </c>
      <c r="D1246" s="232" t="s">
        <v>614</v>
      </c>
      <c r="E1246" s="232" t="s">
        <v>5380</v>
      </c>
      <c r="F1246" s="232" t="s">
        <v>8048</v>
      </c>
      <c r="G1246" s="206" t="s">
        <v>6115</v>
      </c>
      <c r="H1246" s="208">
        <v>4400</v>
      </c>
      <c r="I1246" s="90">
        <f t="shared" si="76"/>
        <v>0</v>
      </c>
      <c r="J1246" s="91">
        <f t="shared" si="77"/>
        <v>0</v>
      </c>
      <c r="K1246" s="92"/>
      <c r="L1246" s="93"/>
      <c r="M1246" s="216">
        <f t="shared" si="78"/>
        <v>0</v>
      </c>
      <c r="N1246" s="94"/>
      <c r="O1246" s="95"/>
      <c r="P1246" s="96">
        <f t="shared" si="79"/>
        <v>0</v>
      </c>
      <c r="Q1246" s="94"/>
      <c r="R1246" s="97"/>
      <c r="S1246" s="98"/>
      <c r="T1246" s="98"/>
      <c r="U1246" s="98"/>
      <c r="V1246" s="98"/>
      <c r="W1246" s="98"/>
      <c r="X1246" s="98"/>
      <c r="Y1246" s="98"/>
      <c r="Z1246" s="98"/>
      <c r="AA1246" s="98"/>
      <c r="AB1246" s="98"/>
      <c r="AC1246" s="98"/>
      <c r="AD1246" s="98"/>
      <c r="AE1246" s="98"/>
    </row>
    <row r="1247" spans="1:31" ht="35.1" customHeight="1">
      <c r="A1247" s="205">
        <v>1245</v>
      </c>
      <c r="B1247" s="206" t="s">
        <v>8079</v>
      </c>
      <c r="C1247" s="207" t="s">
        <v>8080</v>
      </c>
      <c r="D1247" s="232" t="s">
        <v>685</v>
      </c>
      <c r="E1247" s="232" t="s">
        <v>5380</v>
      </c>
      <c r="F1247" s="232" t="s">
        <v>8081</v>
      </c>
      <c r="G1247" s="206" t="s">
        <v>6115</v>
      </c>
      <c r="H1247" s="208">
        <v>5400</v>
      </c>
      <c r="I1247" s="90">
        <f t="shared" si="76"/>
        <v>0</v>
      </c>
      <c r="J1247" s="91">
        <f t="shared" si="77"/>
        <v>0</v>
      </c>
      <c r="K1247" s="92"/>
      <c r="L1247" s="93"/>
      <c r="M1247" s="216">
        <f t="shared" si="78"/>
        <v>0</v>
      </c>
      <c r="N1247" s="94"/>
      <c r="O1247" s="95"/>
      <c r="P1247" s="96">
        <f t="shared" si="79"/>
        <v>0</v>
      </c>
      <c r="Q1247" s="94"/>
      <c r="R1247" s="97"/>
      <c r="S1247" s="98"/>
      <c r="T1247" s="98"/>
      <c r="U1247" s="98"/>
      <c r="V1247" s="98"/>
      <c r="W1247" s="98"/>
      <c r="X1247" s="98"/>
      <c r="Y1247" s="98"/>
      <c r="Z1247" s="98"/>
      <c r="AA1247" s="98"/>
      <c r="AB1247" s="98"/>
      <c r="AC1247" s="98"/>
      <c r="AD1247" s="98"/>
      <c r="AE1247" s="98"/>
    </row>
    <row r="1248" spans="1:31" ht="35.1" customHeight="1">
      <c r="A1248" s="205">
        <v>1246</v>
      </c>
      <c r="B1248" s="206" t="s">
        <v>8082</v>
      </c>
      <c r="C1248" s="207" t="s">
        <v>8083</v>
      </c>
      <c r="D1248" s="232" t="s">
        <v>614</v>
      </c>
      <c r="E1248" s="232" t="s">
        <v>5380</v>
      </c>
      <c r="F1248" s="232" t="s">
        <v>8084</v>
      </c>
      <c r="G1248" s="206" t="s">
        <v>6115</v>
      </c>
      <c r="H1248" s="208">
        <v>5300</v>
      </c>
      <c r="I1248" s="90">
        <f t="shared" si="76"/>
        <v>0</v>
      </c>
      <c r="J1248" s="91">
        <f t="shared" si="77"/>
        <v>0</v>
      </c>
      <c r="K1248" s="92"/>
      <c r="L1248" s="93"/>
      <c r="M1248" s="216">
        <f t="shared" si="78"/>
        <v>0</v>
      </c>
      <c r="N1248" s="94"/>
      <c r="O1248" s="95"/>
      <c r="P1248" s="96">
        <f t="shared" si="79"/>
        <v>0</v>
      </c>
      <c r="Q1248" s="94"/>
      <c r="R1248" s="97"/>
      <c r="S1248" s="98"/>
      <c r="T1248" s="98"/>
      <c r="U1248" s="98"/>
      <c r="V1248" s="98"/>
      <c r="W1248" s="98"/>
      <c r="X1248" s="98"/>
      <c r="Y1248" s="98"/>
      <c r="Z1248" s="98"/>
      <c r="AA1248" s="98"/>
      <c r="AB1248" s="98"/>
      <c r="AC1248" s="98"/>
      <c r="AD1248" s="98"/>
      <c r="AE1248" s="98"/>
    </row>
    <row r="1249" spans="1:31" ht="35.1" customHeight="1">
      <c r="A1249" s="205">
        <v>1247</v>
      </c>
      <c r="B1249" s="206" t="s">
        <v>8085</v>
      </c>
      <c r="C1249" s="207" t="s">
        <v>8086</v>
      </c>
      <c r="D1249" s="232" t="s">
        <v>9579</v>
      </c>
      <c r="E1249" s="232" t="s">
        <v>5380</v>
      </c>
      <c r="F1249" s="232" t="s">
        <v>8087</v>
      </c>
      <c r="G1249" s="206" t="s">
        <v>6115</v>
      </c>
      <c r="H1249" s="208">
        <v>12700</v>
      </c>
      <c r="I1249" s="90">
        <f t="shared" si="76"/>
        <v>0</v>
      </c>
      <c r="J1249" s="91">
        <f t="shared" si="77"/>
        <v>0</v>
      </c>
      <c r="K1249" s="92"/>
      <c r="L1249" s="93"/>
      <c r="M1249" s="216">
        <f t="shared" si="78"/>
        <v>0</v>
      </c>
      <c r="N1249" s="94"/>
      <c r="O1249" s="95"/>
      <c r="P1249" s="96">
        <f t="shared" si="79"/>
        <v>0</v>
      </c>
      <c r="Q1249" s="94"/>
      <c r="R1249" s="97"/>
      <c r="S1249" s="98"/>
      <c r="T1249" s="98"/>
      <c r="U1249" s="98"/>
      <c r="V1249" s="98"/>
      <c r="W1249" s="98"/>
      <c r="X1249" s="98"/>
      <c r="Y1249" s="98"/>
      <c r="Z1249" s="98"/>
      <c r="AA1249" s="98"/>
      <c r="AB1249" s="98"/>
      <c r="AC1249" s="98"/>
      <c r="AD1249" s="98"/>
      <c r="AE1249" s="98"/>
    </row>
    <row r="1250" spans="1:31" ht="35.1" customHeight="1">
      <c r="A1250" s="205">
        <v>1248</v>
      </c>
      <c r="B1250" s="206" t="s">
        <v>9580</v>
      </c>
      <c r="C1250" s="207" t="s">
        <v>9581</v>
      </c>
      <c r="D1250" s="232" t="s">
        <v>9582</v>
      </c>
      <c r="E1250" s="232" t="s">
        <v>5380</v>
      </c>
      <c r="F1250" s="232" t="s">
        <v>9583</v>
      </c>
      <c r="G1250" s="206" t="s">
        <v>8770</v>
      </c>
      <c r="H1250" s="208">
        <v>9609</v>
      </c>
      <c r="I1250" s="90">
        <f t="shared" si="76"/>
        <v>0</v>
      </c>
      <c r="J1250" s="91">
        <f t="shared" si="77"/>
        <v>0</v>
      </c>
      <c r="K1250" s="92"/>
      <c r="L1250" s="93"/>
      <c r="M1250" s="216">
        <f t="shared" si="78"/>
        <v>0</v>
      </c>
      <c r="N1250" s="94"/>
      <c r="O1250" s="95"/>
      <c r="P1250" s="96">
        <f t="shared" si="79"/>
        <v>0</v>
      </c>
      <c r="Q1250" s="94"/>
      <c r="R1250" s="97"/>
      <c r="S1250" s="98"/>
      <c r="T1250" s="98"/>
      <c r="U1250" s="98"/>
      <c r="V1250" s="98"/>
      <c r="W1250" s="98"/>
      <c r="X1250" s="98"/>
      <c r="Y1250" s="98"/>
      <c r="Z1250" s="98"/>
      <c r="AA1250" s="98"/>
      <c r="AB1250" s="98"/>
      <c r="AC1250" s="98"/>
      <c r="AD1250" s="98"/>
      <c r="AE1250" s="98"/>
    </row>
    <row r="1251" spans="1:31" ht="35.1" customHeight="1">
      <c r="A1251" s="205">
        <v>1249</v>
      </c>
      <c r="B1251" s="206" t="s">
        <v>8088</v>
      </c>
      <c r="C1251" s="207" t="s">
        <v>8089</v>
      </c>
      <c r="D1251" s="232" t="s">
        <v>471</v>
      </c>
      <c r="E1251" s="232" t="s">
        <v>5380</v>
      </c>
      <c r="F1251" s="232" t="s">
        <v>8090</v>
      </c>
      <c r="G1251" s="206" t="s">
        <v>6115</v>
      </c>
      <c r="H1251" s="208">
        <v>4400</v>
      </c>
      <c r="I1251" s="90">
        <f t="shared" si="76"/>
        <v>0</v>
      </c>
      <c r="J1251" s="91">
        <f t="shared" si="77"/>
        <v>0</v>
      </c>
      <c r="K1251" s="92"/>
      <c r="L1251" s="93"/>
      <c r="M1251" s="216">
        <f t="shared" si="78"/>
        <v>0</v>
      </c>
      <c r="N1251" s="94"/>
      <c r="O1251" s="95"/>
      <c r="P1251" s="96">
        <f t="shared" si="79"/>
        <v>0</v>
      </c>
      <c r="Q1251" s="94"/>
      <c r="R1251" s="97"/>
      <c r="S1251" s="98"/>
      <c r="T1251" s="98"/>
      <c r="U1251" s="98"/>
      <c r="V1251" s="98"/>
      <c r="W1251" s="98"/>
      <c r="X1251" s="98"/>
      <c r="Y1251" s="98"/>
      <c r="Z1251" s="98"/>
      <c r="AA1251" s="98"/>
      <c r="AB1251" s="98"/>
      <c r="AC1251" s="98"/>
      <c r="AD1251" s="98"/>
      <c r="AE1251" s="98"/>
    </row>
    <row r="1252" spans="1:31" ht="35.1" customHeight="1">
      <c r="A1252" s="205">
        <v>1250</v>
      </c>
      <c r="B1252" s="206" t="s">
        <v>8091</v>
      </c>
      <c r="C1252" s="207" t="s">
        <v>8092</v>
      </c>
      <c r="D1252" s="232" t="s">
        <v>614</v>
      </c>
      <c r="E1252" s="232" t="s">
        <v>5380</v>
      </c>
      <c r="F1252" s="232" t="s">
        <v>8093</v>
      </c>
      <c r="G1252" s="206" t="s">
        <v>6115</v>
      </c>
      <c r="H1252" s="208">
        <v>6898</v>
      </c>
      <c r="I1252" s="90">
        <f t="shared" si="76"/>
        <v>0</v>
      </c>
      <c r="J1252" s="91">
        <f t="shared" si="77"/>
        <v>0</v>
      </c>
      <c r="K1252" s="92"/>
      <c r="L1252" s="93"/>
      <c r="M1252" s="216">
        <f t="shared" si="78"/>
        <v>0</v>
      </c>
      <c r="N1252" s="94"/>
      <c r="O1252" s="95"/>
      <c r="P1252" s="96">
        <f t="shared" si="79"/>
        <v>0</v>
      </c>
      <c r="Q1252" s="94"/>
      <c r="R1252" s="97"/>
      <c r="S1252" s="98"/>
      <c r="T1252" s="98"/>
      <c r="U1252" s="98"/>
      <c r="V1252" s="98"/>
      <c r="W1252" s="98"/>
      <c r="X1252" s="98"/>
      <c r="Y1252" s="98"/>
      <c r="Z1252" s="98"/>
      <c r="AA1252" s="98"/>
      <c r="AB1252" s="98"/>
      <c r="AC1252" s="98"/>
      <c r="AD1252" s="98"/>
      <c r="AE1252" s="98"/>
    </row>
    <row r="1253" spans="1:31" ht="35.1" customHeight="1">
      <c r="A1253" s="205">
        <v>1251</v>
      </c>
      <c r="B1253" s="206" t="s">
        <v>8094</v>
      </c>
      <c r="C1253" s="207" t="s">
        <v>8095</v>
      </c>
      <c r="D1253" s="232" t="s">
        <v>696</v>
      </c>
      <c r="E1253" s="232" t="s">
        <v>5380</v>
      </c>
      <c r="F1253" s="232" t="s">
        <v>8096</v>
      </c>
      <c r="G1253" s="206" t="s">
        <v>6115</v>
      </c>
      <c r="H1253" s="208">
        <v>8100</v>
      </c>
      <c r="I1253" s="90">
        <f t="shared" si="76"/>
        <v>0</v>
      </c>
      <c r="J1253" s="91">
        <f t="shared" si="77"/>
        <v>0</v>
      </c>
      <c r="K1253" s="92"/>
      <c r="L1253" s="93"/>
      <c r="M1253" s="216">
        <f t="shared" si="78"/>
        <v>0</v>
      </c>
      <c r="N1253" s="94"/>
      <c r="O1253" s="95"/>
      <c r="P1253" s="96">
        <f t="shared" si="79"/>
        <v>0</v>
      </c>
      <c r="Q1253" s="94"/>
      <c r="R1253" s="97"/>
      <c r="S1253" s="98"/>
      <c r="T1253" s="98"/>
      <c r="U1253" s="98"/>
      <c r="V1253" s="98"/>
      <c r="W1253" s="98"/>
      <c r="X1253" s="98"/>
      <c r="Y1253" s="98"/>
      <c r="Z1253" s="98"/>
      <c r="AA1253" s="98"/>
      <c r="AB1253" s="98"/>
      <c r="AC1253" s="98"/>
      <c r="AD1253" s="98"/>
      <c r="AE1253" s="98"/>
    </row>
    <row r="1254" spans="1:31" ht="35.1" customHeight="1">
      <c r="A1254" s="205">
        <v>1252</v>
      </c>
      <c r="B1254" s="206" t="s">
        <v>8097</v>
      </c>
      <c r="C1254" s="207" t="s">
        <v>8098</v>
      </c>
      <c r="D1254" s="232" t="s">
        <v>701</v>
      </c>
      <c r="E1254" s="232" t="s">
        <v>5380</v>
      </c>
      <c r="F1254" s="232" t="s">
        <v>8099</v>
      </c>
      <c r="G1254" s="206" t="s">
        <v>6115</v>
      </c>
      <c r="H1254" s="208">
        <v>6753</v>
      </c>
      <c r="I1254" s="90">
        <f t="shared" si="76"/>
        <v>0</v>
      </c>
      <c r="J1254" s="91">
        <f t="shared" si="77"/>
        <v>0</v>
      </c>
      <c r="K1254" s="92"/>
      <c r="L1254" s="93"/>
      <c r="M1254" s="216">
        <f t="shared" si="78"/>
        <v>0</v>
      </c>
      <c r="N1254" s="94"/>
      <c r="O1254" s="95"/>
      <c r="P1254" s="96">
        <f t="shared" si="79"/>
        <v>0</v>
      </c>
      <c r="Q1254" s="94"/>
      <c r="R1254" s="97"/>
      <c r="S1254" s="98"/>
      <c r="T1254" s="98"/>
      <c r="U1254" s="98"/>
      <c r="V1254" s="98"/>
      <c r="W1254" s="98"/>
      <c r="X1254" s="98"/>
      <c r="Y1254" s="98"/>
      <c r="Z1254" s="98"/>
      <c r="AA1254" s="98"/>
      <c r="AB1254" s="98"/>
      <c r="AC1254" s="98"/>
      <c r="AD1254" s="98"/>
      <c r="AE1254" s="98"/>
    </row>
    <row r="1255" spans="1:31" ht="35.1" customHeight="1">
      <c r="A1255" s="205">
        <v>1253</v>
      </c>
      <c r="B1255" s="206" t="s">
        <v>8100</v>
      </c>
      <c r="C1255" s="207" t="s">
        <v>8101</v>
      </c>
      <c r="D1255" s="232" t="s">
        <v>629</v>
      </c>
      <c r="E1255" s="232" t="s">
        <v>5380</v>
      </c>
      <c r="F1255" s="232" t="s">
        <v>8102</v>
      </c>
      <c r="G1255" s="206" t="s">
        <v>6115</v>
      </c>
      <c r="H1255" s="208">
        <v>4400</v>
      </c>
      <c r="I1255" s="90">
        <f t="shared" si="76"/>
        <v>0</v>
      </c>
      <c r="J1255" s="91">
        <f t="shared" si="77"/>
        <v>0</v>
      </c>
      <c r="K1255" s="92"/>
      <c r="L1255" s="93"/>
      <c r="M1255" s="216">
        <f t="shared" si="78"/>
        <v>0</v>
      </c>
      <c r="N1255" s="94"/>
      <c r="O1255" s="95"/>
      <c r="P1255" s="96">
        <f t="shared" si="79"/>
        <v>0</v>
      </c>
      <c r="Q1255" s="94"/>
      <c r="R1255" s="97"/>
      <c r="S1255" s="98"/>
      <c r="T1255" s="98"/>
      <c r="U1255" s="98"/>
      <c r="V1255" s="98"/>
      <c r="W1255" s="98"/>
      <c r="X1255" s="98"/>
      <c r="Y1255" s="98"/>
      <c r="Z1255" s="98"/>
      <c r="AA1255" s="98"/>
      <c r="AB1255" s="98"/>
      <c r="AC1255" s="98"/>
      <c r="AD1255" s="98"/>
      <c r="AE1255" s="98"/>
    </row>
    <row r="1256" spans="1:31" ht="35.1" customHeight="1">
      <c r="A1256" s="205">
        <v>1254</v>
      </c>
      <c r="B1256" s="206" t="s">
        <v>8103</v>
      </c>
      <c r="C1256" s="207" t="s">
        <v>8104</v>
      </c>
      <c r="D1256" s="232" t="s">
        <v>629</v>
      </c>
      <c r="E1256" s="232" t="s">
        <v>5380</v>
      </c>
      <c r="F1256" s="232" t="s">
        <v>8105</v>
      </c>
      <c r="G1256" s="206" t="s">
        <v>6115</v>
      </c>
      <c r="H1256" s="208">
        <v>5883</v>
      </c>
      <c r="I1256" s="90">
        <f t="shared" si="76"/>
        <v>0</v>
      </c>
      <c r="J1256" s="91">
        <f t="shared" si="77"/>
        <v>0</v>
      </c>
      <c r="K1256" s="92"/>
      <c r="L1256" s="93"/>
      <c r="M1256" s="216">
        <f t="shared" si="78"/>
        <v>0</v>
      </c>
      <c r="N1256" s="94"/>
      <c r="O1256" s="95"/>
      <c r="P1256" s="96">
        <f t="shared" si="79"/>
        <v>0</v>
      </c>
      <c r="Q1256" s="94"/>
      <c r="R1256" s="97"/>
      <c r="S1256" s="98"/>
      <c r="T1256" s="98"/>
      <c r="U1256" s="98"/>
      <c r="V1256" s="98"/>
      <c r="W1256" s="98"/>
      <c r="X1256" s="98"/>
      <c r="Y1256" s="98"/>
      <c r="Z1256" s="98"/>
      <c r="AA1256" s="98"/>
      <c r="AB1256" s="98"/>
      <c r="AC1256" s="98"/>
      <c r="AD1256" s="98"/>
      <c r="AE1256" s="98"/>
    </row>
    <row r="1257" spans="1:31" ht="35.1" customHeight="1">
      <c r="A1257" s="205">
        <v>1255</v>
      </c>
      <c r="B1257" s="206" t="s">
        <v>8106</v>
      </c>
      <c r="C1257" s="207" t="s">
        <v>8107</v>
      </c>
      <c r="D1257" s="232" t="s">
        <v>701</v>
      </c>
      <c r="E1257" s="232" t="s">
        <v>5380</v>
      </c>
      <c r="F1257" s="232" t="s">
        <v>8108</v>
      </c>
      <c r="G1257" s="206" t="s">
        <v>6115</v>
      </c>
      <c r="H1257" s="208">
        <v>8500</v>
      </c>
      <c r="I1257" s="90">
        <f t="shared" si="76"/>
        <v>0</v>
      </c>
      <c r="J1257" s="91">
        <f t="shared" si="77"/>
        <v>0</v>
      </c>
      <c r="K1257" s="92"/>
      <c r="L1257" s="93"/>
      <c r="M1257" s="216">
        <f t="shared" si="78"/>
        <v>0</v>
      </c>
      <c r="N1257" s="94"/>
      <c r="O1257" s="95"/>
      <c r="P1257" s="96">
        <f t="shared" si="79"/>
        <v>0</v>
      </c>
      <c r="Q1257" s="94"/>
      <c r="R1257" s="97"/>
      <c r="S1257" s="98"/>
      <c r="T1257" s="98"/>
      <c r="U1257" s="98"/>
      <c r="V1257" s="98"/>
      <c r="W1257" s="98"/>
      <c r="X1257" s="98"/>
      <c r="Y1257" s="98"/>
      <c r="Z1257" s="98"/>
      <c r="AA1257" s="98"/>
      <c r="AB1257" s="98"/>
      <c r="AC1257" s="98"/>
      <c r="AD1257" s="98"/>
      <c r="AE1257" s="98"/>
    </row>
    <row r="1258" spans="1:31" ht="35.1" customHeight="1">
      <c r="A1258" s="205">
        <v>1256</v>
      </c>
      <c r="B1258" s="206" t="s">
        <v>8109</v>
      </c>
      <c r="C1258" s="207" t="s">
        <v>8110</v>
      </c>
      <c r="D1258" s="232" t="s">
        <v>629</v>
      </c>
      <c r="E1258" s="232" t="s">
        <v>5380</v>
      </c>
      <c r="F1258" s="232" t="s">
        <v>8111</v>
      </c>
      <c r="G1258" s="206" t="s">
        <v>6115</v>
      </c>
      <c r="H1258" s="208">
        <v>6028</v>
      </c>
      <c r="I1258" s="90">
        <f t="shared" si="76"/>
        <v>0</v>
      </c>
      <c r="J1258" s="91">
        <f t="shared" si="77"/>
        <v>0</v>
      </c>
      <c r="K1258" s="92"/>
      <c r="L1258" s="93"/>
      <c r="M1258" s="216">
        <f t="shared" si="78"/>
        <v>0</v>
      </c>
      <c r="N1258" s="94"/>
      <c r="O1258" s="95"/>
      <c r="P1258" s="96">
        <f t="shared" si="79"/>
        <v>0</v>
      </c>
      <c r="Q1258" s="94"/>
      <c r="R1258" s="97"/>
      <c r="S1258" s="98"/>
      <c r="T1258" s="98"/>
      <c r="U1258" s="98"/>
      <c r="V1258" s="98"/>
      <c r="W1258" s="98"/>
      <c r="X1258" s="98"/>
      <c r="Y1258" s="98"/>
      <c r="Z1258" s="98"/>
      <c r="AA1258" s="98"/>
      <c r="AB1258" s="98"/>
      <c r="AC1258" s="98"/>
      <c r="AD1258" s="98"/>
      <c r="AE1258" s="98"/>
    </row>
    <row r="1259" spans="1:31" ht="35.1" customHeight="1">
      <c r="A1259" s="205">
        <v>1257</v>
      </c>
      <c r="B1259" s="206" t="s">
        <v>8112</v>
      </c>
      <c r="C1259" s="207" t="s">
        <v>8113</v>
      </c>
      <c r="D1259" s="232" t="s">
        <v>471</v>
      </c>
      <c r="E1259" s="232" t="s">
        <v>5380</v>
      </c>
      <c r="F1259" s="232" t="s">
        <v>8114</v>
      </c>
      <c r="G1259" s="206" t="s">
        <v>6115</v>
      </c>
      <c r="H1259" s="208">
        <v>6173</v>
      </c>
      <c r="I1259" s="90">
        <f t="shared" si="76"/>
        <v>0</v>
      </c>
      <c r="J1259" s="91">
        <f t="shared" si="77"/>
        <v>0</v>
      </c>
      <c r="K1259" s="92"/>
      <c r="L1259" s="93"/>
      <c r="M1259" s="216">
        <f t="shared" si="78"/>
        <v>0</v>
      </c>
      <c r="N1259" s="94"/>
      <c r="O1259" s="95"/>
      <c r="P1259" s="96">
        <f t="shared" si="79"/>
        <v>0</v>
      </c>
      <c r="Q1259" s="94"/>
      <c r="R1259" s="97"/>
      <c r="S1259" s="98"/>
      <c r="T1259" s="98"/>
      <c r="U1259" s="98"/>
      <c r="V1259" s="98"/>
      <c r="W1259" s="98"/>
      <c r="X1259" s="98"/>
      <c r="Y1259" s="98"/>
      <c r="Z1259" s="98"/>
      <c r="AA1259" s="98"/>
      <c r="AB1259" s="98"/>
      <c r="AC1259" s="98"/>
      <c r="AD1259" s="98"/>
      <c r="AE1259" s="98"/>
    </row>
    <row r="1260" spans="1:31" ht="35.1" customHeight="1">
      <c r="A1260" s="205">
        <v>1258</v>
      </c>
      <c r="B1260" s="206" t="s">
        <v>8115</v>
      </c>
      <c r="C1260" s="207" t="s">
        <v>8116</v>
      </c>
      <c r="D1260" s="232" t="s">
        <v>685</v>
      </c>
      <c r="E1260" s="232" t="s">
        <v>5380</v>
      </c>
      <c r="F1260" s="232" t="s">
        <v>8117</v>
      </c>
      <c r="G1260" s="206" t="s">
        <v>6115</v>
      </c>
      <c r="H1260" s="208">
        <v>26500</v>
      </c>
      <c r="I1260" s="90">
        <f t="shared" si="76"/>
        <v>0</v>
      </c>
      <c r="J1260" s="91">
        <f t="shared" si="77"/>
        <v>0</v>
      </c>
      <c r="K1260" s="92"/>
      <c r="L1260" s="93"/>
      <c r="M1260" s="216">
        <f t="shared" si="78"/>
        <v>0</v>
      </c>
      <c r="N1260" s="94"/>
      <c r="O1260" s="95"/>
      <c r="P1260" s="96">
        <f t="shared" si="79"/>
        <v>0</v>
      </c>
      <c r="Q1260" s="94"/>
      <c r="R1260" s="97"/>
      <c r="S1260" s="98"/>
      <c r="T1260" s="98"/>
      <c r="U1260" s="98"/>
      <c r="V1260" s="98"/>
      <c r="W1260" s="98"/>
      <c r="X1260" s="98"/>
      <c r="Y1260" s="98"/>
      <c r="Z1260" s="98"/>
      <c r="AA1260" s="98"/>
      <c r="AB1260" s="98"/>
      <c r="AC1260" s="98"/>
      <c r="AD1260" s="98"/>
      <c r="AE1260" s="98"/>
    </row>
    <row r="1261" spans="1:31" ht="35.1" customHeight="1">
      <c r="A1261" s="205">
        <v>1259</v>
      </c>
      <c r="B1261" s="206" t="s">
        <v>3314</v>
      </c>
      <c r="C1261" s="207" t="s">
        <v>3315</v>
      </c>
      <c r="D1261" s="232" t="s">
        <v>3316</v>
      </c>
      <c r="E1261" s="232" t="s">
        <v>5380</v>
      </c>
      <c r="F1261" s="232" t="s">
        <v>3317</v>
      </c>
      <c r="G1261" s="206" t="s">
        <v>6135</v>
      </c>
      <c r="H1261" s="208">
        <v>15101</v>
      </c>
      <c r="I1261" s="90">
        <f t="shared" si="76"/>
        <v>0</v>
      </c>
      <c r="J1261" s="91">
        <f t="shared" si="77"/>
        <v>0</v>
      </c>
      <c r="K1261" s="92"/>
      <c r="L1261" s="93"/>
      <c r="M1261" s="216">
        <f t="shared" si="78"/>
        <v>0</v>
      </c>
      <c r="N1261" s="94"/>
      <c r="O1261" s="95"/>
      <c r="P1261" s="96">
        <f t="shared" si="79"/>
        <v>0</v>
      </c>
      <c r="Q1261" s="94"/>
      <c r="R1261" s="97"/>
      <c r="S1261" s="98"/>
      <c r="T1261" s="98"/>
      <c r="U1261" s="98"/>
      <c r="V1261" s="98"/>
      <c r="W1261" s="98"/>
      <c r="X1261" s="98"/>
      <c r="Y1261" s="98"/>
      <c r="Z1261" s="98"/>
      <c r="AA1261" s="98"/>
      <c r="AB1261" s="98"/>
      <c r="AC1261" s="98"/>
      <c r="AD1261" s="98"/>
      <c r="AE1261" s="98"/>
    </row>
    <row r="1262" spans="1:31" ht="35.1" customHeight="1">
      <c r="A1262" s="205">
        <v>1260</v>
      </c>
      <c r="B1262" s="206" t="s">
        <v>1358</v>
      </c>
      <c r="C1262" s="207" t="s">
        <v>1359</v>
      </c>
      <c r="D1262" s="232" t="s">
        <v>9584</v>
      </c>
      <c r="E1262" s="232" t="s">
        <v>5380</v>
      </c>
      <c r="F1262" s="232" t="s">
        <v>1360</v>
      </c>
      <c r="G1262" s="206" t="s">
        <v>6119</v>
      </c>
      <c r="H1262" s="208">
        <v>15530</v>
      </c>
      <c r="I1262" s="90">
        <f t="shared" si="76"/>
        <v>0</v>
      </c>
      <c r="J1262" s="91">
        <f t="shared" si="77"/>
        <v>0</v>
      </c>
      <c r="K1262" s="92"/>
      <c r="L1262" s="93"/>
      <c r="M1262" s="216">
        <f t="shared" si="78"/>
        <v>0</v>
      </c>
      <c r="N1262" s="94"/>
      <c r="O1262" s="95"/>
      <c r="P1262" s="96">
        <f t="shared" si="79"/>
        <v>0</v>
      </c>
      <c r="Q1262" s="94"/>
      <c r="R1262" s="97"/>
      <c r="S1262" s="98"/>
      <c r="T1262" s="98"/>
      <c r="U1262" s="98"/>
      <c r="V1262" s="98"/>
      <c r="W1262" s="98"/>
      <c r="X1262" s="98"/>
      <c r="Y1262" s="98"/>
      <c r="Z1262" s="98"/>
      <c r="AA1262" s="98"/>
      <c r="AB1262" s="98"/>
      <c r="AC1262" s="98"/>
      <c r="AD1262" s="98"/>
      <c r="AE1262" s="98"/>
    </row>
    <row r="1263" spans="1:31" ht="35.1" customHeight="1">
      <c r="A1263" s="205">
        <v>1261</v>
      </c>
      <c r="B1263" s="206" t="s">
        <v>3318</v>
      </c>
      <c r="C1263" s="207" t="s">
        <v>3319</v>
      </c>
      <c r="D1263" s="232" t="s">
        <v>8170</v>
      </c>
      <c r="E1263" s="232" t="s">
        <v>5380</v>
      </c>
      <c r="F1263" s="232" t="s">
        <v>3320</v>
      </c>
      <c r="G1263" s="206" t="s">
        <v>6135</v>
      </c>
      <c r="H1263" s="208">
        <v>7236</v>
      </c>
      <c r="I1263" s="90">
        <f t="shared" si="76"/>
        <v>0</v>
      </c>
      <c r="J1263" s="91">
        <f t="shared" si="77"/>
        <v>0</v>
      </c>
      <c r="K1263" s="92"/>
      <c r="L1263" s="93"/>
      <c r="M1263" s="216">
        <f t="shared" si="78"/>
        <v>0</v>
      </c>
      <c r="N1263" s="94"/>
      <c r="O1263" s="95"/>
      <c r="P1263" s="96">
        <f t="shared" si="79"/>
        <v>0</v>
      </c>
      <c r="Q1263" s="94"/>
      <c r="R1263" s="97"/>
      <c r="S1263" s="98"/>
      <c r="T1263" s="98"/>
      <c r="U1263" s="98"/>
      <c r="V1263" s="98"/>
      <c r="W1263" s="98"/>
      <c r="X1263" s="98"/>
      <c r="Y1263" s="98"/>
      <c r="Z1263" s="98"/>
      <c r="AA1263" s="98"/>
      <c r="AB1263" s="98"/>
      <c r="AC1263" s="98"/>
      <c r="AD1263" s="98"/>
      <c r="AE1263" s="98"/>
    </row>
    <row r="1264" spans="1:31" ht="35.1" customHeight="1">
      <c r="A1264" s="205">
        <v>1262</v>
      </c>
      <c r="B1264" s="206" t="s">
        <v>5374</v>
      </c>
      <c r="C1264" s="207" t="s">
        <v>5375</v>
      </c>
      <c r="D1264" s="232" t="s">
        <v>5376</v>
      </c>
      <c r="E1264" s="232" t="s">
        <v>5380</v>
      </c>
      <c r="F1264" s="232" t="s">
        <v>5377</v>
      </c>
      <c r="G1264" s="206" t="s">
        <v>6116</v>
      </c>
      <c r="H1264" s="208">
        <v>11997</v>
      </c>
      <c r="I1264" s="90">
        <f t="shared" si="76"/>
        <v>0</v>
      </c>
      <c r="J1264" s="91">
        <f t="shared" si="77"/>
        <v>0</v>
      </c>
      <c r="K1264" s="92"/>
      <c r="L1264" s="93"/>
      <c r="M1264" s="216">
        <f t="shared" si="78"/>
        <v>0</v>
      </c>
      <c r="N1264" s="94"/>
      <c r="O1264" s="95"/>
      <c r="P1264" s="96">
        <f t="shared" si="79"/>
        <v>0</v>
      </c>
      <c r="Q1264" s="94"/>
      <c r="R1264" s="97"/>
      <c r="S1264" s="98"/>
      <c r="T1264" s="98"/>
      <c r="U1264" s="98"/>
      <c r="V1264" s="98"/>
      <c r="W1264" s="98"/>
      <c r="X1264" s="98"/>
      <c r="Y1264" s="98"/>
      <c r="Z1264" s="98"/>
      <c r="AA1264" s="98"/>
      <c r="AB1264" s="98"/>
      <c r="AC1264" s="98"/>
      <c r="AD1264" s="98"/>
      <c r="AE1264" s="98"/>
    </row>
    <row r="1265" spans="1:31" ht="35.1" customHeight="1">
      <c r="A1265" s="205">
        <v>1263</v>
      </c>
      <c r="B1265" s="206" t="s">
        <v>5378</v>
      </c>
      <c r="C1265" s="207" t="s">
        <v>5379</v>
      </c>
      <c r="D1265" s="232" t="s">
        <v>5376</v>
      </c>
      <c r="E1265" s="232" t="s">
        <v>5380</v>
      </c>
      <c r="F1265" s="232" t="s">
        <v>5381</v>
      </c>
      <c r="G1265" s="206" t="s">
        <v>6116</v>
      </c>
      <c r="H1265" s="208">
        <v>11997</v>
      </c>
      <c r="I1265" s="90">
        <f t="shared" si="76"/>
        <v>0</v>
      </c>
      <c r="J1265" s="91">
        <f t="shared" si="77"/>
        <v>0</v>
      </c>
      <c r="K1265" s="92"/>
      <c r="L1265" s="93"/>
      <c r="M1265" s="216">
        <f t="shared" si="78"/>
        <v>0</v>
      </c>
      <c r="N1265" s="94"/>
      <c r="O1265" s="95"/>
      <c r="P1265" s="96">
        <f t="shared" si="79"/>
        <v>0</v>
      </c>
      <c r="Q1265" s="94"/>
      <c r="R1265" s="97"/>
      <c r="S1265" s="98"/>
      <c r="T1265" s="98"/>
      <c r="U1265" s="98"/>
      <c r="V1265" s="98"/>
      <c r="W1265" s="98"/>
      <c r="X1265" s="98"/>
      <c r="Y1265" s="98"/>
      <c r="Z1265" s="98"/>
      <c r="AA1265" s="98"/>
      <c r="AB1265" s="98"/>
      <c r="AC1265" s="98"/>
      <c r="AD1265" s="98"/>
      <c r="AE1265" s="98"/>
    </row>
    <row r="1266" spans="1:31" ht="35.1" customHeight="1">
      <c r="A1266" s="205">
        <v>1264</v>
      </c>
      <c r="B1266" s="206" t="s">
        <v>3321</v>
      </c>
      <c r="C1266" s="207" t="s">
        <v>3322</v>
      </c>
      <c r="D1266" s="232" t="s">
        <v>2752</v>
      </c>
      <c r="E1266" s="232" t="s">
        <v>5380</v>
      </c>
      <c r="F1266" s="232" t="s">
        <v>3323</v>
      </c>
      <c r="G1266" s="206" t="s">
        <v>6135</v>
      </c>
      <c r="H1266" s="208">
        <v>14815</v>
      </c>
      <c r="I1266" s="90">
        <f t="shared" si="76"/>
        <v>0</v>
      </c>
      <c r="J1266" s="91">
        <f t="shared" si="77"/>
        <v>0</v>
      </c>
      <c r="K1266" s="92"/>
      <c r="L1266" s="93"/>
      <c r="M1266" s="216">
        <f t="shared" si="78"/>
        <v>0</v>
      </c>
      <c r="N1266" s="94"/>
      <c r="O1266" s="95"/>
      <c r="P1266" s="96">
        <f t="shared" si="79"/>
        <v>0</v>
      </c>
      <c r="Q1266" s="94"/>
      <c r="R1266" s="97"/>
      <c r="S1266" s="98"/>
      <c r="T1266" s="98"/>
      <c r="U1266" s="98"/>
      <c r="V1266" s="98"/>
      <c r="W1266" s="98"/>
      <c r="X1266" s="98"/>
      <c r="Y1266" s="98"/>
      <c r="Z1266" s="98"/>
      <c r="AA1266" s="98"/>
      <c r="AB1266" s="98"/>
      <c r="AC1266" s="98"/>
      <c r="AD1266" s="98"/>
      <c r="AE1266" s="98"/>
    </row>
    <row r="1267" spans="1:31" ht="35.1" customHeight="1">
      <c r="A1267" s="205">
        <v>1265</v>
      </c>
      <c r="B1267" s="206" t="s">
        <v>3324</v>
      </c>
      <c r="C1267" s="207" t="s">
        <v>3325</v>
      </c>
      <c r="D1267" s="232" t="s">
        <v>2752</v>
      </c>
      <c r="E1267" s="232" t="s">
        <v>5380</v>
      </c>
      <c r="F1267" s="232" t="s">
        <v>3326</v>
      </c>
      <c r="G1267" s="206" t="s">
        <v>6119</v>
      </c>
      <c r="H1267" s="208">
        <v>12670</v>
      </c>
      <c r="I1267" s="90">
        <f t="shared" si="76"/>
        <v>0</v>
      </c>
      <c r="J1267" s="91">
        <f t="shared" si="77"/>
        <v>0</v>
      </c>
      <c r="K1267" s="92"/>
      <c r="L1267" s="93"/>
      <c r="M1267" s="216">
        <f t="shared" si="78"/>
        <v>0</v>
      </c>
      <c r="N1267" s="94"/>
      <c r="O1267" s="95"/>
      <c r="P1267" s="96">
        <f t="shared" si="79"/>
        <v>0</v>
      </c>
      <c r="Q1267" s="94"/>
      <c r="R1267" s="97"/>
      <c r="S1267" s="98"/>
      <c r="T1267" s="98"/>
      <c r="U1267" s="98"/>
      <c r="V1267" s="98"/>
      <c r="W1267" s="98"/>
      <c r="X1267" s="98"/>
      <c r="Y1267" s="98"/>
      <c r="Z1267" s="98"/>
      <c r="AA1267" s="98"/>
      <c r="AB1267" s="98"/>
      <c r="AC1267" s="98"/>
      <c r="AD1267" s="98"/>
      <c r="AE1267" s="98"/>
    </row>
    <row r="1268" spans="1:31" ht="35.1" customHeight="1">
      <c r="A1268" s="205">
        <v>1266</v>
      </c>
      <c r="B1268" s="206" t="s">
        <v>3327</v>
      </c>
      <c r="C1268" s="207" t="s">
        <v>3328</v>
      </c>
      <c r="D1268" s="232" t="s">
        <v>2752</v>
      </c>
      <c r="E1268" s="232" t="s">
        <v>5380</v>
      </c>
      <c r="F1268" s="232" t="s">
        <v>3329</v>
      </c>
      <c r="G1268" s="206" t="s">
        <v>6135</v>
      </c>
      <c r="H1268" s="208">
        <v>15530</v>
      </c>
      <c r="I1268" s="90">
        <f t="shared" si="76"/>
        <v>0</v>
      </c>
      <c r="J1268" s="91">
        <f t="shared" si="77"/>
        <v>0</v>
      </c>
      <c r="K1268" s="92"/>
      <c r="L1268" s="93"/>
      <c r="M1268" s="216">
        <f t="shared" si="78"/>
        <v>0</v>
      </c>
      <c r="N1268" s="94"/>
      <c r="O1268" s="95"/>
      <c r="P1268" s="96">
        <f t="shared" si="79"/>
        <v>0</v>
      </c>
      <c r="Q1268" s="94"/>
      <c r="R1268" s="97"/>
      <c r="S1268" s="98"/>
      <c r="T1268" s="98"/>
      <c r="U1268" s="98"/>
      <c r="V1268" s="98"/>
      <c r="W1268" s="98"/>
      <c r="X1268" s="98"/>
      <c r="Y1268" s="98"/>
      <c r="Z1268" s="98"/>
      <c r="AA1268" s="98"/>
      <c r="AB1268" s="98"/>
      <c r="AC1268" s="98"/>
      <c r="AD1268" s="98"/>
      <c r="AE1268" s="98"/>
    </row>
    <row r="1269" spans="1:31" ht="35.1" customHeight="1">
      <c r="A1269" s="205">
        <v>1267</v>
      </c>
      <c r="B1269" s="206" t="s">
        <v>1361</v>
      </c>
      <c r="C1269" s="207" t="s">
        <v>1362</v>
      </c>
      <c r="D1269" s="232" t="s">
        <v>9585</v>
      </c>
      <c r="E1269" s="232" t="s">
        <v>5385</v>
      </c>
      <c r="F1269" s="232" t="s">
        <v>1363</v>
      </c>
      <c r="G1269" s="206" t="s">
        <v>6122</v>
      </c>
      <c r="H1269" s="208">
        <v>8662</v>
      </c>
      <c r="I1269" s="90">
        <f t="shared" si="76"/>
        <v>0</v>
      </c>
      <c r="J1269" s="91">
        <f t="shared" si="77"/>
        <v>0</v>
      </c>
      <c r="K1269" s="92"/>
      <c r="L1269" s="93"/>
      <c r="M1269" s="216">
        <f t="shared" si="78"/>
        <v>0</v>
      </c>
      <c r="N1269" s="94"/>
      <c r="O1269" s="95"/>
      <c r="P1269" s="96">
        <f t="shared" si="79"/>
        <v>0</v>
      </c>
      <c r="Q1269" s="94"/>
      <c r="R1269" s="97"/>
      <c r="S1269" s="98"/>
      <c r="T1269" s="98"/>
      <c r="U1269" s="98"/>
      <c r="V1269" s="98"/>
      <c r="W1269" s="98"/>
      <c r="X1269" s="98"/>
      <c r="Y1269" s="98"/>
      <c r="Z1269" s="98"/>
      <c r="AA1269" s="98"/>
      <c r="AB1269" s="98"/>
      <c r="AC1269" s="98"/>
      <c r="AD1269" s="98"/>
      <c r="AE1269" s="98"/>
    </row>
    <row r="1270" spans="1:31" ht="35.1" customHeight="1">
      <c r="A1270" s="205">
        <v>1268</v>
      </c>
      <c r="B1270" s="206" t="s">
        <v>1364</v>
      </c>
      <c r="C1270" s="207" t="s">
        <v>1365</v>
      </c>
      <c r="D1270" s="232" t="s">
        <v>9586</v>
      </c>
      <c r="E1270" s="232" t="s">
        <v>5385</v>
      </c>
      <c r="F1270" s="232" t="s">
        <v>1366</v>
      </c>
      <c r="G1270" s="206" t="s">
        <v>6119</v>
      </c>
      <c r="H1270" s="208">
        <v>10129.42</v>
      </c>
      <c r="I1270" s="90">
        <f t="shared" si="76"/>
        <v>0</v>
      </c>
      <c r="J1270" s="91">
        <f t="shared" si="77"/>
        <v>0</v>
      </c>
      <c r="K1270" s="92"/>
      <c r="L1270" s="93"/>
      <c r="M1270" s="216">
        <f t="shared" si="78"/>
        <v>0</v>
      </c>
      <c r="N1270" s="94"/>
      <c r="O1270" s="95"/>
      <c r="P1270" s="96">
        <f t="shared" si="79"/>
        <v>0</v>
      </c>
      <c r="Q1270" s="94"/>
      <c r="R1270" s="97"/>
      <c r="S1270" s="98"/>
      <c r="T1270" s="98"/>
      <c r="U1270" s="98"/>
      <c r="V1270" s="98"/>
      <c r="W1270" s="98"/>
      <c r="X1270" s="98"/>
      <c r="Y1270" s="98"/>
      <c r="Z1270" s="98"/>
      <c r="AA1270" s="98"/>
      <c r="AB1270" s="98"/>
      <c r="AC1270" s="98"/>
      <c r="AD1270" s="98"/>
      <c r="AE1270" s="98"/>
    </row>
    <row r="1271" spans="1:31" ht="35.1" customHeight="1">
      <c r="A1271" s="205">
        <v>1269</v>
      </c>
      <c r="B1271" s="206" t="s">
        <v>3330</v>
      </c>
      <c r="C1271" s="207" t="s">
        <v>3331</v>
      </c>
      <c r="D1271" s="232" t="s">
        <v>445</v>
      </c>
      <c r="E1271" s="232" t="s">
        <v>3332</v>
      </c>
      <c r="F1271" s="232" t="s">
        <v>8118</v>
      </c>
      <c r="G1271" s="206" t="s">
        <v>6146</v>
      </c>
      <c r="H1271" s="208">
        <v>638</v>
      </c>
      <c r="I1271" s="90">
        <f t="shared" si="76"/>
        <v>0</v>
      </c>
      <c r="J1271" s="91">
        <f t="shared" si="77"/>
        <v>0</v>
      </c>
      <c r="K1271" s="92"/>
      <c r="L1271" s="93"/>
      <c r="M1271" s="216">
        <f t="shared" si="78"/>
        <v>0</v>
      </c>
      <c r="N1271" s="94"/>
      <c r="O1271" s="95"/>
      <c r="P1271" s="96">
        <f t="shared" si="79"/>
        <v>0</v>
      </c>
      <c r="Q1271" s="94"/>
      <c r="R1271" s="97"/>
      <c r="S1271" s="98"/>
      <c r="T1271" s="98"/>
      <c r="U1271" s="98"/>
      <c r="V1271" s="98"/>
      <c r="W1271" s="98"/>
      <c r="X1271" s="98"/>
      <c r="Y1271" s="98"/>
      <c r="Z1271" s="98"/>
      <c r="AA1271" s="98"/>
      <c r="AB1271" s="98"/>
      <c r="AC1271" s="98"/>
      <c r="AD1271" s="98"/>
      <c r="AE1271" s="98"/>
    </row>
    <row r="1272" spans="1:31" ht="35.1" customHeight="1">
      <c r="A1272" s="205">
        <v>1270</v>
      </c>
      <c r="B1272" s="206" t="s">
        <v>1368</v>
      </c>
      <c r="C1272" s="207" t="s">
        <v>1369</v>
      </c>
      <c r="D1272" s="232" t="s">
        <v>9587</v>
      </c>
      <c r="E1272" s="232" t="s">
        <v>5385</v>
      </c>
      <c r="F1272" s="232" t="s">
        <v>1370</v>
      </c>
      <c r="G1272" s="206" t="s">
        <v>6146</v>
      </c>
      <c r="H1272" s="208">
        <v>7322.03</v>
      </c>
      <c r="I1272" s="90">
        <f t="shared" si="76"/>
        <v>0</v>
      </c>
      <c r="J1272" s="91">
        <f t="shared" si="77"/>
        <v>0</v>
      </c>
      <c r="K1272" s="92"/>
      <c r="L1272" s="93"/>
      <c r="M1272" s="216">
        <f t="shared" si="78"/>
        <v>0</v>
      </c>
      <c r="N1272" s="94"/>
      <c r="O1272" s="95"/>
      <c r="P1272" s="96">
        <f t="shared" si="79"/>
        <v>0</v>
      </c>
      <c r="Q1272" s="94"/>
      <c r="R1272" s="97"/>
      <c r="S1272" s="98"/>
      <c r="T1272" s="98"/>
      <c r="U1272" s="98"/>
      <c r="V1272" s="98"/>
      <c r="W1272" s="98"/>
      <c r="X1272" s="98"/>
      <c r="Y1272" s="98"/>
      <c r="Z1272" s="98"/>
      <c r="AA1272" s="98"/>
      <c r="AB1272" s="98"/>
      <c r="AC1272" s="98"/>
      <c r="AD1272" s="98"/>
      <c r="AE1272" s="98"/>
    </row>
    <row r="1273" spans="1:31" ht="35.1" customHeight="1">
      <c r="A1273" s="205">
        <v>1271</v>
      </c>
      <c r="B1273" s="206" t="s">
        <v>9588</v>
      </c>
      <c r="C1273" s="207" t="s">
        <v>9589</v>
      </c>
      <c r="D1273" s="232" t="s">
        <v>9590</v>
      </c>
      <c r="E1273" s="232" t="s">
        <v>5385</v>
      </c>
      <c r="F1273" s="232" t="s">
        <v>9591</v>
      </c>
      <c r="G1273" s="206" t="s">
        <v>8770</v>
      </c>
      <c r="H1273" s="208">
        <v>2190.16</v>
      </c>
      <c r="I1273" s="90">
        <f t="shared" si="76"/>
        <v>0</v>
      </c>
      <c r="J1273" s="91">
        <f t="shared" si="77"/>
        <v>0</v>
      </c>
      <c r="K1273" s="92"/>
      <c r="L1273" s="93"/>
      <c r="M1273" s="216">
        <f t="shared" si="78"/>
        <v>0</v>
      </c>
      <c r="N1273" s="94"/>
      <c r="O1273" s="95"/>
      <c r="P1273" s="96">
        <f t="shared" si="79"/>
        <v>0</v>
      </c>
      <c r="Q1273" s="94"/>
      <c r="R1273" s="97"/>
      <c r="S1273" s="98"/>
      <c r="T1273" s="98"/>
      <c r="U1273" s="98"/>
      <c r="V1273" s="98"/>
      <c r="W1273" s="98"/>
      <c r="X1273" s="98"/>
      <c r="Y1273" s="98"/>
      <c r="Z1273" s="98"/>
      <c r="AA1273" s="98"/>
      <c r="AB1273" s="98"/>
      <c r="AC1273" s="98"/>
      <c r="AD1273" s="98"/>
      <c r="AE1273" s="98"/>
    </row>
    <row r="1274" spans="1:31" ht="35.1" customHeight="1">
      <c r="A1274" s="205">
        <v>1272</v>
      </c>
      <c r="B1274" s="206" t="s">
        <v>9592</v>
      </c>
      <c r="C1274" s="207" t="s">
        <v>9593</v>
      </c>
      <c r="D1274" s="232" t="s">
        <v>9594</v>
      </c>
      <c r="E1274" s="232" t="s">
        <v>5385</v>
      </c>
      <c r="F1274" s="232" t="s">
        <v>9595</v>
      </c>
      <c r="G1274" s="206" t="s">
        <v>8770</v>
      </c>
      <c r="H1274" s="208">
        <v>2190.16</v>
      </c>
      <c r="I1274" s="90">
        <f t="shared" si="76"/>
        <v>0</v>
      </c>
      <c r="J1274" s="91">
        <f t="shared" si="77"/>
        <v>0</v>
      </c>
      <c r="K1274" s="92"/>
      <c r="L1274" s="93"/>
      <c r="M1274" s="216">
        <f t="shared" si="78"/>
        <v>0</v>
      </c>
      <c r="N1274" s="94"/>
      <c r="O1274" s="95"/>
      <c r="P1274" s="96">
        <f t="shared" si="79"/>
        <v>0</v>
      </c>
      <c r="Q1274" s="94"/>
      <c r="R1274" s="97"/>
      <c r="S1274" s="98"/>
      <c r="T1274" s="98"/>
      <c r="U1274" s="98"/>
      <c r="V1274" s="98"/>
      <c r="W1274" s="98"/>
      <c r="X1274" s="98"/>
      <c r="Y1274" s="98"/>
      <c r="Z1274" s="98"/>
      <c r="AA1274" s="98"/>
      <c r="AB1274" s="98"/>
      <c r="AC1274" s="98"/>
      <c r="AD1274" s="98"/>
      <c r="AE1274" s="98"/>
    </row>
    <row r="1275" spans="1:31" ht="35.1" customHeight="1">
      <c r="A1275" s="205">
        <v>1273</v>
      </c>
      <c r="B1275" s="206" t="s">
        <v>5382</v>
      </c>
      <c r="C1275" s="207" t="s">
        <v>8119</v>
      </c>
      <c r="D1275" s="232" t="s">
        <v>7969</v>
      </c>
      <c r="E1275" s="232" t="s">
        <v>5385</v>
      </c>
      <c r="F1275" s="232" t="s">
        <v>5383</v>
      </c>
      <c r="G1275" s="206" t="s">
        <v>6115</v>
      </c>
      <c r="H1275" s="208">
        <v>2535.92</v>
      </c>
      <c r="I1275" s="90">
        <f t="shared" si="76"/>
        <v>0</v>
      </c>
      <c r="J1275" s="91">
        <f t="shared" si="77"/>
        <v>0</v>
      </c>
      <c r="K1275" s="92"/>
      <c r="L1275" s="93"/>
      <c r="M1275" s="216">
        <f t="shared" si="78"/>
        <v>0</v>
      </c>
      <c r="N1275" s="94"/>
      <c r="O1275" s="95"/>
      <c r="P1275" s="96">
        <f t="shared" si="79"/>
        <v>0</v>
      </c>
      <c r="Q1275" s="94"/>
      <c r="R1275" s="97"/>
      <c r="S1275" s="98"/>
      <c r="T1275" s="98"/>
      <c r="U1275" s="98"/>
      <c r="V1275" s="98"/>
      <c r="W1275" s="98"/>
      <c r="X1275" s="98"/>
      <c r="Y1275" s="98"/>
      <c r="Z1275" s="98"/>
      <c r="AA1275" s="98"/>
      <c r="AB1275" s="98"/>
      <c r="AC1275" s="98"/>
      <c r="AD1275" s="98"/>
      <c r="AE1275" s="98"/>
    </row>
    <row r="1276" spans="1:31" ht="35.1" customHeight="1">
      <c r="A1276" s="205">
        <v>1274</v>
      </c>
      <c r="B1276" s="206" t="s">
        <v>3333</v>
      </c>
      <c r="C1276" s="207" t="s">
        <v>8120</v>
      </c>
      <c r="D1276" s="232" t="s">
        <v>3340</v>
      </c>
      <c r="E1276" s="232" t="s">
        <v>5385</v>
      </c>
      <c r="F1276" s="232" t="s">
        <v>3334</v>
      </c>
      <c r="G1276" s="206" t="s">
        <v>6115</v>
      </c>
      <c r="H1276" s="208">
        <v>2438.38</v>
      </c>
      <c r="I1276" s="90">
        <f t="shared" si="76"/>
        <v>0</v>
      </c>
      <c r="J1276" s="91">
        <f t="shared" si="77"/>
        <v>0</v>
      </c>
      <c r="K1276" s="92"/>
      <c r="L1276" s="93"/>
      <c r="M1276" s="216">
        <f t="shared" si="78"/>
        <v>0</v>
      </c>
      <c r="N1276" s="94"/>
      <c r="O1276" s="95"/>
      <c r="P1276" s="96">
        <f t="shared" si="79"/>
        <v>0</v>
      </c>
      <c r="Q1276" s="94"/>
      <c r="R1276" s="97"/>
      <c r="S1276" s="98"/>
      <c r="T1276" s="98"/>
      <c r="U1276" s="98"/>
      <c r="V1276" s="98"/>
      <c r="W1276" s="98"/>
      <c r="X1276" s="98"/>
      <c r="Y1276" s="98"/>
      <c r="Z1276" s="98"/>
      <c r="AA1276" s="98"/>
      <c r="AB1276" s="98"/>
      <c r="AC1276" s="98"/>
      <c r="AD1276" s="98"/>
      <c r="AE1276" s="98"/>
    </row>
    <row r="1277" spans="1:31" ht="35.1" customHeight="1">
      <c r="A1277" s="205">
        <v>1275</v>
      </c>
      <c r="B1277" s="206" t="s">
        <v>1371</v>
      </c>
      <c r="C1277" s="207" t="s">
        <v>9596</v>
      </c>
      <c r="D1277" s="232" t="s">
        <v>1372</v>
      </c>
      <c r="E1277" s="232" t="s">
        <v>5385</v>
      </c>
      <c r="F1277" s="232" t="s">
        <v>1373</v>
      </c>
      <c r="G1277" s="206" t="s">
        <v>6119</v>
      </c>
      <c r="H1277" s="208">
        <v>2466.58</v>
      </c>
      <c r="I1277" s="90">
        <f t="shared" si="76"/>
        <v>0</v>
      </c>
      <c r="J1277" s="91">
        <f t="shared" si="77"/>
        <v>0</v>
      </c>
      <c r="K1277" s="92"/>
      <c r="L1277" s="93"/>
      <c r="M1277" s="216">
        <f t="shared" si="78"/>
        <v>0</v>
      </c>
      <c r="N1277" s="94"/>
      <c r="O1277" s="95"/>
      <c r="P1277" s="96">
        <f t="shared" si="79"/>
        <v>0</v>
      </c>
      <c r="Q1277" s="94"/>
      <c r="R1277" s="97"/>
      <c r="S1277" s="98"/>
      <c r="T1277" s="98"/>
      <c r="U1277" s="98"/>
      <c r="V1277" s="98"/>
      <c r="W1277" s="98"/>
      <c r="X1277" s="98"/>
      <c r="Y1277" s="98"/>
      <c r="Z1277" s="98"/>
      <c r="AA1277" s="98"/>
      <c r="AB1277" s="98"/>
      <c r="AC1277" s="98"/>
      <c r="AD1277" s="98"/>
      <c r="AE1277" s="98"/>
    </row>
    <row r="1278" spans="1:31" ht="35.1" customHeight="1">
      <c r="A1278" s="205">
        <v>1276</v>
      </c>
      <c r="B1278" s="206" t="s">
        <v>3335</v>
      </c>
      <c r="C1278" s="207" t="s">
        <v>3336</v>
      </c>
      <c r="D1278" s="232" t="s">
        <v>3337</v>
      </c>
      <c r="E1278" s="232" t="s">
        <v>5385</v>
      </c>
      <c r="F1278" s="232" t="s">
        <v>3338</v>
      </c>
      <c r="G1278" s="206" t="s">
        <v>6116</v>
      </c>
      <c r="H1278" s="208">
        <v>2272.29</v>
      </c>
      <c r="I1278" s="90">
        <f t="shared" si="76"/>
        <v>0</v>
      </c>
      <c r="J1278" s="91">
        <f t="shared" si="77"/>
        <v>0</v>
      </c>
      <c r="K1278" s="92"/>
      <c r="L1278" s="93"/>
      <c r="M1278" s="216">
        <f t="shared" si="78"/>
        <v>0</v>
      </c>
      <c r="N1278" s="94"/>
      <c r="O1278" s="95"/>
      <c r="P1278" s="96">
        <f t="shared" si="79"/>
        <v>0</v>
      </c>
      <c r="Q1278" s="94"/>
      <c r="R1278" s="97"/>
      <c r="S1278" s="98"/>
      <c r="T1278" s="98"/>
      <c r="U1278" s="98"/>
      <c r="V1278" s="98"/>
      <c r="W1278" s="98"/>
      <c r="X1278" s="98"/>
      <c r="Y1278" s="98"/>
      <c r="Z1278" s="98"/>
      <c r="AA1278" s="98"/>
      <c r="AB1278" s="98"/>
      <c r="AC1278" s="98"/>
      <c r="AD1278" s="98"/>
      <c r="AE1278" s="98"/>
    </row>
    <row r="1279" spans="1:31" ht="35.1" customHeight="1">
      <c r="A1279" s="205">
        <v>1277</v>
      </c>
      <c r="B1279" s="206" t="s">
        <v>3339</v>
      </c>
      <c r="C1279" s="207" t="s">
        <v>8121</v>
      </c>
      <c r="D1279" s="232" t="s">
        <v>3340</v>
      </c>
      <c r="E1279" s="232" t="s">
        <v>5385</v>
      </c>
      <c r="F1279" s="232" t="s">
        <v>8122</v>
      </c>
      <c r="G1279" s="206" t="s">
        <v>6115</v>
      </c>
      <c r="H1279" s="208">
        <v>2340.85</v>
      </c>
      <c r="I1279" s="90">
        <f t="shared" si="76"/>
        <v>0</v>
      </c>
      <c r="J1279" s="91">
        <f t="shared" si="77"/>
        <v>0</v>
      </c>
      <c r="K1279" s="92"/>
      <c r="L1279" s="93"/>
      <c r="M1279" s="216">
        <f t="shared" si="78"/>
        <v>0</v>
      </c>
      <c r="N1279" s="94"/>
      <c r="O1279" s="95"/>
      <c r="P1279" s="96">
        <f t="shared" si="79"/>
        <v>0</v>
      </c>
      <c r="Q1279" s="94"/>
      <c r="R1279" s="97"/>
      <c r="S1279" s="98"/>
      <c r="T1279" s="98"/>
      <c r="U1279" s="98"/>
      <c r="V1279" s="98"/>
      <c r="W1279" s="98"/>
      <c r="X1279" s="98"/>
      <c r="Y1279" s="98"/>
      <c r="Z1279" s="98"/>
      <c r="AA1279" s="98"/>
      <c r="AB1279" s="98"/>
      <c r="AC1279" s="98"/>
      <c r="AD1279" s="98"/>
      <c r="AE1279" s="98"/>
    </row>
    <row r="1280" spans="1:31" ht="35.1" customHeight="1">
      <c r="A1280" s="205">
        <v>1278</v>
      </c>
      <c r="B1280" s="206" t="s">
        <v>1376</v>
      </c>
      <c r="C1280" s="207" t="s">
        <v>9597</v>
      </c>
      <c r="D1280" s="232" t="s">
        <v>9598</v>
      </c>
      <c r="E1280" s="232" t="s">
        <v>5385</v>
      </c>
      <c r="F1280" s="232" t="s">
        <v>1377</v>
      </c>
      <c r="G1280" s="206" t="s">
        <v>6119</v>
      </c>
      <c r="H1280" s="208">
        <v>2272.29</v>
      </c>
      <c r="I1280" s="90">
        <f t="shared" si="76"/>
        <v>0</v>
      </c>
      <c r="J1280" s="91">
        <f t="shared" si="77"/>
        <v>0</v>
      </c>
      <c r="K1280" s="92"/>
      <c r="L1280" s="93"/>
      <c r="M1280" s="216">
        <f t="shared" si="78"/>
        <v>0</v>
      </c>
      <c r="N1280" s="94"/>
      <c r="O1280" s="95"/>
      <c r="P1280" s="96">
        <f t="shared" si="79"/>
        <v>0</v>
      </c>
      <c r="Q1280" s="94"/>
      <c r="R1280" s="97"/>
      <c r="S1280" s="98"/>
      <c r="T1280" s="98"/>
      <c r="U1280" s="98"/>
      <c r="V1280" s="98"/>
      <c r="W1280" s="98"/>
      <c r="X1280" s="98"/>
      <c r="Y1280" s="98"/>
      <c r="Z1280" s="98"/>
      <c r="AA1280" s="98"/>
      <c r="AB1280" s="98"/>
      <c r="AC1280" s="98"/>
      <c r="AD1280" s="98"/>
      <c r="AE1280" s="98"/>
    </row>
    <row r="1281" spans="1:31" ht="35.1" customHeight="1">
      <c r="A1281" s="205">
        <v>1279</v>
      </c>
      <c r="B1281" s="206" t="s">
        <v>3341</v>
      </c>
      <c r="C1281" s="207" t="s">
        <v>3342</v>
      </c>
      <c r="D1281" s="232" t="s">
        <v>2492</v>
      </c>
      <c r="E1281" s="232" t="s">
        <v>5385</v>
      </c>
      <c r="F1281" s="232" t="s">
        <v>3343</v>
      </c>
      <c r="G1281" s="206" t="s">
        <v>6116</v>
      </c>
      <c r="H1281" s="208">
        <v>2272.29</v>
      </c>
      <c r="I1281" s="90">
        <f t="shared" si="76"/>
        <v>0</v>
      </c>
      <c r="J1281" s="91">
        <f t="shared" si="77"/>
        <v>0</v>
      </c>
      <c r="K1281" s="92"/>
      <c r="L1281" s="93"/>
      <c r="M1281" s="216">
        <f t="shared" si="78"/>
        <v>0</v>
      </c>
      <c r="N1281" s="94"/>
      <c r="O1281" s="95"/>
      <c r="P1281" s="96">
        <f t="shared" si="79"/>
        <v>0</v>
      </c>
      <c r="Q1281" s="94"/>
      <c r="R1281" s="97"/>
      <c r="S1281" s="98"/>
      <c r="T1281" s="98"/>
      <c r="U1281" s="98"/>
      <c r="V1281" s="98"/>
      <c r="W1281" s="98"/>
      <c r="X1281" s="98"/>
      <c r="Y1281" s="98"/>
      <c r="Z1281" s="98"/>
      <c r="AA1281" s="98"/>
      <c r="AB1281" s="98"/>
      <c r="AC1281" s="98"/>
      <c r="AD1281" s="98"/>
      <c r="AE1281" s="98"/>
    </row>
    <row r="1282" spans="1:31" ht="35.1" customHeight="1">
      <c r="A1282" s="205">
        <v>1280</v>
      </c>
      <c r="B1282" s="206" t="s">
        <v>1378</v>
      </c>
      <c r="C1282" s="207" t="s">
        <v>9599</v>
      </c>
      <c r="D1282" s="232" t="s">
        <v>1372</v>
      </c>
      <c r="E1282" s="232" t="s">
        <v>5385</v>
      </c>
      <c r="F1282" s="232" t="s">
        <v>8123</v>
      </c>
      <c r="G1282" s="206" t="s">
        <v>6115</v>
      </c>
      <c r="H1282" s="208">
        <v>2409.1799999999998</v>
      </c>
      <c r="I1282" s="90">
        <f t="shared" si="76"/>
        <v>0</v>
      </c>
      <c r="J1282" s="91">
        <f t="shared" si="77"/>
        <v>0</v>
      </c>
      <c r="K1282" s="92"/>
      <c r="L1282" s="93"/>
      <c r="M1282" s="216">
        <f t="shared" si="78"/>
        <v>0</v>
      </c>
      <c r="N1282" s="94"/>
      <c r="O1282" s="95"/>
      <c r="P1282" s="96">
        <f t="shared" si="79"/>
        <v>0</v>
      </c>
      <c r="Q1282" s="94"/>
      <c r="R1282" s="97"/>
      <c r="S1282" s="98"/>
      <c r="T1282" s="98"/>
      <c r="U1282" s="98"/>
      <c r="V1282" s="98"/>
      <c r="W1282" s="98"/>
      <c r="X1282" s="98"/>
      <c r="Y1282" s="98"/>
      <c r="Z1282" s="98"/>
      <c r="AA1282" s="98"/>
      <c r="AB1282" s="98"/>
      <c r="AC1282" s="98"/>
      <c r="AD1282" s="98"/>
      <c r="AE1282" s="98"/>
    </row>
    <row r="1283" spans="1:31" ht="35.1" customHeight="1">
      <c r="A1283" s="205">
        <v>1281</v>
      </c>
      <c r="B1283" s="206" t="s">
        <v>1379</v>
      </c>
      <c r="C1283" s="207" t="s">
        <v>9600</v>
      </c>
      <c r="D1283" s="232" t="s">
        <v>1372</v>
      </c>
      <c r="E1283" s="232" t="s">
        <v>5385</v>
      </c>
      <c r="F1283" s="232" t="s">
        <v>1380</v>
      </c>
      <c r="G1283" s="206" t="s">
        <v>6119</v>
      </c>
      <c r="H1283" s="208">
        <v>2466.58</v>
      </c>
      <c r="I1283" s="90">
        <f t="shared" si="76"/>
        <v>0</v>
      </c>
      <c r="J1283" s="91">
        <f t="shared" si="77"/>
        <v>0</v>
      </c>
      <c r="K1283" s="92"/>
      <c r="L1283" s="93"/>
      <c r="M1283" s="216">
        <f t="shared" si="78"/>
        <v>0</v>
      </c>
      <c r="N1283" s="94"/>
      <c r="O1283" s="95"/>
      <c r="P1283" s="96">
        <f t="shared" si="79"/>
        <v>0</v>
      </c>
      <c r="Q1283" s="94"/>
      <c r="R1283" s="97"/>
      <c r="S1283" s="98"/>
      <c r="T1283" s="98"/>
      <c r="U1283" s="98"/>
      <c r="V1283" s="98"/>
      <c r="W1283" s="98"/>
      <c r="X1283" s="98"/>
      <c r="Y1283" s="98"/>
      <c r="Z1283" s="98"/>
      <c r="AA1283" s="98"/>
      <c r="AB1283" s="98"/>
      <c r="AC1283" s="98"/>
      <c r="AD1283" s="98"/>
      <c r="AE1283" s="98"/>
    </row>
    <row r="1284" spans="1:31" ht="35.1" customHeight="1">
      <c r="A1284" s="205">
        <v>1282</v>
      </c>
      <c r="B1284" s="206" t="s">
        <v>1367</v>
      </c>
      <c r="C1284" s="207" t="s">
        <v>8124</v>
      </c>
      <c r="D1284" s="232" t="s">
        <v>3344</v>
      </c>
      <c r="E1284" s="232" t="s">
        <v>5385</v>
      </c>
      <c r="F1284" s="232" t="s">
        <v>3345</v>
      </c>
      <c r="G1284" s="206" t="s">
        <v>6115</v>
      </c>
      <c r="H1284" s="208">
        <v>10826.42</v>
      </c>
      <c r="I1284" s="90">
        <f t="shared" ref="I1284:I1347" si="80">O1284+L1284</f>
        <v>0</v>
      </c>
      <c r="J1284" s="91">
        <f t="shared" ref="J1284:J1347" si="81">I1284*H1284</f>
        <v>0</v>
      </c>
      <c r="K1284" s="92"/>
      <c r="L1284" s="93"/>
      <c r="M1284" s="216">
        <f t="shared" ref="M1284:M1347" si="82">L1284*H1284</f>
        <v>0</v>
      </c>
      <c r="N1284" s="94"/>
      <c r="O1284" s="95"/>
      <c r="P1284" s="96">
        <f t="shared" ref="P1284:P1347" si="83">O1284*H1284</f>
        <v>0</v>
      </c>
      <c r="Q1284" s="94"/>
      <c r="R1284" s="97"/>
      <c r="S1284" s="98"/>
      <c r="T1284" s="98"/>
      <c r="U1284" s="98"/>
      <c r="V1284" s="98"/>
      <c r="W1284" s="98"/>
      <c r="X1284" s="98"/>
      <c r="Y1284" s="98"/>
      <c r="Z1284" s="98"/>
      <c r="AA1284" s="98"/>
      <c r="AB1284" s="98"/>
      <c r="AC1284" s="98"/>
      <c r="AD1284" s="98"/>
      <c r="AE1284" s="98"/>
    </row>
    <row r="1285" spans="1:31" ht="35.1" customHeight="1">
      <c r="A1285" s="205">
        <v>1283</v>
      </c>
      <c r="B1285" s="206" t="s">
        <v>5384</v>
      </c>
      <c r="C1285" s="207" t="s">
        <v>9601</v>
      </c>
      <c r="D1285" s="232" t="s">
        <v>9602</v>
      </c>
      <c r="E1285" s="232" t="s">
        <v>5385</v>
      </c>
      <c r="F1285" s="232" t="s">
        <v>5386</v>
      </c>
      <c r="G1285" s="206" t="s">
        <v>6115</v>
      </c>
      <c r="H1285" s="208">
        <v>10501.3</v>
      </c>
      <c r="I1285" s="90">
        <f t="shared" si="80"/>
        <v>0</v>
      </c>
      <c r="J1285" s="91">
        <f t="shared" si="81"/>
        <v>0</v>
      </c>
      <c r="K1285" s="92"/>
      <c r="L1285" s="93"/>
      <c r="M1285" s="216">
        <f t="shared" si="82"/>
        <v>0</v>
      </c>
      <c r="N1285" s="94"/>
      <c r="O1285" s="95"/>
      <c r="P1285" s="96">
        <f t="shared" si="83"/>
        <v>0</v>
      </c>
      <c r="Q1285" s="94"/>
      <c r="R1285" s="97"/>
      <c r="S1285" s="98"/>
      <c r="T1285" s="98"/>
      <c r="U1285" s="98"/>
      <c r="V1285" s="98"/>
      <c r="W1285" s="98"/>
      <c r="X1285" s="98"/>
      <c r="Y1285" s="98"/>
      <c r="Z1285" s="98"/>
      <c r="AA1285" s="98"/>
      <c r="AB1285" s="98"/>
      <c r="AC1285" s="98"/>
      <c r="AD1285" s="98"/>
      <c r="AE1285" s="98"/>
    </row>
    <row r="1286" spans="1:31" ht="35.1" customHeight="1">
      <c r="A1286" s="205">
        <v>1284</v>
      </c>
      <c r="B1286" s="206" t="s">
        <v>3346</v>
      </c>
      <c r="C1286" s="207" t="s">
        <v>3347</v>
      </c>
      <c r="D1286" s="232" t="s">
        <v>3348</v>
      </c>
      <c r="E1286" s="232" t="s">
        <v>5385</v>
      </c>
      <c r="F1286" s="232" t="s">
        <v>3349</v>
      </c>
      <c r="G1286" s="206" t="s">
        <v>6116</v>
      </c>
      <c r="H1286" s="208">
        <v>2053.2800000000002</v>
      </c>
      <c r="I1286" s="90">
        <f t="shared" si="80"/>
        <v>0</v>
      </c>
      <c r="J1286" s="91">
        <f t="shared" si="81"/>
        <v>0</v>
      </c>
      <c r="K1286" s="92"/>
      <c r="L1286" s="93"/>
      <c r="M1286" s="216">
        <f t="shared" si="82"/>
        <v>0</v>
      </c>
      <c r="N1286" s="94"/>
      <c r="O1286" s="95"/>
      <c r="P1286" s="96">
        <f t="shared" si="83"/>
        <v>0</v>
      </c>
      <c r="Q1286" s="94"/>
      <c r="R1286" s="97"/>
      <c r="S1286" s="98"/>
      <c r="T1286" s="98"/>
      <c r="U1286" s="98"/>
      <c r="V1286" s="98"/>
      <c r="W1286" s="98"/>
      <c r="X1286" s="98"/>
      <c r="Y1286" s="98"/>
      <c r="Z1286" s="98"/>
      <c r="AA1286" s="98"/>
      <c r="AB1286" s="98"/>
      <c r="AC1286" s="98"/>
      <c r="AD1286" s="98"/>
      <c r="AE1286" s="98"/>
    </row>
    <row r="1287" spans="1:31" ht="35.1" customHeight="1">
      <c r="A1287" s="205">
        <v>1285</v>
      </c>
      <c r="B1287" s="206" t="s">
        <v>1381</v>
      </c>
      <c r="C1287" s="207" t="s">
        <v>9603</v>
      </c>
      <c r="D1287" s="232" t="s">
        <v>9598</v>
      </c>
      <c r="E1287" s="232" t="s">
        <v>5385</v>
      </c>
      <c r="F1287" s="232" t="s">
        <v>8125</v>
      </c>
      <c r="G1287" s="206" t="s">
        <v>6115</v>
      </c>
      <c r="H1287" s="208">
        <v>2535.92</v>
      </c>
      <c r="I1287" s="90">
        <f t="shared" si="80"/>
        <v>0</v>
      </c>
      <c r="J1287" s="91">
        <f t="shared" si="81"/>
        <v>0</v>
      </c>
      <c r="K1287" s="92"/>
      <c r="L1287" s="93"/>
      <c r="M1287" s="216">
        <f t="shared" si="82"/>
        <v>0</v>
      </c>
      <c r="N1287" s="94"/>
      <c r="O1287" s="95"/>
      <c r="P1287" s="96">
        <f t="shared" si="83"/>
        <v>0</v>
      </c>
      <c r="Q1287" s="94"/>
      <c r="R1287" s="97"/>
      <c r="S1287" s="98"/>
      <c r="T1287" s="98"/>
      <c r="U1287" s="98"/>
      <c r="V1287" s="98"/>
      <c r="W1287" s="98"/>
      <c r="X1287" s="98"/>
      <c r="Y1287" s="98"/>
      <c r="Z1287" s="98"/>
      <c r="AA1287" s="98"/>
      <c r="AB1287" s="98"/>
      <c r="AC1287" s="98"/>
      <c r="AD1287" s="98"/>
      <c r="AE1287" s="98"/>
    </row>
    <row r="1288" spans="1:31" ht="35.1" customHeight="1">
      <c r="A1288" s="205">
        <v>1286</v>
      </c>
      <c r="B1288" s="206" t="s">
        <v>5405</v>
      </c>
      <c r="C1288" s="207" t="s">
        <v>9604</v>
      </c>
      <c r="D1288" s="232" t="s">
        <v>9605</v>
      </c>
      <c r="E1288" s="232" t="s">
        <v>5385</v>
      </c>
      <c r="F1288" s="232" t="s">
        <v>5406</v>
      </c>
      <c r="G1288" s="206" t="s">
        <v>6122</v>
      </c>
      <c r="H1288" s="208">
        <v>1913</v>
      </c>
      <c r="I1288" s="90">
        <f t="shared" si="80"/>
        <v>0</v>
      </c>
      <c r="J1288" s="91">
        <f t="shared" si="81"/>
        <v>0</v>
      </c>
      <c r="K1288" s="92"/>
      <c r="L1288" s="93"/>
      <c r="M1288" s="216">
        <f t="shared" si="82"/>
        <v>0</v>
      </c>
      <c r="N1288" s="94"/>
      <c r="O1288" s="95"/>
      <c r="P1288" s="96">
        <f t="shared" si="83"/>
        <v>0</v>
      </c>
      <c r="Q1288" s="94"/>
      <c r="R1288" s="97"/>
      <c r="S1288" s="98"/>
      <c r="T1288" s="98"/>
      <c r="U1288" s="98"/>
      <c r="V1288" s="98"/>
      <c r="W1288" s="98"/>
      <c r="X1288" s="98"/>
      <c r="Y1288" s="98"/>
      <c r="Z1288" s="98"/>
      <c r="AA1288" s="98"/>
      <c r="AB1288" s="98"/>
      <c r="AC1288" s="98"/>
      <c r="AD1288" s="98"/>
      <c r="AE1288" s="98"/>
    </row>
    <row r="1289" spans="1:31" ht="35.1" customHeight="1">
      <c r="A1289" s="205">
        <v>1287</v>
      </c>
      <c r="B1289" s="206" t="s">
        <v>9606</v>
      </c>
      <c r="C1289" s="207" t="s">
        <v>9607</v>
      </c>
      <c r="D1289" s="232" t="s">
        <v>9608</v>
      </c>
      <c r="E1289" s="232" t="s">
        <v>5385</v>
      </c>
      <c r="F1289" s="232" t="s">
        <v>9609</v>
      </c>
      <c r="G1289" s="206" t="s">
        <v>8770</v>
      </c>
      <c r="H1289" s="208">
        <v>2108.0300000000002</v>
      </c>
      <c r="I1289" s="90">
        <f t="shared" si="80"/>
        <v>0</v>
      </c>
      <c r="J1289" s="91">
        <f t="shared" si="81"/>
        <v>0</v>
      </c>
      <c r="K1289" s="92"/>
      <c r="L1289" s="93"/>
      <c r="M1289" s="216">
        <f t="shared" si="82"/>
        <v>0</v>
      </c>
      <c r="N1289" s="94"/>
      <c r="O1289" s="95"/>
      <c r="P1289" s="96">
        <f t="shared" si="83"/>
        <v>0</v>
      </c>
      <c r="Q1289" s="94"/>
      <c r="R1289" s="97"/>
      <c r="S1289" s="98"/>
      <c r="T1289" s="98"/>
      <c r="U1289" s="98"/>
      <c r="V1289" s="98"/>
      <c r="W1289" s="98"/>
      <c r="X1289" s="98"/>
      <c r="Y1289" s="98"/>
      <c r="Z1289" s="98"/>
      <c r="AA1289" s="98"/>
      <c r="AB1289" s="98"/>
      <c r="AC1289" s="98"/>
      <c r="AD1289" s="98"/>
      <c r="AE1289" s="98"/>
    </row>
    <row r="1290" spans="1:31" ht="35.1" customHeight="1">
      <c r="A1290" s="205">
        <v>1288</v>
      </c>
      <c r="B1290" s="206" t="s">
        <v>9610</v>
      </c>
      <c r="C1290" s="207" t="s">
        <v>9611</v>
      </c>
      <c r="D1290" s="232" t="s">
        <v>2492</v>
      </c>
      <c r="E1290" s="232" t="s">
        <v>5385</v>
      </c>
      <c r="F1290" s="232" t="s">
        <v>9612</v>
      </c>
      <c r="G1290" s="206" t="s">
        <v>8770</v>
      </c>
      <c r="H1290" s="208">
        <v>2272.29</v>
      </c>
      <c r="I1290" s="90">
        <f t="shared" si="80"/>
        <v>0</v>
      </c>
      <c r="J1290" s="91">
        <f t="shared" si="81"/>
        <v>0</v>
      </c>
      <c r="K1290" s="92"/>
      <c r="L1290" s="93"/>
      <c r="M1290" s="216">
        <f t="shared" si="82"/>
        <v>0</v>
      </c>
      <c r="N1290" s="94"/>
      <c r="O1290" s="95"/>
      <c r="P1290" s="96">
        <f t="shared" si="83"/>
        <v>0</v>
      </c>
      <c r="Q1290" s="94"/>
      <c r="R1290" s="97"/>
      <c r="S1290" s="98"/>
      <c r="T1290" s="98"/>
      <c r="U1290" s="98"/>
      <c r="V1290" s="98"/>
      <c r="W1290" s="98"/>
      <c r="X1290" s="98"/>
      <c r="Y1290" s="98"/>
      <c r="Z1290" s="98"/>
      <c r="AA1290" s="98"/>
      <c r="AB1290" s="98"/>
      <c r="AC1290" s="98"/>
      <c r="AD1290" s="98"/>
      <c r="AE1290" s="98"/>
    </row>
    <row r="1291" spans="1:31" ht="35.1" customHeight="1">
      <c r="A1291" s="205">
        <v>1289</v>
      </c>
      <c r="B1291" s="206" t="s">
        <v>5387</v>
      </c>
      <c r="C1291" s="207" t="s">
        <v>5388</v>
      </c>
      <c r="D1291" s="232" t="s">
        <v>9613</v>
      </c>
      <c r="E1291" s="232" t="s">
        <v>5385</v>
      </c>
      <c r="F1291" s="232" t="s">
        <v>5389</v>
      </c>
      <c r="G1291" s="206" t="s">
        <v>6116</v>
      </c>
      <c r="H1291" s="208">
        <v>2239</v>
      </c>
      <c r="I1291" s="90">
        <f t="shared" si="80"/>
        <v>0</v>
      </c>
      <c r="J1291" s="91">
        <f t="shared" si="81"/>
        <v>0</v>
      </c>
      <c r="K1291" s="92"/>
      <c r="L1291" s="93"/>
      <c r="M1291" s="216">
        <f t="shared" si="82"/>
        <v>0</v>
      </c>
      <c r="N1291" s="94"/>
      <c r="O1291" s="95"/>
      <c r="P1291" s="96">
        <f t="shared" si="83"/>
        <v>0</v>
      </c>
      <c r="Q1291" s="94"/>
      <c r="R1291" s="97"/>
      <c r="S1291" s="98"/>
      <c r="T1291" s="98"/>
      <c r="U1291" s="98"/>
      <c r="V1291" s="98"/>
      <c r="W1291" s="98"/>
      <c r="X1291" s="98"/>
      <c r="Y1291" s="98"/>
      <c r="Z1291" s="98"/>
      <c r="AA1291" s="98"/>
      <c r="AB1291" s="98"/>
      <c r="AC1291" s="98"/>
      <c r="AD1291" s="98"/>
      <c r="AE1291" s="98"/>
    </row>
    <row r="1292" spans="1:31" ht="35.1" customHeight="1">
      <c r="A1292" s="205">
        <v>1290</v>
      </c>
      <c r="B1292" s="206" t="s">
        <v>5390</v>
      </c>
      <c r="C1292" s="207" t="s">
        <v>5391</v>
      </c>
      <c r="D1292" s="232" t="s">
        <v>9614</v>
      </c>
      <c r="E1292" s="232" t="s">
        <v>5385</v>
      </c>
      <c r="F1292" s="232" t="s">
        <v>5392</v>
      </c>
      <c r="G1292" s="206" t="s">
        <v>6116</v>
      </c>
      <c r="H1292" s="208">
        <v>2272.29</v>
      </c>
      <c r="I1292" s="90">
        <f t="shared" si="80"/>
        <v>0</v>
      </c>
      <c r="J1292" s="91">
        <f t="shared" si="81"/>
        <v>0</v>
      </c>
      <c r="K1292" s="92"/>
      <c r="L1292" s="93"/>
      <c r="M1292" s="216">
        <f t="shared" si="82"/>
        <v>0</v>
      </c>
      <c r="N1292" s="94"/>
      <c r="O1292" s="95"/>
      <c r="P1292" s="96">
        <f t="shared" si="83"/>
        <v>0</v>
      </c>
      <c r="Q1292" s="94"/>
      <c r="R1292" s="97"/>
      <c r="S1292" s="98"/>
      <c r="T1292" s="98"/>
      <c r="U1292" s="98"/>
      <c r="V1292" s="98"/>
      <c r="W1292" s="98"/>
      <c r="X1292" s="98"/>
      <c r="Y1292" s="98"/>
      <c r="Z1292" s="98"/>
      <c r="AA1292" s="98"/>
      <c r="AB1292" s="98"/>
      <c r="AC1292" s="98"/>
      <c r="AD1292" s="98"/>
      <c r="AE1292" s="98"/>
    </row>
    <row r="1293" spans="1:31" ht="35.1" customHeight="1">
      <c r="A1293" s="205">
        <v>1291</v>
      </c>
      <c r="B1293" s="206" t="s">
        <v>9615</v>
      </c>
      <c r="C1293" s="207" t="s">
        <v>9616</v>
      </c>
      <c r="D1293" s="232" t="s">
        <v>9608</v>
      </c>
      <c r="E1293" s="232" t="s">
        <v>5385</v>
      </c>
      <c r="F1293" s="232" t="s">
        <v>9617</v>
      </c>
      <c r="G1293" s="206" t="s">
        <v>8770</v>
      </c>
      <c r="H1293" s="208">
        <v>2190.16</v>
      </c>
      <c r="I1293" s="90">
        <f t="shared" si="80"/>
        <v>0</v>
      </c>
      <c r="J1293" s="91">
        <f t="shared" si="81"/>
        <v>0</v>
      </c>
      <c r="K1293" s="92"/>
      <c r="L1293" s="93"/>
      <c r="M1293" s="216">
        <f t="shared" si="82"/>
        <v>0</v>
      </c>
      <c r="N1293" s="94"/>
      <c r="O1293" s="95"/>
      <c r="P1293" s="96">
        <f t="shared" si="83"/>
        <v>0</v>
      </c>
      <c r="Q1293" s="94"/>
      <c r="R1293" s="97"/>
      <c r="S1293" s="98"/>
      <c r="T1293" s="98"/>
      <c r="U1293" s="98"/>
      <c r="V1293" s="98"/>
      <c r="W1293" s="98"/>
      <c r="X1293" s="98"/>
      <c r="Y1293" s="98"/>
      <c r="Z1293" s="98"/>
      <c r="AA1293" s="98"/>
      <c r="AB1293" s="98"/>
      <c r="AC1293" s="98"/>
      <c r="AD1293" s="98"/>
      <c r="AE1293" s="98"/>
    </row>
    <row r="1294" spans="1:31" ht="35.1" customHeight="1">
      <c r="A1294" s="205">
        <v>1292</v>
      </c>
      <c r="B1294" s="206" t="s">
        <v>5393</v>
      </c>
      <c r="C1294" s="207" t="s">
        <v>5394</v>
      </c>
      <c r="D1294" s="232" t="s">
        <v>9618</v>
      </c>
      <c r="E1294" s="232" t="s">
        <v>5385</v>
      </c>
      <c r="F1294" s="232" t="s">
        <v>5395</v>
      </c>
      <c r="G1294" s="206" t="s">
        <v>6116</v>
      </c>
      <c r="H1294" s="208">
        <v>2190.16</v>
      </c>
      <c r="I1294" s="90">
        <f t="shared" si="80"/>
        <v>0</v>
      </c>
      <c r="J1294" s="91">
        <f t="shared" si="81"/>
        <v>0</v>
      </c>
      <c r="K1294" s="92"/>
      <c r="L1294" s="93"/>
      <c r="M1294" s="216">
        <f t="shared" si="82"/>
        <v>0</v>
      </c>
      <c r="N1294" s="94"/>
      <c r="O1294" s="95"/>
      <c r="P1294" s="96">
        <f t="shared" si="83"/>
        <v>0</v>
      </c>
      <c r="Q1294" s="94"/>
      <c r="R1294" s="97"/>
      <c r="S1294" s="98"/>
      <c r="T1294" s="98"/>
      <c r="U1294" s="98"/>
      <c r="V1294" s="98"/>
      <c r="W1294" s="98"/>
      <c r="X1294" s="98"/>
      <c r="Y1294" s="98"/>
      <c r="Z1294" s="98"/>
      <c r="AA1294" s="98"/>
      <c r="AB1294" s="98"/>
      <c r="AC1294" s="98"/>
      <c r="AD1294" s="98"/>
      <c r="AE1294" s="98"/>
    </row>
    <row r="1295" spans="1:31" ht="35.1" customHeight="1">
      <c r="A1295" s="205">
        <v>1293</v>
      </c>
      <c r="B1295" s="206" t="s">
        <v>5396</v>
      </c>
      <c r="C1295" s="207" t="s">
        <v>5397</v>
      </c>
      <c r="D1295" s="232" t="s">
        <v>2492</v>
      </c>
      <c r="E1295" s="232" t="s">
        <v>5385</v>
      </c>
      <c r="F1295" s="232" t="s">
        <v>5398</v>
      </c>
      <c r="G1295" s="206" t="s">
        <v>6116</v>
      </c>
      <c r="H1295" s="208">
        <v>2272.29</v>
      </c>
      <c r="I1295" s="90">
        <f t="shared" si="80"/>
        <v>0</v>
      </c>
      <c r="J1295" s="91">
        <f t="shared" si="81"/>
        <v>0</v>
      </c>
      <c r="K1295" s="92"/>
      <c r="L1295" s="93"/>
      <c r="M1295" s="216">
        <f t="shared" si="82"/>
        <v>0</v>
      </c>
      <c r="N1295" s="94"/>
      <c r="O1295" s="95"/>
      <c r="P1295" s="96">
        <f t="shared" si="83"/>
        <v>0</v>
      </c>
      <c r="Q1295" s="94"/>
      <c r="R1295" s="97"/>
      <c r="S1295" s="98"/>
      <c r="T1295" s="98"/>
      <c r="U1295" s="98"/>
      <c r="V1295" s="98"/>
      <c r="W1295" s="98"/>
      <c r="X1295" s="98"/>
      <c r="Y1295" s="98"/>
      <c r="Z1295" s="98"/>
      <c r="AA1295" s="98"/>
      <c r="AB1295" s="98"/>
      <c r="AC1295" s="98"/>
      <c r="AD1295" s="98"/>
      <c r="AE1295" s="98"/>
    </row>
    <row r="1296" spans="1:31" ht="35.1" customHeight="1">
      <c r="A1296" s="205">
        <v>1294</v>
      </c>
      <c r="B1296" s="206" t="s">
        <v>5399</v>
      </c>
      <c r="C1296" s="207" t="s">
        <v>5400</v>
      </c>
      <c r="D1296" s="232" t="s">
        <v>9619</v>
      </c>
      <c r="E1296" s="232" t="s">
        <v>5385</v>
      </c>
      <c r="F1296" s="232" t="s">
        <v>5401</v>
      </c>
      <c r="G1296" s="206" t="s">
        <v>6115</v>
      </c>
      <c r="H1296" s="208">
        <v>2135.41</v>
      </c>
      <c r="I1296" s="90">
        <f t="shared" si="80"/>
        <v>0</v>
      </c>
      <c r="J1296" s="91">
        <f t="shared" si="81"/>
        <v>0</v>
      </c>
      <c r="K1296" s="92"/>
      <c r="L1296" s="93"/>
      <c r="M1296" s="216">
        <f t="shared" si="82"/>
        <v>0</v>
      </c>
      <c r="N1296" s="94"/>
      <c r="O1296" s="95"/>
      <c r="P1296" s="96">
        <f t="shared" si="83"/>
        <v>0</v>
      </c>
      <c r="Q1296" s="94"/>
      <c r="R1296" s="97"/>
      <c r="S1296" s="98"/>
      <c r="T1296" s="98"/>
      <c r="U1296" s="98"/>
      <c r="V1296" s="98"/>
      <c r="W1296" s="98"/>
      <c r="X1296" s="98"/>
      <c r="Y1296" s="98"/>
      <c r="Z1296" s="98"/>
      <c r="AA1296" s="98"/>
      <c r="AB1296" s="98"/>
      <c r="AC1296" s="98"/>
      <c r="AD1296" s="98"/>
      <c r="AE1296" s="98"/>
    </row>
    <row r="1297" spans="1:31" ht="35.1" customHeight="1">
      <c r="A1297" s="205">
        <v>1295</v>
      </c>
      <c r="B1297" s="206" t="s">
        <v>5402</v>
      </c>
      <c r="C1297" s="207" t="s">
        <v>5403</v>
      </c>
      <c r="D1297" s="232" t="s">
        <v>9620</v>
      </c>
      <c r="E1297" s="232" t="s">
        <v>5385</v>
      </c>
      <c r="F1297" s="232" t="s">
        <v>5404</v>
      </c>
      <c r="G1297" s="206" t="s">
        <v>6122</v>
      </c>
      <c r="H1297" s="208">
        <v>4044</v>
      </c>
      <c r="I1297" s="90">
        <f t="shared" si="80"/>
        <v>0</v>
      </c>
      <c r="J1297" s="91">
        <f t="shared" si="81"/>
        <v>0</v>
      </c>
      <c r="K1297" s="92"/>
      <c r="L1297" s="93"/>
      <c r="M1297" s="216">
        <f t="shared" si="82"/>
        <v>0</v>
      </c>
      <c r="N1297" s="94"/>
      <c r="O1297" s="95"/>
      <c r="P1297" s="96">
        <f t="shared" si="83"/>
        <v>0</v>
      </c>
      <c r="Q1297" s="94"/>
      <c r="R1297" s="97"/>
      <c r="S1297" s="98"/>
      <c r="T1297" s="98"/>
      <c r="U1297" s="98"/>
      <c r="V1297" s="98"/>
      <c r="W1297" s="98"/>
      <c r="X1297" s="98"/>
      <c r="Y1297" s="98"/>
      <c r="Z1297" s="98"/>
      <c r="AA1297" s="98"/>
      <c r="AB1297" s="98"/>
      <c r="AC1297" s="98"/>
      <c r="AD1297" s="98"/>
      <c r="AE1297" s="98"/>
    </row>
    <row r="1298" spans="1:31" ht="35.1" customHeight="1">
      <c r="A1298" s="205">
        <v>1296</v>
      </c>
      <c r="B1298" s="206" t="s">
        <v>9621</v>
      </c>
      <c r="C1298" s="207" t="s">
        <v>9622</v>
      </c>
      <c r="D1298" s="232" t="s">
        <v>9623</v>
      </c>
      <c r="E1298" s="232" t="s">
        <v>5385</v>
      </c>
      <c r="F1298" s="232" t="s">
        <v>9624</v>
      </c>
      <c r="G1298" s="206" t="s">
        <v>8770</v>
      </c>
      <c r="H1298" s="208">
        <v>9034.41</v>
      </c>
      <c r="I1298" s="90">
        <f t="shared" si="80"/>
        <v>0</v>
      </c>
      <c r="J1298" s="91">
        <f t="shared" si="81"/>
        <v>0</v>
      </c>
      <c r="K1298" s="92"/>
      <c r="L1298" s="93"/>
      <c r="M1298" s="216">
        <f t="shared" si="82"/>
        <v>0</v>
      </c>
      <c r="N1298" s="94"/>
      <c r="O1298" s="95"/>
      <c r="P1298" s="96">
        <f t="shared" si="83"/>
        <v>0</v>
      </c>
      <c r="Q1298" s="94"/>
      <c r="R1298" s="97"/>
      <c r="S1298" s="98"/>
      <c r="T1298" s="98"/>
      <c r="U1298" s="98"/>
      <c r="V1298" s="98"/>
      <c r="W1298" s="98"/>
      <c r="X1298" s="98"/>
      <c r="Y1298" s="98"/>
      <c r="Z1298" s="98"/>
      <c r="AA1298" s="98"/>
      <c r="AB1298" s="98"/>
      <c r="AC1298" s="98"/>
      <c r="AD1298" s="98"/>
      <c r="AE1298" s="98"/>
    </row>
    <row r="1299" spans="1:31" ht="35.1" customHeight="1">
      <c r="A1299" s="205">
        <v>1297</v>
      </c>
      <c r="B1299" s="206" t="s">
        <v>3350</v>
      </c>
      <c r="C1299" s="207" t="s">
        <v>3351</v>
      </c>
      <c r="D1299" s="232" t="s">
        <v>2492</v>
      </c>
      <c r="E1299" s="232" t="s">
        <v>5385</v>
      </c>
      <c r="F1299" s="232" t="s">
        <v>3352</v>
      </c>
      <c r="G1299" s="206" t="s">
        <v>6146</v>
      </c>
      <c r="H1299" s="208">
        <v>2176</v>
      </c>
      <c r="I1299" s="90">
        <f t="shared" si="80"/>
        <v>0</v>
      </c>
      <c r="J1299" s="91">
        <f t="shared" si="81"/>
        <v>0</v>
      </c>
      <c r="K1299" s="92"/>
      <c r="L1299" s="93"/>
      <c r="M1299" s="216">
        <f t="shared" si="82"/>
        <v>0</v>
      </c>
      <c r="N1299" s="94"/>
      <c r="O1299" s="95"/>
      <c r="P1299" s="96">
        <f t="shared" si="83"/>
        <v>0</v>
      </c>
      <c r="Q1299" s="94"/>
      <c r="R1299" s="97"/>
      <c r="S1299" s="98"/>
      <c r="T1299" s="98"/>
      <c r="U1299" s="98"/>
      <c r="V1299" s="98"/>
      <c r="W1299" s="98"/>
      <c r="X1299" s="98"/>
      <c r="Y1299" s="98"/>
      <c r="Z1299" s="98"/>
      <c r="AA1299" s="98"/>
      <c r="AB1299" s="98"/>
      <c r="AC1299" s="98"/>
      <c r="AD1299" s="98"/>
      <c r="AE1299" s="98"/>
    </row>
    <row r="1300" spans="1:31" ht="35.1" customHeight="1">
      <c r="A1300" s="205">
        <v>1298</v>
      </c>
      <c r="B1300" s="206" t="s">
        <v>9625</v>
      </c>
      <c r="C1300" s="207" t="s">
        <v>9626</v>
      </c>
      <c r="D1300" s="232" t="s">
        <v>9627</v>
      </c>
      <c r="E1300" s="232" t="s">
        <v>5385</v>
      </c>
      <c r="F1300" s="232" t="s">
        <v>9628</v>
      </c>
      <c r="G1300" s="206" t="s">
        <v>8770</v>
      </c>
      <c r="H1300" s="208">
        <v>3969.67</v>
      </c>
      <c r="I1300" s="90">
        <f t="shared" si="80"/>
        <v>0</v>
      </c>
      <c r="J1300" s="91">
        <f t="shared" si="81"/>
        <v>0</v>
      </c>
      <c r="K1300" s="92"/>
      <c r="L1300" s="93"/>
      <c r="M1300" s="216">
        <f t="shared" si="82"/>
        <v>0</v>
      </c>
      <c r="N1300" s="94"/>
      <c r="O1300" s="95"/>
      <c r="P1300" s="96">
        <f t="shared" si="83"/>
        <v>0</v>
      </c>
      <c r="Q1300" s="94"/>
      <c r="R1300" s="97"/>
      <c r="S1300" s="98"/>
      <c r="T1300" s="98"/>
      <c r="U1300" s="98"/>
      <c r="V1300" s="98"/>
      <c r="W1300" s="98"/>
      <c r="X1300" s="98"/>
      <c r="Y1300" s="98"/>
      <c r="Z1300" s="98"/>
      <c r="AA1300" s="98"/>
      <c r="AB1300" s="98"/>
      <c r="AC1300" s="98"/>
      <c r="AD1300" s="98"/>
      <c r="AE1300" s="98"/>
    </row>
    <row r="1301" spans="1:31" ht="35.1" customHeight="1">
      <c r="A1301" s="205">
        <v>1299</v>
      </c>
      <c r="B1301" s="206" t="s">
        <v>3353</v>
      </c>
      <c r="C1301" s="207" t="s">
        <v>3354</v>
      </c>
      <c r="D1301" s="232" t="s">
        <v>3355</v>
      </c>
      <c r="E1301" s="232" t="s">
        <v>5385</v>
      </c>
      <c r="F1301" s="232" t="s">
        <v>3356</v>
      </c>
      <c r="G1301" s="206" t="s">
        <v>6146</v>
      </c>
      <c r="H1301" s="208">
        <v>7414.53</v>
      </c>
      <c r="I1301" s="90">
        <f t="shared" si="80"/>
        <v>0</v>
      </c>
      <c r="J1301" s="91">
        <f t="shared" si="81"/>
        <v>0</v>
      </c>
      <c r="K1301" s="92"/>
      <c r="L1301" s="93"/>
      <c r="M1301" s="216">
        <f t="shared" si="82"/>
        <v>0</v>
      </c>
      <c r="N1301" s="94"/>
      <c r="O1301" s="95"/>
      <c r="P1301" s="96">
        <f t="shared" si="83"/>
        <v>0</v>
      </c>
      <c r="Q1301" s="94"/>
      <c r="R1301" s="97"/>
      <c r="S1301" s="98"/>
      <c r="T1301" s="98"/>
      <c r="U1301" s="98"/>
      <c r="V1301" s="98"/>
      <c r="W1301" s="98"/>
      <c r="X1301" s="98"/>
      <c r="Y1301" s="98"/>
      <c r="Z1301" s="98"/>
      <c r="AA1301" s="98"/>
      <c r="AB1301" s="98"/>
      <c r="AC1301" s="98"/>
      <c r="AD1301" s="98"/>
      <c r="AE1301" s="98"/>
    </row>
    <row r="1302" spans="1:31" ht="35.1" customHeight="1">
      <c r="A1302" s="205">
        <v>1300</v>
      </c>
      <c r="B1302" s="206" t="s">
        <v>9629</v>
      </c>
      <c r="C1302" s="207" t="s">
        <v>9630</v>
      </c>
      <c r="D1302" s="232" t="s">
        <v>8886</v>
      </c>
      <c r="E1302" s="232" t="s">
        <v>5385</v>
      </c>
      <c r="F1302" s="232" t="s">
        <v>9631</v>
      </c>
      <c r="G1302" s="206" t="s">
        <v>6122</v>
      </c>
      <c r="H1302" s="208">
        <v>13086.21</v>
      </c>
      <c r="I1302" s="90">
        <f t="shared" si="80"/>
        <v>0</v>
      </c>
      <c r="J1302" s="91">
        <f t="shared" si="81"/>
        <v>0</v>
      </c>
      <c r="K1302" s="92"/>
      <c r="L1302" s="93"/>
      <c r="M1302" s="216">
        <f t="shared" si="82"/>
        <v>0</v>
      </c>
      <c r="N1302" s="94"/>
      <c r="O1302" s="95"/>
      <c r="P1302" s="96">
        <f t="shared" si="83"/>
        <v>0</v>
      </c>
      <c r="Q1302" s="94"/>
      <c r="R1302" s="97"/>
      <c r="S1302" s="98"/>
      <c r="T1302" s="98"/>
      <c r="U1302" s="98"/>
      <c r="V1302" s="98"/>
      <c r="W1302" s="98"/>
      <c r="X1302" s="98"/>
      <c r="Y1302" s="98"/>
      <c r="Z1302" s="98"/>
      <c r="AA1302" s="98"/>
      <c r="AB1302" s="98"/>
      <c r="AC1302" s="98"/>
      <c r="AD1302" s="98"/>
      <c r="AE1302" s="98"/>
    </row>
    <row r="1303" spans="1:31" ht="35.1" customHeight="1">
      <c r="A1303" s="205">
        <v>1301</v>
      </c>
      <c r="B1303" s="206" t="s">
        <v>9632</v>
      </c>
      <c r="C1303" s="207" t="s">
        <v>9633</v>
      </c>
      <c r="D1303" s="232" t="s">
        <v>9634</v>
      </c>
      <c r="E1303" s="232" t="s">
        <v>5385</v>
      </c>
      <c r="F1303" s="232" t="s">
        <v>9635</v>
      </c>
      <c r="G1303" s="206" t="s">
        <v>6122</v>
      </c>
      <c r="H1303" s="208">
        <v>5749.17</v>
      </c>
      <c r="I1303" s="90">
        <f t="shared" si="80"/>
        <v>0</v>
      </c>
      <c r="J1303" s="91">
        <f t="shared" si="81"/>
        <v>0</v>
      </c>
      <c r="K1303" s="92"/>
      <c r="L1303" s="93"/>
      <c r="M1303" s="216">
        <f t="shared" si="82"/>
        <v>0</v>
      </c>
      <c r="N1303" s="94"/>
      <c r="O1303" s="95"/>
      <c r="P1303" s="96">
        <f t="shared" si="83"/>
        <v>0</v>
      </c>
      <c r="Q1303" s="94"/>
      <c r="R1303" s="97"/>
      <c r="S1303" s="98"/>
      <c r="T1303" s="98"/>
      <c r="U1303" s="98"/>
      <c r="V1303" s="98"/>
      <c r="W1303" s="98"/>
      <c r="X1303" s="98"/>
      <c r="Y1303" s="98"/>
      <c r="Z1303" s="98"/>
      <c r="AA1303" s="98"/>
      <c r="AB1303" s="98"/>
      <c r="AC1303" s="98"/>
      <c r="AD1303" s="98"/>
      <c r="AE1303" s="98"/>
    </row>
    <row r="1304" spans="1:31" ht="35.1" customHeight="1">
      <c r="A1304" s="205">
        <v>1302</v>
      </c>
      <c r="B1304" s="206" t="s">
        <v>8126</v>
      </c>
      <c r="C1304" s="207" t="s">
        <v>8127</v>
      </c>
      <c r="D1304" s="232" t="s">
        <v>8128</v>
      </c>
      <c r="E1304" s="232" t="s">
        <v>5385</v>
      </c>
      <c r="F1304" s="232" t="s">
        <v>8129</v>
      </c>
      <c r="G1304" s="206" t="s">
        <v>6115</v>
      </c>
      <c r="H1304" s="208">
        <v>13223.09</v>
      </c>
      <c r="I1304" s="90">
        <f t="shared" si="80"/>
        <v>0</v>
      </c>
      <c r="J1304" s="91">
        <f t="shared" si="81"/>
        <v>0</v>
      </c>
      <c r="K1304" s="92"/>
      <c r="L1304" s="93"/>
      <c r="M1304" s="216">
        <f t="shared" si="82"/>
        <v>0</v>
      </c>
      <c r="N1304" s="94"/>
      <c r="O1304" s="95"/>
      <c r="P1304" s="96">
        <f t="shared" si="83"/>
        <v>0</v>
      </c>
      <c r="Q1304" s="94"/>
      <c r="R1304" s="97"/>
      <c r="S1304" s="98"/>
      <c r="T1304" s="98"/>
      <c r="U1304" s="98"/>
      <c r="V1304" s="98"/>
      <c r="W1304" s="98"/>
      <c r="X1304" s="98"/>
      <c r="Y1304" s="98"/>
      <c r="Z1304" s="98"/>
      <c r="AA1304" s="98"/>
      <c r="AB1304" s="98"/>
      <c r="AC1304" s="98"/>
      <c r="AD1304" s="98"/>
      <c r="AE1304" s="98"/>
    </row>
    <row r="1305" spans="1:31" ht="35.1" customHeight="1">
      <c r="A1305" s="205">
        <v>1303</v>
      </c>
      <c r="B1305" s="206" t="s">
        <v>3357</v>
      </c>
      <c r="C1305" s="207" t="s">
        <v>3358</v>
      </c>
      <c r="D1305" s="232" t="s">
        <v>815</v>
      </c>
      <c r="E1305" s="232" t="s">
        <v>5385</v>
      </c>
      <c r="F1305" s="232" t="s">
        <v>3359</v>
      </c>
      <c r="G1305" s="206" t="s">
        <v>6135</v>
      </c>
      <c r="H1305" s="208">
        <v>3723.27</v>
      </c>
      <c r="I1305" s="90">
        <f t="shared" si="80"/>
        <v>0</v>
      </c>
      <c r="J1305" s="91">
        <f t="shared" si="81"/>
        <v>0</v>
      </c>
      <c r="K1305" s="92"/>
      <c r="L1305" s="93"/>
      <c r="M1305" s="216">
        <f t="shared" si="82"/>
        <v>0</v>
      </c>
      <c r="N1305" s="94"/>
      <c r="O1305" s="95"/>
      <c r="P1305" s="96">
        <f t="shared" si="83"/>
        <v>0</v>
      </c>
      <c r="Q1305" s="94"/>
      <c r="R1305" s="97"/>
      <c r="S1305" s="98"/>
      <c r="T1305" s="98"/>
      <c r="U1305" s="98"/>
      <c r="V1305" s="98"/>
      <c r="W1305" s="98"/>
      <c r="X1305" s="98"/>
      <c r="Y1305" s="98"/>
      <c r="Z1305" s="98"/>
      <c r="AA1305" s="98"/>
      <c r="AB1305" s="98"/>
      <c r="AC1305" s="98"/>
      <c r="AD1305" s="98"/>
      <c r="AE1305" s="98"/>
    </row>
    <row r="1306" spans="1:31" ht="35.1" customHeight="1">
      <c r="A1306" s="205">
        <v>1304</v>
      </c>
      <c r="B1306" s="206" t="s">
        <v>5407</v>
      </c>
      <c r="C1306" s="207" t="s">
        <v>5408</v>
      </c>
      <c r="D1306" s="232" t="s">
        <v>5409</v>
      </c>
      <c r="E1306" s="232" t="s">
        <v>5385</v>
      </c>
      <c r="F1306" s="232" t="s">
        <v>5410</v>
      </c>
      <c r="G1306" s="206" t="s">
        <v>6116</v>
      </c>
      <c r="H1306" s="208">
        <v>807</v>
      </c>
      <c r="I1306" s="90">
        <f t="shared" si="80"/>
        <v>0</v>
      </c>
      <c r="J1306" s="91">
        <f t="shared" si="81"/>
        <v>0</v>
      </c>
      <c r="K1306" s="92"/>
      <c r="L1306" s="93"/>
      <c r="M1306" s="216">
        <f t="shared" si="82"/>
        <v>0</v>
      </c>
      <c r="N1306" s="94"/>
      <c r="O1306" s="95"/>
      <c r="P1306" s="96">
        <f t="shared" si="83"/>
        <v>0</v>
      </c>
      <c r="Q1306" s="94"/>
      <c r="R1306" s="97"/>
      <c r="S1306" s="98"/>
      <c r="T1306" s="98"/>
      <c r="U1306" s="98"/>
      <c r="V1306" s="98"/>
      <c r="W1306" s="98"/>
      <c r="X1306" s="98"/>
      <c r="Y1306" s="98"/>
      <c r="Z1306" s="98"/>
      <c r="AA1306" s="98"/>
      <c r="AB1306" s="98"/>
      <c r="AC1306" s="98"/>
      <c r="AD1306" s="98"/>
      <c r="AE1306" s="98"/>
    </row>
    <row r="1307" spans="1:31" ht="35.1" customHeight="1">
      <c r="A1307" s="205">
        <v>1305</v>
      </c>
      <c r="B1307" s="206" t="s">
        <v>3360</v>
      </c>
      <c r="C1307" s="207" t="s">
        <v>3361</v>
      </c>
      <c r="D1307" s="232" t="s">
        <v>3362</v>
      </c>
      <c r="E1307" s="232" t="s">
        <v>5385</v>
      </c>
      <c r="F1307" s="232" t="s">
        <v>3363</v>
      </c>
      <c r="G1307" s="206" t="s">
        <v>6135</v>
      </c>
      <c r="H1307" s="208">
        <v>14735.97</v>
      </c>
      <c r="I1307" s="90">
        <f t="shared" si="80"/>
        <v>0</v>
      </c>
      <c r="J1307" s="91">
        <f t="shared" si="81"/>
        <v>0</v>
      </c>
      <c r="K1307" s="92"/>
      <c r="L1307" s="93"/>
      <c r="M1307" s="216">
        <f t="shared" si="82"/>
        <v>0</v>
      </c>
      <c r="N1307" s="94"/>
      <c r="O1307" s="95"/>
      <c r="P1307" s="96">
        <f t="shared" si="83"/>
        <v>0</v>
      </c>
      <c r="Q1307" s="94"/>
      <c r="R1307" s="97"/>
      <c r="S1307" s="98"/>
      <c r="T1307" s="98"/>
      <c r="U1307" s="98"/>
      <c r="V1307" s="98"/>
      <c r="W1307" s="98"/>
      <c r="X1307" s="98"/>
      <c r="Y1307" s="98"/>
      <c r="Z1307" s="98"/>
      <c r="AA1307" s="98"/>
      <c r="AB1307" s="98"/>
      <c r="AC1307" s="98"/>
      <c r="AD1307" s="98"/>
      <c r="AE1307" s="98"/>
    </row>
    <row r="1308" spans="1:31" ht="35.1" customHeight="1">
      <c r="A1308" s="205">
        <v>1306</v>
      </c>
      <c r="B1308" s="206" t="s">
        <v>9636</v>
      </c>
      <c r="C1308" s="207" t="s">
        <v>9637</v>
      </c>
      <c r="D1308" s="232" t="s">
        <v>9409</v>
      </c>
      <c r="E1308" s="232" t="s">
        <v>8133</v>
      </c>
      <c r="F1308" s="232" t="s">
        <v>9638</v>
      </c>
      <c r="G1308" s="206" t="s">
        <v>8770</v>
      </c>
      <c r="H1308" s="208">
        <v>3257.86</v>
      </c>
      <c r="I1308" s="90">
        <f t="shared" si="80"/>
        <v>0</v>
      </c>
      <c r="J1308" s="91">
        <f t="shared" si="81"/>
        <v>0</v>
      </c>
      <c r="K1308" s="92"/>
      <c r="L1308" s="93"/>
      <c r="M1308" s="216">
        <f t="shared" si="82"/>
        <v>0</v>
      </c>
      <c r="N1308" s="94"/>
      <c r="O1308" s="95"/>
      <c r="P1308" s="96">
        <f t="shared" si="83"/>
        <v>0</v>
      </c>
      <c r="Q1308" s="94"/>
      <c r="R1308" s="97"/>
      <c r="S1308" s="98"/>
      <c r="T1308" s="98"/>
      <c r="U1308" s="98"/>
      <c r="V1308" s="98"/>
      <c r="W1308" s="98"/>
      <c r="X1308" s="98"/>
      <c r="Y1308" s="98"/>
      <c r="Z1308" s="98"/>
      <c r="AA1308" s="98"/>
      <c r="AB1308" s="98"/>
      <c r="AC1308" s="98"/>
      <c r="AD1308" s="98"/>
      <c r="AE1308" s="98"/>
    </row>
    <row r="1309" spans="1:31" ht="35.1" customHeight="1">
      <c r="A1309" s="205">
        <v>1307</v>
      </c>
      <c r="B1309" s="206" t="s">
        <v>8130</v>
      </c>
      <c r="C1309" s="207" t="s">
        <v>8131</v>
      </c>
      <c r="D1309" s="232" t="s">
        <v>8132</v>
      </c>
      <c r="E1309" s="232" t="s">
        <v>8133</v>
      </c>
      <c r="F1309" s="232" t="s">
        <v>8134</v>
      </c>
      <c r="G1309" s="206" t="s">
        <v>6115</v>
      </c>
      <c r="H1309" s="208">
        <v>4616.67</v>
      </c>
      <c r="I1309" s="90">
        <f t="shared" si="80"/>
        <v>0</v>
      </c>
      <c r="J1309" s="91">
        <f t="shared" si="81"/>
        <v>0</v>
      </c>
      <c r="K1309" s="92"/>
      <c r="L1309" s="93"/>
      <c r="M1309" s="216">
        <f t="shared" si="82"/>
        <v>0</v>
      </c>
      <c r="N1309" s="94"/>
      <c r="O1309" s="95"/>
      <c r="P1309" s="96">
        <f t="shared" si="83"/>
        <v>0</v>
      </c>
      <c r="Q1309" s="94"/>
      <c r="R1309" s="97"/>
      <c r="S1309" s="98"/>
      <c r="T1309" s="98"/>
      <c r="U1309" s="98"/>
      <c r="V1309" s="98"/>
      <c r="W1309" s="98"/>
      <c r="X1309" s="98"/>
      <c r="Y1309" s="98"/>
      <c r="Z1309" s="98"/>
      <c r="AA1309" s="98"/>
      <c r="AB1309" s="98"/>
      <c r="AC1309" s="98"/>
      <c r="AD1309" s="98"/>
      <c r="AE1309" s="98"/>
    </row>
    <row r="1310" spans="1:31" ht="35.1" customHeight="1">
      <c r="A1310" s="205">
        <v>1308</v>
      </c>
      <c r="B1310" s="206" t="s">
        <v>8135</v>
      </c>
      <c r="C1310" s="207" t="s">
        <v>8136</v>
      </c>
      <c r="D1310" s="232" t="s">
        <v>3340</v>
      </c>
      <c r="E1310" s="232" t="s">
        <v>8133</v>
      </c>
      <c r="F1310" s="232" t="s">
        <v>8137</v>
      </c>
      <c r="G1310" s="206" t="s">
        <v>6115</v>
      </c>
      <c r="H1310" s="208">
        <v>2438.38</v>
      </c>
      <c r="I1310" s="90">
        <f t="shared" si="80"/>
        <v>0</v>
      </c>
      <c r="J1310" s="91">
        <f t="shared" si="81"/>
        <v>0</v>
      </c>
      <c r="K1310" s="92"/>
      <c r="L1310" s="93"/>
      <c r="M1310" s="216">
        <f t="shared" si="82"/>
        <v>0</v>
      </c>
      <c r="N1310" s="94"/>
      <c r="O1310" s="95"/>
      <c r="P1310" s="96">
        <f t="shared" si="83"/>
        <v>0</v>
      </c>
      <c r="Q1310" s="94"/>
      <c r="R1310" s="97"/>
      <c r="S1310" s="98"/>
      <c r="T1310" s="98"/>
      <c r="U1310" s="98"/>
      <c r="V1310" s="98"/>
      <c r="W1310" s="98"/>
      <c r="X1310" s="98"/>
      <c r="Y1310" s="98"/>
      <c r="Z1310" s="98"/>
      <c r="AA1310" s="98"/>
      <c r="AB1310" s="98"/>
      <c r="AC1310" s="98"/>
      <c r="AD1310" s="98"/>
      <c r="AE1310" s="98"/>
    </row>
    <row r="1311" spans="1:31" ht="35.1" customHeight="1">
      <c r="A1311" s="205">
        <v>1309</v>
      </c>
      <c r="B1311" s="206" t="s">
        <v>8138</v>
      </c>
      <c r="C1311" s="207" t="s">
        <v>8139</v>
      </c>
      <c r="D1311" s="232" t="s">
        <v>3337</v>
      </c>
      <c r="E1311" s="232" t="s">
        <v>8133</v>
      </c>
      <c r="F1311" s="232" t="s">
        <v>8140</v>
      </c>
      <c r="G1311" s="206" t="s">
        <v>6115</v>
      </c>
      <c r="H1311" s="208">
        <v>2535.92</v>
      </c>
      <c r="I1311" s="90">
        <f t="shared" si="80"/>
        <v>0</v>
      </c>
      <c r="J1311" s="91">
        <f t="shared" si="81"/>
        <v>0</v>
      </c>
      <c r="K1311" s="92"/>
      <c r="L1311" s="93"/>
      <c r="M1311" s="216">
        <f t="shared" si="82"/>
        <v>0</v>
      </c>
      <c r="N1311" s="94"/>
      <c r="O1311" s="95"/>
      <c r="P1311" s="96">
        <f t="shared" si="83"/>
        <v>0</v>
      </c>
      <c r="Q1311" s="94"/>
      <c r="R1311" s="97"/>
      <c r="S1311" s="98"/>
      <c r="T1311" s="98"/>
      <c r="U1311" s="98"/>
      <c r="V1311" s="98"/>
      <c r="W1311" s="98"/>
      <c r="X1311" s="98"/>
      <c r="Y1311" s="98"/>
      <c r="Z1311" s="98"/>
      <c r="AA1311" s="98"/>
      <c r="AB1311" s="98"/>
      <c r="AC1311" s="98"/>
      <c r="AD1311" s="98"/>
      <c r="AE1311" s="98"/>
    </row>
    <row r="1312" spans="1:31" ht="35.1" customHeight="1">
      <c r="A1312" s="205">
        <v>1310</v>
      </c>
      <c r="B1312" s="206" t="s">
        <v>1374</v>
      </c>
      <c r="C1312" s="207" t="s">
        <v>8141</v>
      </c>
      <c r="D1312" s="232" t="s">
        <v>3337</v>
      </c>
      <c r="E1312" s="232" t="s">
        <v>8133</v>
      </c>
      <c r="F1312" s="232" t="s">
        <v>1375</v>
      </c>
      <c r="G1312" s="206" t="s">
        <v>6115</v>
      </c>
      <c r="H1312" s="208">
        <v>2340.85</v>
      </c>
      <c r="I1312" s="90">
        <f t="shared" si="80"/>
        <v>0</v>
      </c>
      <c r="J1312" s="91">
        <f t="shared" si="81"/>
        <v>0</v>
      </c>
      <c r="K1312" s="92"/>
      <c r="L1312" s="93"/>
      <c r="M1312" s="216">
        <f t="shared" si="82"/>
        <v>0</v>
      </c>
      <c r="N1312" s="94"/>
      <c r="O1312" s="95"/>
      <c r="P1312" s="96">
        <f t="shared" si="83"/>
        <v>0</v>
      </c>
      <c r="Q1312" s="94"/>
      <c r="R1312" s="97"/>
      <c r="S1312" s="98"/>
      <c r="T1312" s="98"/>
      <c r="U1312" s="98"/>
      <c r="V1312" s="98"/>
      <c r="W1312" s="98"/>
      <c r="X1312" s="98"/>
      <c r="Y1312" s="98"/>
      <c r="Z1312" s="98"/>
      <c r="AA1312" s="98"/>
      <c r="AB1312" s="98"/>
      <c r="AC1312" s="98"/>
      <c r="AD1312" s="98"/>
      <c r="AE1312" s="98"/>
    </row>
    <row r="1313" spans="1:31" ht="35.1" customHeight="1">
      <c r="A1313" s="205">
        <v>1311</v>
      </c>
      <c r="B1313" s="206" t="s">
        <v>8142</v>
      </c>
      <c r="C1313" s="207" t="s">
        <v>8143</v>
      </c>
      <c r="D1313" s="232" t="s">
        <v>3337</v>
      </c>
      <c r="E1313" s="232" t="s">
        <v>8133</v>
      </c>
      <c r="F1313" s="232" t="s">
        <v>8144</v>
      </c>
      <c r="G1313" s="206" t="s">
        <v>6115</v>
      </c>
      <c r="H1313" s="208">
        <v>2535.92</v>
      </c>
      <c r="I1313" s="90">
        <f t="shared" si="80"/>
        <v>0</v>
      </c>
      <c r="J1313" s="91">
        <f t="shared" si="81"/>
        <v>0</v>
      </c>
      <c r="K1313" s="92"/>
      <c r="L1313" s="93"/>
      <c r="M1313" s="216">
        <f t="shared" si="82"/>
        <v>0</v>
      </c>
      <c r="N1313" s="94"/>
      <c r="O1313" s="95"/>
      <c r="P1313" s="96">
        <f t="shared" si="83"/>
        <v>0</v>
      </c>
      <c r="Q1313" s="94"/>
      <c r="R1313" s="97"/>
      <c r="S1313" s="98"/>
      <c r="T1313" s="98"/>
      <c r="U1313" s="98"/>
      <c r="V1313" s="98"/>
      <c r="W1313" s="98"/>
      <c r="X1313" s="98"/>
      <c r="Y1313" s="98"/>
      <c r="Z1313" s="98"/>
      <c r="AA1313" s="98"/>
      <c r="AB1313" s="98"/>
      <c r="AC1313" s="98"/>
      <c r="AD1313" s="98"/>
      <c r="AE1313" s="98"/>
    </row>
    <row r="1314" spans="1:31" ht="35.1" customHeight="1">
      <c r="A1314" s="205">
        <v>1312</v>
      </c>
      <c r="B1314" s="206" t="s">
        <v>8145</v>
      </c>
      <c r="C1314" s="207" t="s">
        <v>8146</v>
      </c>
      <c r="D1314" s="232" t="s">
        <v>9639</v>
      </c>
      <c r="E1314" s="232" t="s">
        <v>8133</v>
      </c>
      <c r="F1314" s="232" t="s">
        <v>8147</v>
      </c>
      <c r="G1314" s="206" t="s">
        <v>6115</v>
      </c>
      <c r="H1314" s="208">
        <v>2373.36</v>
      </c>
      <c r="I1314" s="90">
        <f t="shared" si="80"/>
        <v>0</v>
      </c>
      <c r="J1314" s="91">
        <f t="shared" si="81"/>
        <v>0</v>
      </c>
      <c r="K1314" s="92"/>
      <c r="L1314" s="93"/>
      <c r="M1314" s="216">
        <f t="shared" si="82"/>
        <v>0</v>
      </c>
      <c r="N1314" s="94"/>
      <c r="O1314" s="95"/>
      <c r="P1314" s="96">
        <f t="shared" si="83"/>
        <v>0</v>
      </c>
      <c r="Q1314" s="94"/>
      <c r="R1314" s="97"/>
      <c r="S1314" s="98"/>
      <c r="T1314" s="98"/>
      <c r="U1314" s="98"/>
      <c r="V1314" s="98"/>
      <c r="W1314" s="98"/>
      <c r="X1314" s="98"/>
      <c r="Y1314" s="98"/>
      <c r="Z1314" s="98"/>
      <c r="AA1314" s="98"/>
      <c r="AB1314" s="98"/>
      <c r="AC1314" s="98"/>
      <c r="AD1314" s="98"/>
      <c r="AE1314" s="98"/>
    </row>
    <row r="1315" spans="1:31" ht="35.1" customHeight="1">
      <c r="A1315" s="205">
        <v>1313</v>
      </c>
      <c r="B1315" s="206" t="s">
        <v>8148</v>
      </c>
      <c r="C1315" s="207" t="s">
        <v>8149</v>
      </c>
      <c r="D1315" s="232" t="s">
        <v>3340</v>
      </c>
      <c r="E1315" s="232" t="s">
        <v>8133</v>
      </c>
      <c r="F1315" s="232" t="s">
        <v>8150</v>
      </c>
      <c r="G1315" s="206" t="s">
        <v>6115</v>
      </c>
      <c r="H1315" s="208">
        <v>2275.8200000000002</v>
      </c>
      <c r="I1315" s="90">
        <f t="shared" si="80"/>
        <v>0</v>
      </c>
      <c r="J1315" s="91">
        <f t="shared" si="81"/>
        <v>0</v>
      </c>
      <c r="K1315" s="92"/>
      <c r="L1315" s="93"/>
      <c r="M1315" s="216">
        <f t="shared" si="82"/>
        <v>0</v>
      </c>
      <c r="N1315" s="94"/>
      <c r="O1315" s="95"/>
      <c r="P1315" s="96">
        <f t="shared" si="83"/>
        <v>0</v>
      </c>
      <c r="Q1315" s="94"/>
      <c r="R1315" s="97"/>
      <c r="S1315" s="98"/>
      <c r="T1315" s="98"/>
      <c r="U1315" s="98"/>
      <c r="V1315" s="98"/>
      <c r="W1315" s="98"/>
      <c r="X1315" s="98"/>
      <c r="Y1315" s="98"/>
      <c r="Z1315" s="98"/>
      <c r="AA1315" s="98"/>
      <c r="AB1315" s="98"/>
      <c r="AC1315" s="98"/>
      <c r="AD1315" s="98"/>
      <c r="AE1315" s="98"/>
    </row>
    <row r="1316" spans="1:31" ht="35.1" customHeight="1">
      <c r="A1316" s="205">
        <v>1314</v>
      </c>
      <c r="B1316" s="206" t="s">
        <v>8151</v>
      </c>
      <c r="C1316" s="207" t="s">
        <v>8152</v>
      </c>
      <c r="D1316" s="232" t="s">
        <v>2492</v>
      </c>
      <c r="E1316" s="232" t="s">
        <v>8133</v>
      </c>
      <c r="F1316" s="232" t="s">
        <v>8153</v>
      </c>
      <c r="G1316" s="206" t="s">
        <v>6115</v>
      </c>
      <c r="H1316" s="208">
        <v>2698.48</v>
      </c>
      <c r="I1316" s="90">
        <f t="shared" si="80"/>
        <v>0</v>
      </c>
      <c r="J1316" s="91">
        <f t="shared" si="81"/>
        <v>0</v>
      </c>
      <c r="K1316" s="92"/>
      <c r="L1316" s="93"/>
      <c r="M1316" s="216">
        <f t="shared" si="82"/>
        <v>0</v>
      </c>
      <c r="N1316" s="94"/>
      <c r="O1316" s="95"/>
      <c r="P1316" s="96">
        <f t="shared" si="83"/>
        <v>0</v>
      </c>
      <c r="Q1316" s="94"/>
      <c r="R1316" s="97"/>
      <c r="S1316" s="98"/>
      <c r="T1316" s="98"/>
      <c r="U1316" s="98"/>
      <c r="V1316" s="98"/>
      <c r="W1316" s="98"/>
      <c r="X1316" s="98"/>
      <c r="Y1316" s="98"/>
      <c r="Z1316" s="98"/>
      <c r="AA1316" s="98"/>
      <c r="AB1316" s="98"/>
      <c r="AC1316" s="98"/>
      <c r="AD1316" s="98"/>
      <c r="AE1316" s="98"/>
    </row>
    <row r="1317" spans="1:31" ht="35.1" customHeight="1">
      <c r="A1317" s="205">
        <v>1315</v>
      </c>
      <c r="B1317" s="206" t="s">
        <v>8154</v>
      </c>
      <c r="C1317" s="207" t="s">
        <v>8155</v>
      </c>
      <c r="D1317" s="232" t="s">
        <v>8156</v>
      </c>
      <c r="E1317" s="232" t="s">
        <v>8133</v>
      </c>
      <c r="F1317" s="232" t="s">
        <v>8157</v>
      </c>
      <c r="G1317" s="206" t="s">
        <v>6115</v>
      </c>
      <c r="H1317" s="208">
        <v>2535.92</v>
      </c>
      <c r="I1317" s="90">
        <f t="shared" si="80"/>
        <v>0</v>
      </c>
      <c r="J1317" s="91">
        <f t="shared" si="81"/>
        <v>0</v>
      </c>
      <c r="K1317" s="92"/>
      <c r="L1317" s="93"/>
      <c r="M1317" s="216">
        <f t="shared" si="82"/>
        <v>0</v>
      </c>
      <c r="N1317" s="94"/>
      <c r="O1317" s="95"/>
      <c r="P1317" s="96">
        <f t="shared" si="83"/>
        <v>0</v>
      </c>
      <c r="Q1317" s="94"/>
      <c r="R1317" s="97"/>
      <c r="S1317" s="98"/>
      <c r="T1317" s="98"/>
      <c r="U1317" s="98"/>
      <c r="V1317" s="98"/>
      <c r="W1317" s="98"/>
      <c r="X1317" s="98"/>
      <c r="Y1317" s="98"/>
      <c r="Z1317" s="98"/>
      <c r="AA1317" s="98"/>
      <c r="AB1317" s="98"/>
      <c r="AC1317" s="98"/>
      <c r="AD1317" s="98"/>
      <c r="AE1317" s="98"/>
    </row>
    <row r="1318" spans="1:31" ht="35.1" customHeight="1">
      <c r="A1318" s="205">
        <v>1316</v>
      </c>
      <c r="B1318" s="206" t="s">
        <v>8158</v>
      </c>
      <c r="C1318" s="207" t="s">
        <v>8159</v>
      </c>
      <c r="D1318" s="232" t="s">
        <v>3362</v>
      </c>
      <c r="E1318" s="232" t="s">
        <v>8133</v>
      </c>
      <c r="F1318" s="232" t="s">
        <v>8160</v>
      </c>
      <c r="G1318" s="206" t="s">
        <v>6115</v>
      </c>
      <c r="H1318" s="208">
        <v>2340.85</v>
      </c>
      <c r="I1318" s="90">
        <f t="shared" si="80"/>
        <v>0</v>
      </c>
      <c r="J1318" s="91">
        <f t="shared" si="81"/>
        <v>0</v>
      </c>
      <c r="K1318" s="92"/>
      <c r="L1318" s="93"/>
      <c r="M1318" s="216">
        <f t="shared" si="82"/>
        <v>0</v>
      </c>
      <c r="N1318" s="94"/>
      <c r="O1318" s="95"/>
      <c r="P1318" s="96">
        <f t="shared" si="83"/>
        <v>0</v>
      </c>
      <c r="Q1318" s="94"/>
      <c r="R1318" s="97"/>
      <c r="S1318" s="98"/>
      <c r="T1318" s="98"/>
      <c r="U1318" s="98"/>
      <c r="V1318" s="98"/>
      <c r="W1318" s="98"/>
      <c r="X1318" s="98"/>
      <c r="Y1318" s="98"/>
      <c r="Z1318" s="98"/>
      <c r="AA1318" s="98"/>
      <c r="AB1318" s="98"/>
      <c r="AC1318" s="98"/>
      <c r="AD1318" s="98"/>
      <c r="AE1318" s="98"/>
    </row>
    <row r="1319" spans="1:31" ht="35.1" customHeight="1">
      <c r="A1319" s="205">
        <v>1317</v>
      </c>
      <c r="B1319" s="206" t="s">
        <v>8161</v>
      </c>
      <c r="C1319" s="207" t="s">
        <v>8162</v>
      </c>
      <c r="D1319" s="232" t="s">
        <v>8258</v>
      </c>
      <c r="E1319" s="232" t="s">
        <v>8133</v>
      </c>
      <c r="F1319" s="232" t="s">
        <v>8163</v>
      </c>
      <c r="G1319" s="206" t="s">
        <v>6115</v>
      </c>
      <c r="H1319" s="208">
        <v>5949.65</v>
      </c>
      <c r="I1319" s="90">
        <f t="shared" si="80"/>
        <v>0</v>
      </c>
      <c r="J1319" s="91">
        <f t="shared" si="81"/>
        <v>0</v>
      </c>
      <c r="K1319" s="92"/>
      <c r="L1319" s="93"/>
      <c r="M1319" s="216">
        <f t="shared" si="82"/>
        <v>0</v>
      </c>
      <c r="N1319" s="94"/>
      <c r="O1319" s="95"/>
      <c r="P1319" s="96">
        <f t="shared" si="83"/>
        <v>0</v>
      </c>
      <c r="Q1319" s="94"/>
      <c r="R1319" s="97"/>
      <c r="S1319" s="98"/>
      <c r="T1319" s="98"/>
      <c r="U1319" s="98"/>
      <c r="V1319" s="98"/>
      <c r="W1319" s="98"/>
      <c r="X1319" s="98"/>
      <c r="Y1319" s="98"/>
      <c r="Z1319" s="98"/>
      <c r="AA1319" s="98"/>
      <c r="AB1319" s="98"/>
      <c r="AC1319" s="98"/>
      <c r="AD1319" s="98"/>
      <c r="AE1319" s="98"/>
    </row>
    <row r="1320" spans="1:31" ht="35.1" customHeight="1">
      <c r="A1320" s="205">
        <v>1318</v>
      </c>
      <c r="B1320" s="206" t="s">
        <v>8164</v>
      </c>
      <c r="C1320" s="207" t="s">
        <v>8165</v>
      </c>
      <c r="D1320" s="232" t="s">
        <v>8831</v>
      </c>
      <c r="E1320" s="232" t="s">
        <v>8133</v>
      </c>
      <c r="F1320" s="232" t="s">
        <v>8166</v>
      </c>
      <c r="G1320" s="206" t="s">
        <v>6115</v>
      </c>
      <c r="H1320" s="208">
        <v>32056.6</v>
      </c>
      <c r="I1320" s="90">
        <f t="shared" si="80"/>
        <v>0</v>
      </c>
      <c r="J1320" s="91">
        <f t="shared" si="81"/>
        <v>0</v>
      </c>
      <c r="K1320" s="92"/>
      <c r="L1320" s="93"/>
      <c r="M1320" s="216">
        <f t="shared" si="82"/>
        <v>0</v>
      </c>
      <c r="N1320" s="94"/>
      <c r="O1320" s="95"/>
      <c r="P1320" s="96">
        <f t="shared" si="83"/>
        <v>0</v>
      </c>
      <c r="Q1320" s="94"/>
      <c r="R1320" s="97"/>
      <c r="S1320" s="98"/>
      <c r="T1320" s="98"/>
      <c r="U1320" s="98"/>
      <c r="V1320" s="98"/>
      <c r="W1320" s="98"/>
      <c r="X1320" s="98"/>
      <c r="Y1320" s="98"/>
      <c r="Z1320" s="98"/>
      <c r="AA1320" s="98"/>
      <c r="AB1320" s="98"/>
      <c r="AC1320" s="98"/>
      <c r="AD1320" s="98"/>
      <c r="AE1320" s="98"/>
    </row>
    <row r="1321" spans="1:31" ht="35.1" customHeight="1">
      <c r="A1321" s="205">
        <v>1319</v>
      </c>
      <c r="B1321" s="206" t="s">
        <v>9640</v>
      </c>
      <c r="C1321" s="207" t="s">
        <v>9641</v>
      </c>
      <c r="D1321" s="232" t="s">
        <v>8831</v>
      </c>
      <c r="E1321" s="232" t="s">
        <v>8133</v>
      </c>
      <c r="F1321" s="232" t="s">
        <v>9642</v>
      </c>
      <c r="G1321" s="206" t="s">
        <v>6122</v>
      </c>
      <c r="H1321" s="208">
        <v>5749.17</v>
      </c>
      <c r="I1321" s="90">
        <f t="shared" si="80"/>
        <v>0</v>
      </c>
      <c r="J1321" s="91">
        <f t="shared" si="81"/>
        <v>0</v>
      </c>
      <c r="K1321" s="92"/>
      <c r="L1321" s="93"/>
      <c r="M1321" s="216">
        <f t="shared" si="82"/>
        <v>0</v>
      </c>
      <c r="N1321" s="94"/>
      <c r="O1321" s="95"/>
      <c r="P1321" s="96">
        <f t="shared" si="83"/>
        <v>0</v>
      </c>
      <c r="Q1321" s="94"/>
      <c r="R1321" s="97"/>
      <c r="S1321" s="98"/>
      <c r="T1321" s="98"/>
      <c r="U1321" s="98"/>
      <c r="V1321" s="98"/>
      <c r="W1321" s="98"/>
      <c r="X1321" s="98"/>
      <c r="Y1321" s="98"/>
      <c r="Z1321" s="98"/>
      <c r="AA1321" s="98"/>
      <c r="AB1321" s="98"/>
      <c r="AC1321" s="98"/>
      <c r="AD1321" s="98"/>
      <c r="AE1321" s="98"/>
    </row>
    <row r="1322" spans="1:31" ht="35.1" customHeight="1">
      <c r="A1322" s="205">
        <v>1320</v>
      </c>
      <c r="B1322" s="206" t="s">
        <v>9643</v>
      </c>
      <c r="C1322" s="207" t="s">
        <v>9644</v>
      </c>
      <c r="D1322" s="232" t="s">
        <v>9417</v>
      </c>
      <c r="E1322" s="232" t="s">
        <v>8133</v>
      </c>
      <c r="F1322" s="232" t="s">
        <v>9645</v>
      </c>
      <c r="G1322" s="206" t="s">
        <v>8770</v>
      </c>
      <c r="H1322" s="208">
        <v>11115.06</v>
      </c>
      <c r="I1322" s="90">
        <f t="shared" si="80"/>
        <v>0</v>
      </c>
      <c r="J1322" s="91">
        <f t="shared" si="81"/>
        <v>0</v>
      </c>
      <c r="K1322" s="92"/>
      <c r="L1322" s="93"/>
      <c r="M1322" s="216">
        <f t="shared" si="82"/>
        <v>0</v>
      </c>
      <c r="N1322" s="94"/>
      <c r="O1322" s="95"/>
      <c r="P1322" s="96">
        <f t="shared" si="83"/>
        <v>0</v>
      </c>
      <c r="Q1322" s="94"/>
      <c r="R1322" s="97"/>
      <c r="S1322" s="98"/>
      <c r="T1322" s="98"/>
      <c r="U1322" s="98"/>
      <c r="V1322" s="98"/>
      <c r="W1322" s="98"/>
      <c r="X1322" s="98"/>
      <c r="Y1322" s="98"/>
      <c r="Z1322" s="98"/>
      <c r="AA1322" s="98"/>
      <c r="AB1322" s="98"/>
      <c r="AC1322" s="98"/>
      <c r="AD1322" s="98"/>
      <c r="AE1322" s="98"/>
    </row>
    <row r="1323" spans="1:31" ht="35.1" customHeight="1">
      <c r="A1323" s="205">
        <v>1321</v>
      </c>
      <c r="B1323" s="206" t="s">
        <v>9646</v>
      </c>
      <c r="C1323" s="207" t="s">
        <v>9647</v>
      </c>
      <c r="D1323" s="232" t="s">
        <v>8831</v>
      </c>
      <c r="E1323" s="232" t="s">
        <v>8133</v>
      </c>
      <c r="F1323" s="232" t="s">
        <v>9648</v>
      </c>
      <c r="G1323" s="206" t="s">
        <v>8770</v>
      </c>
      <c r="H1323" s="208">
        <v>7638.18</v>
      </c>
      <c r="I1323" s="90">
        <f t="shared" si="80"/>
        <v>0</v>
      </c>
      <c r="J1323" s="91">
        <f t="shared" si="81"/>
        <v>0</v>
      </c>
      <c r="K1323" s="92"/>
      <c r="L1323" s="93"/>
      <c r="M1323" s="216">
        <f t="shared" si="82"/>
        <v>0</v>
      </c>
      <c r="N1323" s="94"/>
      <c r="O1323" s="95"/>
      <c r="P1323" s="96">
        <f t="shared" si="83"/>
        <v>0</v>
      </c>
      <c r="Q1323" s="94"/>
      <c r="R1323" s="97"/>
      <c r="S1323" s="98"/>
      <c r="T1323" s="98"/>
      <c r="U1323" s="98"/>
      <c r="V1323" s="98"/>
      <c r="W1323" s="98"/>
      <c r="X1323" s="98"/>
      <c r="Y1323" s="98"/>
      <c r="Z1323" s="98"/>
      <c r="AA1323" s="98"/>
      <c r="AB1323" s="98"/>
      <c r="AC1323" s="98"/>
      <c r="AD1323" s="98"/>
      <c r="AE1323" s="98"/>
    </row>
    <row r="1324" spans="1:31" ht="35.1" customHeight="1">
      <c r="A1324" s="205">
        <v>1322</v>
      </c>
      <c r="B1324" s="206" t="s">
        <v>3364</v>
      </c>
      <c r="C1324" s="207" t="s">
        <v>3365</v>
      </c>
      <c r="D1324" s="232" t="s">
        <v>70</v>
      </c>
      <c r="E1324" s="232" t="s">
        <v>3366</v>
      </c>
      <c r="F1324" s="232" t="s">
        <v>3367</v>
      </c>
      <c r="G1324" s="206" t="s">
        <v>6146</v>
      </c>
      <c r="H1324" s="208">
        <v>6955</v>
      </c>
      <c r="I1324" s="90">
        <f t="shared" si="80"/>
        <v>0</v>
      </c>
      <c r="J1324" s="91">
        <f t="shared" si="81"/>
        <v>0</v>
      </c>
      <c r="K1324" s="92"/>
      <c r="L1324" s="93"/>
      <c r="M1324" s="216">
        <f t="shared" si="82"/>
        <v>0</v>
      </c>
      <c r="N1324" s="94"/>
      <c r="O1324" s="95"/>
      <c r="P1324" s="96">
        <f t="shared" si="83"/>
        <v>0</v>
      </c>
      <c r="Q1324" s="94"/>
      <c r="R1324" s="97"/>
      <c r="S1324" s="98"/>
      <c r="T1324" s="98"/>
      <c r="U1324" s="98"/>
      <c r="V1324" s="98"/>
      <c r="W1324" s="98"/>
      <c r="X1324" s="98"/>
      <c r="Y1324" s="98"/>
      <c r="Z1324" s="98"/>
      <c r="AA1324" s="98"/>
      <c r="AB1324" s="98"/>
      <c r="AC1324" s="98"/>
      <c r="AD1324" s="98"/>
      <c r="AE1324" s="98"/>
    </row>
    <row r="1325" spans="1:31" ht="35.1" customHeight="1">
      <c r="A1325" s="205">
        <v>1323</v>
      </c>
      <c r="B1325" s="206" t="s">
        <v>3368</v>
      </c>
      <c r="C1325" s="207" t="s">
        <v>8167</v>
      </c>
      <c r="D1325" s="232" t="s">
        <v>474</v>
      </c>
      <c r="E1325" s="232" t="s">
        <v>360</v>
      </c>
      <c r="F1325" s="232" t="s">
        <v>1382</v>
      </c>
      <c r="G1325" s="206" t="s">
        <v>6115</v>
      </c>
      <c r="H1325" s="208">
        <v>2579.56</v>
      </c>
      <c r="I1325" s="90">
        <f t="shared" si="80"/>
        <v>0</v>
      </c>
      <c r="J1325" s="91">
        <f t="shared" si="81"/>
        <v>0</v>
      </c>
      <c r="K1325" s="92"/>
      <c r="L1325" s="93"/>
      <c r="M1325" s="216">
        <f t="shared" si="82"/>
        <v>0</v>
      </c>
      <c r="N1325" s="94"/>
      <c r="O1325" s="95"/>
      <c r="P1325" s="96">
        <f t="shared" si="83"/>
        <v>0</v>
      </c>
      <c r="Q1325" s="94"/>
      <c r="R1325" s="97"/>
      <c r="S1325" s="98"/>
      <c r="T1325" s="98"/>
      <c r="U1325" s="98"/>
      <c r="V1325" s="98"/>
      <c r="W1325" s="98"/>
      <c r="X1325" s="98"/>
      <c r="Y1325" s="98"/>
      <c r="Z1325" s="98"/>
      <c r="AA1325" s="98"/>
      <c r="AB1325" s="98"/>
      <c r="AC1325" s="98"/>
      <c r="AD1325" s="98"/>
      <c r="AE1325" s="98"/>
    </row>
    <row r="1326" spans="1:31" ht="35.1" customHeight="1">
      <c r="A1326" s="205">
        <v>1324</v>
      </c>
      <c r="B1326" s="206" t="s">
        <v>3369</v>
      </c>
      <c r="C1326" s="207" t="s">
        <v>3370</v>
      </c>
      <c r="D1326" s="232" t="s">
        <v>9649</v>
      </c>
      <c r="E1326" s="232" t="s">
        <v>3371</v>
      </c>
      <c r="F1326" s="232" t="s">
        <v>6265</v>
      </c>
      <c r="G1326" s="206" t="s">
        <v>6135</v>
      </c>
      <c r="H1326" s="208">
        <v>9610.39</v>
      </c>
      <c r="I1326" s="90">
        <f t="shared" si="80"/>
        <v>0</v>
      </c>
      <c r="J1326" s="91">
        <f t="shared" si="81"/>
        <v>0</v>
      </c>
      <c r="K1326" s="92"/>
      <c r="L1326" s="93"/>
      <c r="M1326" s="216">
        <f t="shared" si="82"/>
        <v>0</v>
      </c>
      <c r="N1326" s="94"/>
      <c r="O1326" s="95"/>
      <c r="P1326" s="96">
        <f t="shared" si="83"/>
        <v>0</v>
      </c>
      <c r="Q1326" s="94"/>
      <c r="R1326" s="97"/>
      <c r="S1326" s="98"/>
      <c r="T1326" s="98"/>
      <c r="U1326" s="98"/>
      <c r="V1326" s="98"/>
      <c r="W1326" s="98"/>
      <c r="X1326" s="98"/>
      <c r="Y1326" s="98"/>
      <c r="Z1326" s="98"/>
      <c r="AA1326" s="98"/>
      <c r="AB1326" s="98"/>
      <c r="AC1326" s="98"/>
      <c r="AD1326" s="98"/>
      <c r="AE1326" s="98"/>
    </row>
    <row r="1327" spans="1:31" ht="35.1" customHeight="1">
      <c r="A1327" s="205">
        <v>1325</v>
      </c>
      <c r="B1327" s="206" t="s">
        <v>3372</v>
      </c>
      <c r="C1327" s="207" t="s">
        <v>3373</v>
      </c>
      <c r="D1327" s="232" t="s">
        <v>3374</v>
      </c>
      <c r="E1327" s="232" t="s">
        <v>832</v>
      </c>
      <c r="F1327" s="232" t="s">
        <v>3375</v>
      </c>
      <c r="G1327" s="206" t="s">
        <v>6135</v>
      </c>
      <c r="H1327" s="208">
        <v>3863</v>
      </c>
      <c r="I1327" s="90">
        <f t="shared" si="80"/>
        <v>0</v>
      </c>
      <c r="J1327" s="91">
        <f t="shared" si="81"/>
        <v>0</v>
      </c>
      <c r="K1327" s="92"/>
      <c r="L1327" s="93"/>
      <c r="M1327" s="216">
        <f t="shared" si="82"/>
        <v>0</v>
      </c>
      <c r="N1327" s="94"/>
      <c r="O1327" s="95"/>
      <c r="P1327" s="96">
        <f t="shared" si="83"/>
        <v>0</v>
      </c>
      <c r="Q1327" s="94"/>
      <c r="R1327" s="97"/>
      <c r="S1327" s="98"/>
      <c r="T1327" s="98"/>
      <c r="U1327" s="98"/>
      <c r="V1327" s="98"/>
      <c r="W1327" s="98"/>
      <c r="X1327" s="98"/>
      <c r="Y1327" s="98"/>
      <c r="Z1327" s="98"/>
      <c r="AA1327" s="98"/>
      <c r="AB1327" s="98"/>
      <c r="AC1327" s="98"/>
      <c r="AD1327" s="98"/>
      <c r="AE1327" s="98"/>
    </row>
    <row r="1328" spans="1:31" ht="35.1" customHeight="1">
      <c r="A1328" s="205">
        <v>1326</v>
      </c>
      <c r="B1328" s="206" t="s">
        <v>1383</v>
      </c>
      <c r="C1328" s="207" t="s">
        <v>1384</v>
      </c>
      <c r="D1328" s="232" t="s">
        <v>609</v>
      </c>
      <c r="E1328" s="232" t="s">
        <v>832</v>
      </c>
      <c r="F1328" s="232" t="s">
        <v>1385</v>
      </c>
      <c r="G1328" s="206" t="s">
        <v>6146</v>
      </c>
      <c r="H1328" s="208">
        <v>9458</v>
      </c>
      <c r="I1328" s="90">
        <f t="shared" si="80"/>
        <v>0</v>
      </c>
      <c r="J1328" s="91">
        <f t="shared" si="81"/>
        <v>0</v>
      </c>
      <c r="K1328" s="92"/>
      <c r="L1328" s="93"/>
      <c r="M1328" s="216">
        <f t="shared" si="82"/>
        <v>0</v>
      </c>
      <c r="N1328" s="94"/>
      <c r="O1328" s="95"/>
      <c r="P1328" s="96">
        <f t="shared" si="83"/>
        <v>0</v>
      </c>
      <c r="Q1328" s="94"/>
      <c r="R1328" s="97"/>
      <c r="S1328" s="98"/>
      <c r="T1328" s="98"/>
      <c r="U1328" s="98"/>
      <c r="V1328" s="98"/>
      <c r="W1328" s="98"/>
      <c r="X1328" s="98"/>
      <c r="Y1328" s="98"/>
      <c r="Z1328" s="98"/>
      <c r="AA1328" s="98"/>
      <c r="AB1328" s="98"/>
      <c r="AC1328" s="98"/>
      <c r="AD1328" s="98"/>
      <c r="AE1328" s="98"/>
    </row>
    <row r="1329" spans="1:31" ht="35.1" customHeight="1">
      <c r="A1329" s="205">
        <v>1327</v>
      </c>
      <c r="B1329" s="206" t="s">
        <v>3376</v>
      </c>
      <c r="C1329" s="207" t="s">
        <v>3377</v>
      </c>
      <c r="D1329" s="232" t="s">
        <v>373</v>
      </c>
      <c r="E1329" s="232" t="s">
        <v>832</v>
      </c>
      <c r="F1329" s="232" t="s">
        <v>3378</v>
      </c>
      <c r="G1329" s="206" t="s">
        <v>6116</v>
      </c>
      <c r="H1329" s="208">
        <v>9286</v>
      </c>
      <c r="I1329" s="90">
        <f t="shared" si="80"/>
        <v>0</v>
      </c>
      <c r="J1329" s="91">
        <f t="shared" si="81"/>
        <v>0</v>
      </c>
      <c r="K1329" s="92"/>
      <c r="L1329" s="93"/>
      <c r="M1329" s="216">
        <f t="shared" si="82"/>
        <v>0</v>
      </c>
      <c r="N1329" s="94"/>
      <c r="O1329" s="95"/>
      <c r="P1329" s="96">
        <f t="shared" si="83"/>
        <v>0</v>
      </c>
      <c r="Q1329" s="94"/>
      <c r="R1329" s="97"/>
      <c r="S1329" s="98"/>
      <c r="T1329" s="98"/>
      <c r="U1329" s="98"/>
      <c r="V1329" s="98"/>
      <c r="W1329" s="98"/>
      <c r="X1329" s="98"/>
      <c r="Y1329" s="98"/>
      <c r="Z1329" s="98"/>
      <c r="AA1329" s="98"/>
      <c r="AB1329" s="98"/>
      <c r="AC1329" s="98"/>
      <c r="AD1329" s="98"/>
      <c r="AE1329" s="98"/>
    </row>
    <row r="1330" spans="1:31" ht="35.1" customHeight="1">
      <c r="A1330" s="205">
        <v>1328</v>
      </c>
      <c r="B1330" s="206" t="s">
        <v>3379</v>
      </c>
      <c r="C1330" s="207" t="s">
        <v>3380</v>
      </c>
      <c r="D1330" s="232" t="s">
        <v>373</v>
      </c>
      <c r="E1330" s="232" t="s">
        <v>832</v>
      </c>
      <c r="F1330" s="232" t="s">
        <v>3381</v>
      </c>
      <c r="G1330" s="206" t="s">
        <v>6116</v>
      </c>
      <c r="H1330" s="208">
        <v>9851</v>
      </c>
      <c r="I1330" s="90">
        <f t="shared" si="80"/>
        <v>0</v>
      </c>
      <c r="J1330" s="91">
        <f t="shared" si="81"/>
        <v>0</v>
      </c>
      <c r="K1330" s="92"/>
      <c r="L1330" s="93"/>
      <c r="M1330" s="216">
        <f t="shared" si="82"/>
        <v>0</v>
      </c>
      <c r="N1330" s="94"/>
      <c r="O1330" s="95"/>
      <c r="P1330" s="96">
        <f t="shared" si="83"/>
        <v>0</v>
      </c>
      <c r="Q1330" s="94"/>
      <c r="R1330" s="97"/>
      <c r="S1330" s="98"/>
      <c r="T1330" s="98"/>
      <c r="U1330" s="98"/>
      <c r="V1330" s="98"/>
      <c r="W1330" s="98"/>
      <c r="X1330" s="98"/>
      <c r="Y1330" s="98"/>
      <c r="Z1330" s="98"/>
      <c r="AA1330" s="98"/>
      <c r="AB1330" s="98"/>
      <c r="AC1330" s="98"/>
      <c r="AD1330" s="98"/>
      <c r="AE1330" s="98"/>
    </row>
    <row r="1331" spans="1:31" ht="35.1" customHeight="1">
      <c r="A1331" s="205">
        <v>1329</v>
      </c>
      <c r="B1331" s="206" t="s">
        <v>3382</v>
      </c>
      <c r="C1331" s="207" t="s">
        <v>5411</v>
      </c>
      <c r="D1331" s="232" t="s">
        <v>373</v>
      </c>
      <c r="E1331" s="232" t="s">
        <v>832</v>
      </c>
      <c r="F1331" s="232" t="s">
        <v>3383</v>
      </c>
      <c r="G1331" s="206" t="s">
        <v>6116</v>
      </c>
      <c r="H1331" s="208">
        <v>10697</v>
      </c>
      <c r="I1331" s="90">
        <f t="shared" si="80"/>
        <v>0</v>
      </c>
      <c r="J1331" s="91">
        <f t="shared" si="81"/>
        <v>0</v>
      </c>
      <c r="K1331" s="92"/>
      <c r="L1331" s="93"/>
      <c r="M1331" s="216">
        <f t="shared" si="82"/>
        <v>0</v>
      </c>
      <c r="N1331" s="94"/>
      <c r="O1331" s="95"/>
      <c r="P1331" s="96">
        <f t="shared" si="83"/>
        <v>0</v>
      </c>
      <c r="Q1331" s="94"/>
      <c r="R1331" s="97"/>
      <c r="S1331" s="98"/>
      <c r="T1331" s="98"/>
      <c r="U1331" s="98"/>
      <c r="V1331" s="98"/>
      <c r="W1331" s="98"/>
      <c r="X1331" s="98"/>
      <c r="Y1331" s="98"/>
      <c r="Z1331" s="98"/>
      <c r="AA1331" s="98"/>
      <c r="AB1331" s="98"/>
      <c r="AC1331" s="98"/>
      <c r="AD1331" s="98"/>
      <c r="AE1331" s="98"/>
    </row>
    <row r="1332" spans="1:31" ht="35.1" customHeight="1">
      <c r="A1332" s="205">
        <v>1330</v>
      </c>
      <c r="B1332" s="206" t="s">
        <v>8168</v>
      </c>
      <c r="C1332" s="207" t="s">
        <v>8169</v>
      </c>
      <c r="D1332" s="232" t="s">
        <v>8170</v>
      </c>
      <c r="E1332" s="232" t="s">
        <v>832</v>
      </c>
      <c r="F1332" s="232" t="s">
        <v>8171</v>
      </c>
      <c r="G1332" s="206" t="s">
        <v>6115</v>
      </c>
      <c r="H1332" s="208">
        <v>9716</v>
      </c>
      <c r="I1332" s="90">
        <f t="shared" si="80"/>
        <v>0</v>
      </c>
      <c r="J1332" s="91">
        <f t="shared" si="81"/>
        <v>0</v>
      </c>
      <c r="K1332" s="92"/>
      <c r="L1332" s="93"/>
      <c r="M1332" s="216">
        <f t="shared" si="82"/>
        <v>0</v>
      </c>
      <c r="N1332" s="94"/>
      <c r="O1332" s="95"/>
      <c r="P1332" s="96">
        <f t="shared" si="83"/>
        <v>0</v>
      </c>
      <c r="Q1332" s="94"/>
      <c r="R1332" s="97"/>
      <c r="S1332" s="98"/>
      <c r="T1332" s="98"/>
      <c r="U1332" s="98"/>
      <c r="V1332" s="98"/>
      <c r="W1332" s="98"/>
      <c r="X1332" s="98"/>
      <c r="Y1332" s="98"/>
      <c r="Z1332" s="98"/>
      <c r="AA1332" s="98"/>
      <c r="AB1332" s="98"/>
      <c r="AC1332" s="98"/>
      <c r="AD1332" s="98"/>
      <c r="AE1332" s="98"/>
    </row>
    <row r="1333" spans="1:31" ht="35.1" customHeight="1">
      <c r="A1333" s="205">
        <v>1331</v>
      </c>
      <c r="B1333" s="206" t="s">
        <v>1386</v>
      </c>
      <c r="C1333" s="207" t="s">
        <v>1387</v>
      </c>
      <c r="D1333" s="232" t="s">
        <v>1388</v>
      </c>
      <c r="E1333" s="232" t="s">
        <v>832</v>
      </c>
      <c r="F1333" s="232" t="s">
        <v>5412</v>
      </c>
      <c r="G1333" s="206" t="s">
        <v>6115</v>
      </c>
      <c r="H1333" s="208">
        <v>10135</v>
      </c>
      <c r="I1333" s="90">
        <f t="shared" si="80"/>
        <v>0</v>
      </c>
      <c r="J1333" s="91">
        <f t="shared" si="81"/>
        <v>0</v>
      </c>
      <c r="K1333" s="92"/>
      <c r="L1333" s="93"/>
      <c r="M1333" s="216">
        <f t="shared" si="82"/>
        <v>0</v>
      </c>
      <c r="N1333" s="94"/>
      <c r="O1333" s="95"/>
      <c r="P1333" s="96">
        <f t="shared" si="83"/>
        <v>0</v>
      </c>
      <c r="Q1333" s="94"/>
      <c r="R1333" s="97"/>
      <c r="S1333" s="98"/>
      <c r="T1333" s="98"/>
      <c r="U1333" s="98"/>
      <c r="V1333" s="98"/>
      <c r="W1333" s="98"/>
      <c r="X1333" s="98"/>
      <c r="Y1333" s="98"/>
      <c r="Z1333" s="98"/>
      <c r="AA1333" s="98"/>
      <c r="AB1333" s="98"/>
      <c r="AC1333" s="98"/>
      <c r="AD1333" s="98"/>
      <c r="AE1333" s="98"/>
    </row>
    <row r="1334" spans="1:31" ht="35.1" customHeight="1">
      <c r="A1334" s="205">
        <v>1332</v>
      </c>
      <c r="B1334" s="206" t="s">
        <v>1389</v>
      </c>
      <c r="C1334" s="207" t="s">
        <v>1390</v>
      </c>
      <c r="D1334" s="232" t="s">
        <v>1388</v>
      </c>
      <c r="E1334" s="232" t="s">
        <v>832</v>
      </c>
      <c r="F1334" s="232" t="s">
        <v>1391</v>
      </c>
      <c r="G1334" s="206" t="s">
        <v>6119</v>
      </c>
      <c r="H1334" s="208">
        <v>9853</v>
      </c>
      <c r="I1334" s="90">
        <f t="shared" si="80"/>
        <v>0</v>
      </c>
      <c r="J1334" s="91">
        <f t="shared" si="81"/>
        <v>0</v>
      </c>
      <c r="K1334" s="92"/>
      <c r="L1334" s="93"/>
      <c r="M1334" s="216">
        <f t="shared" si="82"/>
        <v>0</v>
      </c>
      <c r="N1334" s="94"/>
      <c r="O1334" s="95"/>
      <c r="P1334" s="96">
        <f t="shared" si="83"/>
        <v>0</v>
      </c>
      <c r="Q1334" s="94"/>
      <c r="R1334" s="97"/>
      <c r="S1334" s="98"/>
      <c r="T1334" s="98"/>
      <c r="U1334" s="98"/>
      <c r="V1334" s="98"/>
      <c r="W1334" s="98"/>
      <c r="X1334" s="98"/>
      <c r="Y1334" s="98"/>
      <c r="Z1334" s="98"/>
      <c r="AA1334" s="98"/>
      <c r="AB1334" s="98"/>
      <c r="AC1334" s="98"/>
      <c r="AD1334" s="98"/>
      <c r="AE1334" s="98"/>
    </row>
    <row r="1335" spans="1:31" ht="35.1" customHeight="1">
      <c r="A1335" s="205">
        <v>1333</v>
      </c>
      <c r="B1335" s="206" t="s">
        <v>3384</v>
      </c>
      <c r="C1335" s="207" t="s">
        <v>3385</v>
      </c>
      <c r="D1335" s="232" t="s">
        <v>1388</v>
      </c>
      <c r="E1335" s="232" t="s">
        <v>832</v>
      </c>
      <c r="F1335" s="232" t="s">
        <v>3386</v>
      </c>
      <c r="G1335" s="206" t="s">
        <v>6135</v>
      </c>
      <c r="H1335" s="208">
        <v>9853</v>
      </c>
      <c r="I1335" s="90">
        <f t="shared" si="80"/>
        <v>0</v>
      </c>
      <c r="J1335" s="91">
        <f t="shared" si="81"/>
        <v>0</v>
      </c>
      <c r="K1335" s="92"/>
      <c r="L1335" s="93"/>
      <c r="M1335" s="216">
        <f t="shared" si="82"/>
        <v>0</v>
      </c>
      <c r="N1335" s="94"/>
      <c r="O1335" s="95"/>
      <c r="P1335" s="96">
        <f t="shared" si="83"/>
        <v>0</v>
      </c>
      <c r="Q1335" s="94"/>
      <c r="R1335" s="97"/>
      <c r="S1335" s="98"/>
      <c r="T1335" s="98"/>
      <c r="U1335" s="98"/>
      <c r="V1335" s="98"/>
      <c r="W1335" s="98"/>
      <c r="X1335" s="98"/>
      <c r="Y1335" s="98"/>
      <c r="Z1335" s="98"/>
      <c r="AA1335" s="98"/>
      <c r="AB1335" s="98"/>
      <c r="AC1335" s="98"/>
      <c r="AD1335" s="98"/>
      <c r="AE1335" s="98"/>
    </row>
    <row r="1336" spans="1:31" ht="35.1" customHeight="1">
      <c r="A1336" s="205">
        <v>1334</v>
      </c>
      <c r="B1336" s="206" t="s">
        <v>9650</v>
      </c>
      <c r="C1336" s="207" t="s">
        <v>9651</v>
      </c>
      <c r="D1336" s="232" t="s">
        <v>70</v>
      </c>
      <c r="E1336" s="232" t="s">
        <v>832</v>
      </c>
      <c r="F1336" s="232" t="s">
        <v>9652</v>
      </c>
      <c r="G1336" s="206" t="s">
        <v>8770</v>
      </c>
      <c r="H1336" s="208">
        <v>14796</v>
      </c>
      <c r="I1336" s="90">
        <f t="shared" si="80"/>
        <v>0</v>
      </c>
      <c r="J1336" s="91">
        <f t="shared" si="81"/>
        <v>0</v>
      </c>
      <c r="K1336" s="92"/>
      <c r="L1336" s="93"/>
      <c r="M1336" s="216">
        <f t="shared" si="82"/>
        <v>0</v>
      </c>
      <c r="N1336" s="94"/>
      <c r="O1336" s="95"/>
      <c r="P1336" s="96">
        <f t="shared" si="83"/>
        <v>0</v>
      </c>
      <c r="Q1336" s="94"/>
      <c r="R1336" s="97"/>
      <c r="S1336" s="98"/>
      <c r="T1336" s="98"/>
      <c r="U1336" s="98"/>
      <c r="V1336" s="98"/>
      <c r="W1336" s="98"/>
      <c r="X1336" s="98"/>
      <c r="Y1336" s="98"/>
      <c r="Z1336" s="98"/>
      <c r="AA1336" s="98"/>
      <c r="AB1336" s="98"/>
      <c r="AC1336" s="98"/>
      <c r="AD1336" s="98"/>
      <c r="AE1336" s="98"/>
    </row>
    <row r="1337" spans="1:31" ht="35.1" customHeight="1">
      <c r="A1337" s="205">
        <v>1335</v>
      </c>
      <c r="B1337" s="206" t="s">
        <v>5413</v>
      </c>
      <c r="C1337" s="207" t="s">
        <v>5414</v>
      </c>
      <c r="D1337" s="232" t="s">
        <v>70</v>
      </c>
      <c r="E1337" s="232" t="s">
        <v>832</v>
      </c>
      <c r="F1337" s="232" t="s">
        <v>5415</v>
      </c>
      <c r="G1337" s="206" t="s">
        <v>6116</v>
      </c>
      <c r="H1337" s="208">
        <v>14089</v>
      </c>
      <c r="I1337" s="90">
        <f t="shared" si="80"/>
        <v>0</v>
      </c>
      <c r="J1337" s="91">
        <f t="shared" si="81"/>
        <v>0</v>
      </c>
      <c r="K1337" s="92"/>
      <c r="L1337" s="93"/>
      <c r="M1337" s="216">
        <f t="shared" si="82"/>
        <v>0</v>
      </c>
      <c r="N1337" s="94"/>
      <c r="O1337" s="95"/>
      <c r="P1337" s="96">
        <f t="shared" si="83"/>
        <v>0</v>
      </c>
      <c r="Q1337" s="94"/>
      <c r="R1337" s="97"/>
      <c r="S1337" s="98"/>
      <c r="T1337" s="98"/>
      <c r="U1337" s="98"/>
      <c r="V1337" s="98"/>
      <c r="W1337" s="98"/>
      <c r="X1337" s="98"/>
      <c r="Y1337" s="98"/>
      <c r="Z1337" s="98"/>
      <c r="AA1337" s="98"/>
      <c r="AB1337" s="98"/>
      <c r="AC1337" s="98"/>
      <c r="AD1337" s="98"/>
      <c r="AE1337" s="98"/>
    </row>
    <row r="1338" spans="1:31" ht="35.1" customHeight="1">
      <c r="A1338" s="205">
        <v>1336</v>
      </c>
      <c r="B1338" s="206" t="s">
        <v>9653</v>
      </c>
      <c r="C1338" s="207" t="s">
        <v>9654</v>
      </c>
      <c r="D1338" s="232" t="s">
        <v>70</v>
      </c>
      <c r="E1338" s="232" t="s">
        <v>832</v>
      </c>
      <c r="F1338" s="232" t="s">
        <v>9655</v>
      </c>
      <c r="G1338" s="206" t="s">
        <v>8770</v>
      </c>
      <c r="H1338" s="208">
        <v>14796</v>
      </c>
      <c r="I1338" s="90">
        <f t="shared" si="80"/>
        <v>0</v>
      </c>
      <c r="J1338" s="91">
        <f t="shared" si="81"/>
        <v>0</v>
      </c>
      <c r="K1338" s="92"/>
      <c r="L1338" s="93"/>
      <c r="M1338" s="216">
        <f t="shared" si="82"/>
        <v>0</v>
      </c>
      <c r="N1338" s="94"/>
      <c r="O1338" s="95"/>
      <c r="P1338" s="96">
        <f t="shared" si="83"/>
        <v>0</v>
      </c>
      <c r="Q1338" s="94"/>
      <c r="R1338" s="97"/>
      <c r="S1338" s="98"/>
      <c r="T1338" s="98"/>
      <c r="U1338" s="98"/>
      <c r="V1338" s="98"/>
      <c r="W1338" s="98"/>
      <c r="X1338" s="98"/>
      <c r="Y1338" s="98"/>
      <c r="Z1338" s="98"/>
      <c r="AA1338" s="98"/>
      <c r="AB1338" s="98"/>
      <c r="AC1338" s="98"/>
      <c r="AD1338" s="98"/>
      <c r="AE1338" s="98"/>
    </row>
    <row r="1339" spans="1:31" ht="35.1" customHeight="1">
      <c r="A1339" s="205">
        <v>1337</v>
      </c>
      <c r="B1339" s="206" t="s">
        <v>9656</v>
      </c>
      <c r="C1339" s="207" t="s">
        <v>9657</v>
      </c>
      <c r="D1339" s="232" t="s">
        <v>70</v>
      </c>
      <c r="E1339" s="232" t="s">
        <v>832</v>
      </c>
      <c r="F1339" s="232" t="s">
        <v>9658</v>
      </c>
      <c r="G1339" s="206" t="s">
        <v>8770</v>
      </c>
      <c r="H1339" s="208">
        <v>14796</v>
      </c>
      <c r="I1339" s="90">
        <f t="shared" si="80"/>
        <v>0</v>
      </c>
      <c r="J1339" s="91">
        <f t="shared" si="81"/>
        <v>0</v>
      </c>
      <c r="K1339" s="92"/>
      <c r="L1339" s="93"/>
      <c r="M1339" s="216">
        <f t="shared" si="82"/>
        <v>0</v>
      </c>
      <c r="N1339" s="94"/>
      <c r="O1339" s="95"/>
      <c r="P1339" s="96">
        <f t="shared" si="83"/>
        <v>0</v>
      </c>
      <c r="Q1339" s="94"/>
      <c r="R1339" s="97"/>
      <c r="S1339" s="98"/>
      <c r="T1339" s="98"/>
      <c r="U1339" s="98"/>
      <c r="V1339" s="98"/>
      <c r="W1339" s="98"/>
      <c r="X1339" s="98"/>
      <c r="Y1339" s="98"/>
      <c r="Z1339" s="98"/>
      <c r="AA1339" s="98"/>
      <c r="AB1339" s="98"/>
      <c r="AC1339" s="98"/>
      <c r="AD1339" s="98"/>
      <c r="AE1339" s="98"/>
    </row>
    <row r="1340" spans="1:31" ht="35.1" customHeight="1">
      <c r="A1340" s="205">
        <v>1338</v>
      </c>
      <c r="B1340" s="206" t="s">
        <v>3387</v>
      </c>
      <c r="C1340" s="207" t="s">
        <v>3388</v>
      </c>
      <c r="D1340" s="232" t="s">
        <v>3374</v>
      </c>
      <c r="E1340" s="232" t="s">
        <v>832</v>
      </c>
      <c r="F1340" s="232" t="s">
        <v>3389</v>
      </c>
      <c r="G1340" s="206" t="s">
        <v>6135</v>
      </c>
      <c r="H1340" s="208">
        <v>3220</v>
      </c>
      <c r="I1340" s="90">
        <f t="shared" si="80"/>
        <v>0</v>
      </c>
      <c r="J1340" s="91">
        <f t="shared" si="81"/>
        <v>0</v>
      </c>
      <c r="K1340" s="92"/>
      <c r="L1340" s="93"/>
      <c r="M1340" s="216">
        <f t="shared" si="82"/>
        <v>0</v>
      </c>
      <c r="N1340" s="94"/>
      <c r="O1340" s="95"/>
      <c r="P1340" s="96">
        <f t="shared" si="83"/>
        <v>0</v>
      </c>
      <c r="Q1340" s="94"/>
      <c r="R1340" s="97"/>
      <c r="S1340" s="98"/>
      <c r="T1340" s="98"/>
      <c r="U1340" s="98"/>
      <c r="V1340" s="98"/>
      <c r="W1340" s="98"/>
      <c r="X1340" s="98"/>
      <c r="Y1340" s="98"/>
      <c r="Z1340" s="98"/>
      <c r="AA1340" s="98"/>
      <c r="AB1340" s="98"/>
      <c r="AC1340" s="98"/>
      <c r="AD1340" s="98"/>
      <c r="AE1340" s="98"/>
    </row>
    <row r="1341" spans="1:31" ht="35.1" customHeight="1">
      <c r="A1341" s="205">
        <v>1339</v>
      </c>
      <c r="B1341" s="206" t="s">
        <v>3390</v>
      </c>
      <c r="C1341" s="207" t="s">
        <v>3391</v>
      </c>
      <c r="D1341" s="232" t="s">
        <v>373</v>
      </c>
      <c r="E1341" s="232" t="s">
        <v>832</v>
      </c>
      <c r="F1341" s="232" t="s">
        <v>3392</v>
      </c>
      <c r="G1341" s="206" t="s">
        <v>6135</v>
      </c>
      <c r="H1341" s="208">
        <v>9853</v>
      </c>
      <c r="I1341" s="90">
        <f t="shared" si="80"/>
        <v>0</v>
      </c>
      <c r="J1341" s="91">
        <f t="shared" si="81"/>
        <v>0</v>
      </c>
      <c r="K1341" s="92"/>
      <c r="L1341" s="93"/>
      <c r="M1341" s="216">
        <f t="shared" si="82"/>
        <v>0</v>
      </c>
      <c r="N1341" s="94"/>
      <c r="O1341" s="95"/>
      <c r="P1341" s="96">
        <f t="shared" si="83"/>
        <v>0</v>
      </c>
      <c r="Q1341" s="94"/>
      <c r="R1341" s="97"/>
      <c r="S1341" s="98"/>
      <c r="T1341" s="98"/>
      <c r="U1341" s="98"/>
      <c r="V1341" s="98"/>
      <c r="W1341" s="98"/>
      <c r="X1341" s="98"/>
      <c r="Y1341" s="98"/>
      <c r="Z1341" s="98"/>
      <c r="AA1341" s="98"/>
      <c r="AB1341" s="98"/>
      <c r="AC1341" s="98"/>
      <c r="AD1341" s="98"/>
      <c r="AE1341" s="98"/>
    </row>
    <row r="1342" spans="1:31" ht="35.1" customHeight="1">
      <c r="A1342" s="205">
        <v>1340</v>
      </c>
      <c r="B1342" s="206" t="s">
        <v>5416</v>
      </c>
      <c r="C1342" s="207" t="s">
        <v>5417</v>
      </c>
      <c r="D1342" s="232" t="s">
        <v>8258</v>
      </c>
      <c r="E1342" s="232" t="s">
        <v>5418</v>
      </c>
      <c r="F1342" s="232" t="s">
        <v>5419</v>
      </c>
      <c r="G1342" s="206" t="s">
        <v>6116</v>
      </c>
      <c r="H1342" s="208">
        <v>2837.29</v>
      </c>
      <c r="I1342" s="90">
        <f t="shared" si="80"/>
        <v>0</v>
      </c>
      <c r="J1342" s="91">
        <f t="shared" si="81"/>
        <v>0</v>
      </c>
      <c r="K1342" s="92"/>
      <c r="L1342" s="93"/>
      <c r="M1342" s="216">
        <f t="shared" si="82"/>
        <v>0</v>
      </c>
      <c r="N1342" s="94"/>
      <c r="O1342" s="95"/>
      <c r="P1342" s="96">
        <f t="shared" si="83"/>
        <v>0</v>
      </c>
      <c r="Q1342" s="94"/>
      <c r="R1342" s="97"/>
      <c r="S1342" s="98"/>
      <c r="T1342" s="98"/>
      <c r="U1342" s="98"/>
      <c r="V1342" s="98"/>
      <c r="W1342" s="98"/>
      <c r="X1342" s="98"/>
      <c r="Y1342" s="98"/>
      <c r="Z1342" s="98"/>
      <c r="AA1342" s="98"/>
      <c r="AB1342" s="98"/>
      <c r="AC1342" s="98"/>
      <c r="AD1342" s="98"/>
      <c r="AE1342" s="98"/>
    </row>
    <row r="1343" spans="1:31" ht="35.1" customHeight="1">
      <c r="A1343" s="205">
        <v>1341</v>
      </c>
      <c r="B1343" s="206" t="s">
        <v>5420</v>
      </c>
      <c r="C1343" s="207" t="s">
        <v>5421</v>
      </c>
      <c r="D1343" s="232" t="s">
        <v>9659</v>
      </c>
      <c r="E1343" s="232" t="s">
        <v>5418</v>
      </c>
      <c r="F1343" s="232" t="s">
        <v>5422</v>
      </c>
      <c r="G1343" s="206" t="s">
        <v>6116</v>
      </c>
      <c r="H1343" s="208">
        <v>15220.52</v>
      </c>
      <c r="I1343" s="90">
        <f t="shared" si="80"/>
        <v>0</v>
      </c>
      <c r="J1343" s="91">
        <f t="shared" si="81"/>
        <v>0</v>
      </c>
      <c r="K1343" s="92"/>
      <c r="L1343" s="93"/>
      <c r="M1343" s="216">
        <f t="shared" si="82"/>
        <v>0</v>
      </c>
      <c r="N1343" s="94"/>
      <c r="O1343" s="95"/>
      <c r="P1343" s="96">
        <f t="shared" si="83"/>
        <v>0</v>
      </c>
      <c r="Q1343" s="94"/>
      <c r="R1343" s="97"/>
      <c r="S1343" s="98"/>
      <c r="T1343" s="98"/>
      <c r="U1343" s="98"/>
      <c r="V1343" s="98"/>
      <c r="W1343" s="98"/>
      <c r="X1343" s="98"/>
      <c r="Y1343" s="98"/>
      <c r="Z1343" s="98"/>
      <c r="AA1343" s="98"/>
      <c r="AB1343" s="98"/>
      <c r="AC1343" s="98"/>
      <c r="AD1343" s="98"/>
      <c r="AE1343" s="98"/>
    </row>
    <row r="1344" spans="1:31" ht="35.1" customHeight="1">
      <c r="A1344" s="205">
        <v>1342</v>
      </c>
      <c r="B1344" s="206" t="s">
        <v>5423</v>
      </c>
      <c r="C1344" s="207" t="s">
        <v>5424</v>
      </c>
      <c r="D1344" s="232" t="s">
        <v>8258</v>
      </c>
      <c r="E1344" s="232" t="s">
        <v>5418</v>
      </c>
      <c r="F1344" s="232" t="s">
        <v>5425</v>
      </c>
      <c r="G1344" s="206" t="s">
        <v>6116</v>
      </c>
      <c r="H1344" s="208">
        <v>5792.62</v>
      </c>
      <c r="I1344" s="90">
        <f t="shared" si="80"/>
        <v>0</v>
      </c>
      <c r="J1344" s="91">
        <f t="shared" si="81"/>
        <v>0</v>
      </c>
      <c r="K1344" s="92"/>
      <c r="L1344" s="93"/>
      <c r="M1344" s="216">
        <f t="shared" si="82"/>
        <v>0</v>
      </c>
      <c r="N1344" s="94"/>
      <c r="O1344" s="95"/>
      <c r="P1344" s="96">
        <f t="shared" si="83"/>
        <v>0</v>
      </c>
      <c r="Q1344" s="94"/>
      <c r="R1344" s="97"/>
      <c r="S1344" s="98"/>
      <c r="T1344" s="98"/>
      <c r="U1344" s="98"/>
      <c r="V1344" s="98"/>
      <c r="W1344" s="98"/>
      <c r="X1344" s="98"/>
      <c r="Y1344" s="98"/>
      <c r="Z1344" s="98"/>
      <c r="AA1344" s="98"/>
      <c r="AB1344" s="98"/>
      <c r="AC1344" s="98"/>
      <c r="AD1344" s="98"/>
      <c r="AE1344" s="98"/>
    </row>
    <row r="1345" spans="1:31" ht="35.1" customHeight="1">
      <c r="A1345" s="205">
        <v>1343</v>
      </c>
      <c r="B1345" s="206" t="s">
        <v>5426</v>
      </c>
      <c r="C1345" s="207" t="s">
        <v>5427</v>
      </c>
      <c r="D1345" s="232" t="s">
        <v>5428</v>
      </c>
      <c r="E1345" s="232" t="s">
        <v>5418</v>
      </c>
      <c r="F1345" s="232" t="s">
        <v>5429</v>
      </c>
      <c r="G1345" s="206" t="s">
        <v>6116</v>
      </c>
      <c r="H1345" s="208">
        <v>24760</v>
      </c>
      <c r="I1345" s="90">
        <f t="shared" si="80"/>
        <v>0</v>
      </c>
      <c r="J1345" s="91">
        <f t="shared" si="81"/>
        <v>0</v>
      </c>
      <c r="K1345" s="92"/>
      <c r="L1345" s="93"/>
      <c r="M1345" s="216">
        <f t="shared" si="82"/>
        <v>0</v>
      </c>
      <c r="N1345" s="94"/>
      <c r="O1345" s="95"/>
      <c r="P1345" s="96">
        <f t="shared" si="83"/>
        <v>0</v>
      </c>
      <c r="Q1345" s="94"/>
      <c r="R1345" s="97"/>
      <c r="S1345" s="98"/>
      <c r="T1345" s="98"/>
      <c r="U1345" s="98"/>
      <c r="V1345" s="98"/>
      <c r="W1345" s="98"/>
      <c r="X1345" s="98"/>
      <c r="Y1345" s="98"/>
      <c r="Z1345" s="98"/>
      <c r="AA1345" s="98"/>
      <c r="AB1345" s="98"/>
      <c r="AC1345" s="98"/>
      <c r="AD1345" s="98"/>
      <c r="AE1345" s="98"/>
    </row>
    <row r="1346" spans="1:31" ht="35.1" customHeight="1">
      <c r="A1346" s="205">
        <v>1344</v>
      </c>
      <c r="B1346" s="206" t="s">
        <v>5430</v>
      </c>
      <c r="C1346" s="207" t="s">
        <v>5431</v>
      </c>
      <c r="D1346" s="232" t="s">
        <v>9660</v>
      </c>
      <c r="E1346" s="232" t="s">
        <v>5418</v>
      </c>
      <c r="F1346" s="232" t="s">
        <v>5432</v>
      </c>
      <c r="G1346" s="206" t="s">
        <v>6116</v>
      </c>
      <c r="H1346" s="208">
        <v>56011.48</v>
      </c>
      <c r="I1346" s="90">
        <f t="shared" si="80"/>
        <v>0</v>
      </c>
      <c r="J1346" s="91">
        <f t="shared" si="81"/>
        <v>0</v>
      </c>
      <c r="K1346" s="92"/>
      <c r="L1346" s="93"/>
      <c r="M1346" s="216">
        <f t="shared" si="82"/>
        <v>0</v>
      </c>
      <c r="N1346" s="94"/>
      <c r="O1346" s="95"/>
      <c r="P1346" s="96">
        <f t="shared" si="83"/>
        <v>0</v>
      </c>
      <c r="Q1346" s="94"/>
      <c r="R1346" s="97"/>
      <c r="S1346" s="98"/>
      <c r="T1346" s="98"/>
      <c r="U1346" s="98"/>
      <c r="V1346" s="98"/>
      <c r="W1346" s="98"/>
      <c r="X1346" s="98"/>
      <c r="Y1346" s="98"/>
      <c r="Z1346" s="98"/>
      <c r="AA1346" s="98"/>
      <c r="AB1346" s="98"/>
      <c r="AC1346" s="98"/>
      <c r="AD1346" s="98"/>
      <c r="AE1346" s="98"/>
    </row>
    <row r="1347" spans="1:31" ht="35.1" customHeight="1">
      <c r="A1347" s="205">
        <v>1345</v>
      </c>
      <c r="B1347" s="206" t="s">
        <v>8172</v>
      </c>
      <c r="C1347" s="207" t="s">
        <v>8173</v>
      </c>
      <c r="D1347" s="232" t="s">
        <v>8258</v>
      </c>
      <c r="E1347" s="232" t="s">
        <v>8174</v>
      </c>
      <c r="F1347" s="232" t="s">
        <v>8175</v>
      </c>
      <c r="G1347" s="206" t="s">
        <v>6115</v>
      </c>
      <c r="H1347" s="208">
        <v>7100</v>
      </c>
      <c r="I1347" s="90">
        <f t="shared" si="80"/>
        <v>0</v>
      </c>
      <c r="J1347" s="91">
        <f t="shared" si="81"/>
        <v>0</v>
      </c>
      <c r="K1347" s="92"/>
      <c r="L1347" s="93"/>
      <c r="M1347" s="216">
        <f t="shared" si="82"/>
        <v>0</v>
      </c>
      <c r="N1347" s="94"/>
      <c r="O1347" s="95"/>
      <c r="P1347" s="96">
        <f t="shared" si="83"/>
        <v>0</v>
      </c>
      <c r="Q1347" s="94"/>
      <c r="R1347" s="97"/>
      <c r="S1347" s="98"/>
      <c r="T1347" s="98"/>
      <c r="U1347" s="98"/>
      <c r="V1347" s="98"/>
      <c r="W1347" s="98"/>
      <c r="X1347" s="98"/>
      <c r="Y1347" s="98"/>
      <c r="Z1347" s="98"/>
      <c r="AA1347" s="98"/>
      <c r="AB1347" s="98"/>
      <c r="AC1347" s="98"/>
      <c r="AD1347" s="98"/>
      <c r="AE1347" s="98"/>
    </row>
    <row r="1348" spans="1:31" ht="35.1" customHeight="1">
      <c r="A1348" s="205">
        <v>1346</v>
      </c>
      <c r="B1348" s="206" t="s">
        <v>5433</v>
      </c>
      <c r="C1348" s="207" t="s">
        <v>5434</v>
      </c>
      <c r="D1348" s="232" t="s">
        <v>70</v>
      </c>
      <c r="E1348" s="232" t="s">
        <v>5435</v>
      </c>
      <c r="F1348" s="232" t="s">
        <v>5436</v>
      </c>
      <c r="G1348" s="206" t="s">
        <v>6116</v>
      </c>
      <c r="H1348" s="208">
        <v>910</v>
      </c>
      <c r="I1348" s="90">
        <f t="shared" ref="I1348:I1411" si="84">O1348+L1348</f>
        <v>0</v>
      </c>
      <c r="J1348" s="91">
        <f t="shared" ref="J1348:J1411" si="85">I1348*H1348</f>
        <v>0</v>
      </c>
      <c r="K1348" s="92"/>
      <c r="L1348" s="93"/>
      <c r="M1348" s="216">
        <f t="shared" ref="M1348:M1411" si="86">L1348*H1348</f>
        <v>0</v>
      </c>
      <c r="N1348" s="94"/>
      <c r="O1348" s="95"/>
      <c r="P1348" s="96">
        <f t="shared" ref="P1348:P1411" si="87">O1348*H1348</f>
        <v>0</v>
      </c>
      <c r="Q1348" s="94"/>
      <c r="R1348" s="97"/>
      <c r="S1348" s="98"/>
      <c r="T1348" s="98"/>
      <c r="U1348" s="98"/>
      <c r="V1348" s="98"/>
      <c r="W1348" s="98"/>
      <c r="X1348" s="98"/>
      <c r="Y1348" s="98"/>
      <c r="Z1348" s="98"/>
      <c r="AA1348" s="98"/>
      <c r="AB1348" s="98"/>
      <c r="AC1348" s="98"/>
      <c r="AD1348" s="98"/>
      <c r="AE1348" s="98"/>
    </row>
    <row r="1349" spans="1:31" ht="35.1" customHeight="1">
      <c r="A1349" s="205">
        <v>1347</v>
      </c>
      <c r="B1349" s="206" t="s">
        <v>8176</v>
      </c>
      <c r="C1349" s="207" t="s">
        <v>8177</v>
      </c>
      <c r="D1349" s="232" t="s">
        <v>70</v>
      </c>
      <c r="E1349" s="232" t="s">
        <v>5435</v>
      </c>
      <c r="F1349" s="232" t="s">
        <v>8178</v>
      </c>
      <c r="G1349" s="206" t="s">
        <v>6115</v>
      </c>
      <c r="H1349" s="208">
        <v>950</v>
      </c>
      <c r="I1349" s="90">
        <f t="shared" si="84"/>
        <v>0</v>
      </c>
      <c r="J1349" s="91">
        <f t="shared" si="85"/>
        <v>0</v>
      </c>
      <c r="K1349" s="92"/>
      <c r="L1349" s="93"/>
      <c r="M1349" s="216">
        <f t="shared" si="86"/>
        <v>0</v>
      </c>
      <c r="N1349" s="94"/>
      <c r="O1349" s="95"/>
      <c r="P1349" s="96">
        <f t="shared" si="87"/>
        <v>0</v>
      </c>
      <c r="Q1349" s="94"/>
      <c r="R1349" s="97"/>
      <c r="S1349" s="98"/>
      <c r="T1349" s="98"/>
      <c r="U1349" s="98"/>
      <c r="V1349" s="98"/>
      <c r="W1349" s="98"/>
      <c r="X1349" s="98"/>
      <c r="Y1349" s="98"/>
      <c r="Z1349" s="98"/>
      <c r="AA1349" s="98"/>
      <c r="AB1349" s="98"/>
      <c r="AC1349" s="98"/>
      <c r="AD1349" s="98"/>
      <c r="AE1349" s="98"/>
    </row>
    <row r="1350" spans="1:31" ht="35.1" customHeight="1">
      <c r="A1350" s="205">
        <v>1348</v>
      </c>
      <c r="B1350" s="206" t="s">
        <v>9661</v>
      </c>
      <c r="C1350" s="207" t="s">
        <v>9662</v>
      </c>
      <c r="D1350" s="232" t="s">
        <v>9252</v>
      </c>
      <c r="E1350" s="232" t="s">
        <v>3396</v>
      </c>
      <c r="F1350" s="232" t="s">
        <v>9663</v>
      </c>
      <c r="G1350" s="206" t="s">
        <v>8770</v>
      </c>
      <c r="H1350" s="208">
        <v>21354</v>
      </c>
      <c r="I1350" s="90">
        <f t="shared" si="84"/>
        <v>0</v>
      </c>
      <c r="J1350" s="91">
        <f t="shared" si="85"/>
        <v>0</v>
      </c>
      <c r="K1350" s="92"/>
      <c r="L1350" s="93"/>
      <c r="M1350" s="216">
        <f t="shared" si="86"/>
        <v>0</v>
      </c>
      <c r="N1350" s="94"/>
      <c r="O1350" s="95"/>
      <c r="P1350" s="96">
        <f t="shared" si="87"/>
        <v>0</v>
      </c>
      <c r="Q1350" s="94"/>
      <c r="R1350" s="97"/>
      <c r="S1350" s="98"/>
      <c r="T1350" s="98"/>
      <c r="U1350" s="98"/>
      <c r="V1350" s="98"/>
      <c r="W1350" s="98"/>
      <c r="X1350" s="98"/>
      <c r="Y1350" s="98"/>
      <c r="Z1350" s="98"/>
      <c r="AA1350" s="98"/>
      <c r="AB1350" s="98"/>
      <c r="AC1350" s="98"/>
      <c r="AD1350" s="98"/>
      <c r="AE1350" s="98"/>
    </row>
    <row r="1351" spans="1:31" ht="35.1" customHeight="1">
      <c r="A1351" s="205">
        <v>1349</v>
      </c>
      <c r="B1351" s="206" t="s">
        <v>3398</v>
      </c>
      <c r="C1351" s="207" t="s">
        <v>3399</v>
      </c>
      <c r="D1351" s="232" t="s">
        <v>3040</v>
      </c>
      <c r="E1351" s="232" t="s">
        <v>3396</v>
      </c>
      <c r="F1351" s="232" t="s">
        <v>3400</v>
      </c>
      <c r="G1351" s="206" t="s">
        <v>6146</v>
      </c>
      <c r="H1351" s="208">
        <v>14490</v>
      </c>
      <c r="I1351" s="90">
        <f t="shared" si="84"/>
        <v>0</v>
      </c>
      <c r="J1351" s="91">
        <f t="shared" si="85"/>
        <v>0</v>
      </c>
      <c r="K1351" s="92"/>
      <c r="L1351" s="93"/>
      <c r="M1351" s="216">
        <f t="shared" si="86"/>
        <v>0</v>
      </c>
      <c r="N1351" s="94"/>
      <c r="O1351" s="95"/>
      <c r="P1351" s="96">
        <f t="shared" si="87"/>
        <v>0</v>
      </c>
      <c r="Q1351" s="94"/>
      <c r="R1351" s="97"/>
      <c r="S1351" s="98"/>
      <c r="T1351" s="98"/>
      <c r="U1351" s="98"/>
      <c r="V1351" s="98"/>
      <c r="W1351" s="98"/>
      <c r="X1351" s="98"/>
      <c r="Y1351" s="98"/>
      <c r="Z1351" s="98"/>
      <c r="AA1351" s="98"/>
      <c r="AB1351" s="98"/>
      <c r="AC1351" s="98"/>
      <c r="AD1351" s="98"/>
      <c r="AE1351" s="98"/>
    </row>
    <row r="1352" spans="1:31" ht="35.1" customHeight="1">
      <c r="A1352" s="205">
        <v>1350</v>
      </c>
      <c r="B1352" s="206" t="s">
        <v>3401</v>
      </c>
      <c r="C1352" s="207" t="s">
        <v>3402</v>
      </c>
      <c r="D1352" s="232" t="s">
        <v>3040</v>
      </c>
      <c r="E1352" s="232" t="s">
        <v>3396</v>
      </c>
      <c r="F1352" s="232" t="s">
        <v>3403</v>
      </c>
      <c r="G1352" s="206" t="s">
        <v>6146</v>
      </c>
      <c r="H1352" s="208">
        <v>14490</v>
      </c>
      <c r="I1352" s="90">
        <f t="shared" si="84"/>
        <v>0</v>
      </c>
      <c r="J1352" s="91">
        <f t="shared" si="85"/>
        <v>0</v>
      </c>
      <c r="K1352" s="92"/>
      <c r="L1352" s="93"/>
      <c r="M1352" s="216">
        <f t="shared" si="86"/>
        <v>0</v>
      </c>
      <c r="N1352" s="94"/>
      <c r="O1352" s="95"/>
      <c r="P1352" s="96">
        <f t="shared" si="87"/>
        <v>0</v>
      </c>
      <c r="Q1352" s="94"/>
      <c r="R1352" s="97"/>
      <c r="S1352" s="98"/>
      <c r="T1352" s="98"/>
      <c r="U1352" s="98"/>
      <c r="V1352" s="98"/>
      <c r="W1352" s="98"/>
      <c r="X1352" s="98"/>
      <c r="Y1352" s="98"/>
      <c r="Z1352" s="98"/>
      <c r="AA1352" s="98"/>
      <c r="AB1352" s="98"/>
      <c r="AC1352" s="98"/>
      <c r="AD1352" s="98"/>
      <c r="AE1352" s="98"/>
    </row>
    <row r="1353" spans="1:31" ht="35.1" customHeight="1">
      <c r="A1353" s="205">
        <v>1351</v>
      </c>
      <c r="B1353" s="206" t="s">
        <v>3393</v>
      </c>
      <c r="C1353" s="207" t="s">
        <v>3394</v>
      </c>
      <c r="D1353" s="232" t="s">
        <v>3395</v>
      </c>
      <c r="E1353" s="232" t="s">
        <v>3396</v>
      </c>
      <c r="F1353" s="232" t="s">
        <v>3397</v>
      </c>
      <c r="G1353" s="206" t="s">
        <v>6146</v>
      </c>
      <c r="H1353" s="208">
        <v>8290</v>
      </c>
      <c r="I1353" s="90">
        <f t="shared" si="84"/>
        <v>0</v>
      </c>
      <c r="J1353" s="91">
        <f t="shared" si="85"/>
        <v>0</v>
      </c>
      <c r="K1353" s="92"/>
      <c r="L1353" s="93"/>
      <c r="M1353" s="216">
        <f t="shared" si="86"/>
        <v>0</v>
      </c>
      <c r="N1353" s="94"/>
      <c r="O1353" s="95"/>
      <c r="P1353" s="96">
        <f t="shared" si="87"/>
        <v>0</v>
      </c>
      <c r="Q1353" s="94"/>
      <c r="R1353" s="97"/>
      <c r="S1353" s="98"/>
      <c r="T1353" s="98"/>
      <c r="U1353" s="98"/>
      <c r="V1353" s="98"/>
      <c r="W1353" s="98"/>
      <c r="X1353" s="98"/>
      <c r="Y1353" s="98"/>
      <c r="Z1353" s="98"/>
      <c r="AA1353" s="98"/>
      <c r="AB1353" s="98"/>
      <c r="AC1353" s="98"/>
      <c r="AD1353" s="98"/>
      <c r="AE1353" s="98"/>
    </row>
    <row r="1354" spans="1:31" ht="35.1" customHeight="1">
      <c r="A1354" s="205">
        <v>1352</v>
      </c>
      <c r="B1354" s="206" t="s">
        <v>3404</v>
      </c>
      <c r="C1354" s="207" t="s">
        <v>3405</v>
      </c>
      <c r="D1354" s="232" t="s">
        <v>9664</v>
      </c>
      <c r="E1354" s="232" t="s">
        <v>3396</v>
      </c>
      <c r="F1354" s="232" t="s">
        <v>3406</v>
      </c>
      <c r="G1354" s="206" t="s">
        <v>6135</v>
      </c>
      <c r="H1354" s="208">
        <v>24880</v>
      </c>
      <c r="I1354" s="90">
        <f t="shared" si="84"/>
        <v>0</v>
      </c>
      <c r="J1354" s="91">
        <f t="shared" si="85"/>
        <v>0</v>
      </c>
      <c r="K1354" s="92"/>
      <c r="L1354" s="93"/>
      <c r="M1354" s="216">
        <f t="shared" si="86"/>
        <v>0</v>
      </c>
      <c r="N1354" s="94"/>
      <c r="O1354" s="95"/>
      <c r="P1354" s="96">
        <f t="shared" si="87"/>
        <v>0</v>
      </c>
      <c r="Q1354" s="94"/>
      <c r="R1354" s="97"/>
      <c r="S1354" s="98"/>
      <c r="T1354" s="98"/>
      <c r="U1354" s="98"/>
      <c r="V1354" s="98"/>
      <c r="W1354" s="98"/>
      <c r="X1354" s="98"/>
      <c r="Y1354" s="98"/>
      <c r="Z1354" s="98"/>
      <c r="AA1354" s="98"/>
      <c r="AB1354" s="98"/>
      <c r="AC1354" s="98"/>
      <c r="AD1354" s="98"/>
      <c r="AE1354" s="98"/>
    </row>
    <row r="1355" spans="1:31" ht="35.1" customHeight="1">
      <c r="A1355" s="205">
        <v>1353</v>
      </c>
      <c r="B1355" s="206" t="s">
        <v>3407</v>
      </c>
      <c r="C1355" s="207" t="s">
        <v>3408</v>
      </c>
      <c r="D1355" s="232" t="s">
        <v>3409</v>
      </c>
      <c r="E1355" s="232" t="s">
        <v>3396</v>
      </c>
      <c r="F1355" s="232" t="s">
        <v>3410</v>
      </c>
      <c r="G1355" s="206" t="s">
        <v>6116</v>
      </c>
      <c r="H1355" s="208">
        <v>24024</v>
      </c>
      <c r="I1355" s="90">
        <f t="shared" si="84"/>
        <v>0</v>
      </c>
      <c r="J1355" s="91">
        <f t="shared" si="85"/>
        <v>0</v>
      </c>
      <c r="K1355" s="92"/>
      <c r="L1355" s="93"/>
      <c r="M1355" s="216">
        <f t="shared" si="86"/>
        <v>0</v>
      </c>
      <c r="N1355" s="94"/>
      <c r="O1355" s="95"/>
      <c r="P1355" s="96">
        <f t="shared" si="87"/>
        <v>0</v>
      </c>
      <c r="Q1355" s="94"/>
      <c r="R1355" s="97"/>
      <c r="S1355" s="98"/>
      <c r="T1355" s="98"/>
      <c r="U1355" s="98"/>
      <c r="V1355" s="98"/>
      <c r="W1355" s="98"/>
      <c r="X1355" s="98"/>
      <c r="Y1355" s="98"/>
      <c r="Z1355" s="98"/>
      <c r="AA1355" s="98"/>
      <c r="AB1355" s="98"/>
      <c r="AC1355" s="98"/>
      <c r="AD1355" s="98"/>
      <c r="AE1355" s="98"/>
    </row>
    <row r="1356" spans="1:31" ht="35.1" customHeight="1">
      <c r="A1356" s="205">
        <v>1354</v>
      </c>
      <c r="B1356" s="206" t="s">
        <v>3411</v>
      </c>
      <c r="C1356" s="207" t="s">
        <v>3412</v>
      </c>
      <c r="D1356" s="232" t="s">
        <v>3413</v>
      </c>
      <c r="E1356" s="232" t="s">
        <v>3396</v>
      </c>
      <c r="F1356" s="232" t="s">
        <v>3414</v>
      </c>
      <c r="G1356" s="206" t="s">
        <v>6116</v>
      </c>
      <c r="H1356" s="208">
        <v>20355</v>
      </c>
      <c r="I1356" s="90">
        <f t="shared" si="84"/>
        <v>0</v>
      </c>
      <c r="J1356" s="91">
        <f t="shared" si="85"/>
        <v>0</v>
      </c>
      <c r="K1356" s="92"/>
      <c r="L1356" s="93"/>
      <c r="M1356" s="216">
        <f t="shared" si="86"/>
        <v>0</v>
      </c>
      <c r="N1356" s="94"/>
      <c r="O1356" s="95"/>
      <c r="P1356" s="96">
        <f t="shared" si="87"/>
        <v>0</v>
      </c>
      <c r="Q1356" s="94"/>
      <c r="R1356" s="97"/>
      <c r="S1356" s="98"/>
      <c r="T1356" s="98"/>
      <c r="U1356" s="98"/>
      <c r="V1356" s="98"/>
      <c r="W1356" s="98"/>
      <c r="X1356" s="98"/>
      <c r="Y1356" s="98"/>
      <c r="Z1356" s="98"/>
      <c r="AA1356" s="98"/>
      <c r="AB1356" s="98"/>
      <c r="AC1356" s="98"/>
      <c r="AD1356" s="98"/>
      <c r="AE1356" s="98"/>
    </row>
    <row r="1357" spans="1:31" ht="35.1" customHeight="1">
      <c r="A1357" s="205">
        <v>1355</v>
      </c>
      <c r="B1357" s="206" t="s">
        <v>3415</v>
      </c>
      <c r="C1357" s="207" t="s">
        <v>5437</v>
      </c>
      <c r="D1357" s="232" t="s">
        <v>3409</v>
      </c>
      <c r="E1357" s="232" t="s">
        <v>3396</v>
      </c>
      <c r="F1357" s="232" t="s">
        <v>3416</v>
      </c>
      <c r="G1357" s="206" t="s">
        <v>6115</v>
      </c>
      <c r="H1357" s="208">
        <v>24024</v>
      </c>
      <c r="I1357" s="90">
        <f t="shared" si="84"/>
        <v>0</v>
      </c>
      <c r="J1357" s="91">
        <f t="shared" si="85"/>
        <v>0</v>
      </c>
      <c r="K1357" s="92"/>
      <c r="L1357" s="93"/>
      <c r="M1357" s="216">
        <f t="shared" si="86"/>
        <v>0</v>
      </c>
      <c r="N1357" s="94"/>
      <c r="O1357" s="95"/>
      <c r="P1357" s="96">
        <f t="shared" si="87"/>
        <v>0</v>
      </c>
      <c r="Q1357" s="94"/>
      <c r="R1357" s="97"/>
      <c r="S1357" s="98"/>
      <c r="T1357" s="98"/>
      <c r="U1357" s="98"/>
      <c r="V1357" s="98"/>
      <c r="W1357" s="98"/>
      <c r="X1357" s="98"/>
      <c r="Y1357" s="98"/>
      <c r="Z1357" s="98"/>
      <c r="AA1357" s="98"/>
      <c r="AB1357" s="98"/>
      <c r="AC1357" s="98"/>
      <c r="AD1357" s="98"/>
      <c r="AE1357" s="98"/>
    </row>
    <row r="1358" spans="1:31" ht="35.1" customHeight="1">
      <c r="A1358" s="205">
        <v>1356</v>
      </c>
      <c r="B1358" s="206" t="s">
        <v>9665</v>
      </c>
      <c r="C1358" s="207" t="s">
        <v>9666</v>
      </c>
      <c r="D1358" s="232" t="s">
        <v>9667</v>
      </c>
      <c r="E1358" s="232" t="s">
        <v>9668</v>
      </c>
      <c r="F1358" s="232" t="s">
        <v>9669</v>
      </c>
      <c r="G1358" s="206" t="s">
        <v>6115</v>
      </c>
      <c r="H1358" s="208">
        <v>136906.76</v>
      </c>
      <c r="I1358" s="90">
        <f t="shared" si="84"/>
        <v>0</v>
      </c>
      <c r="J1358" s="91">
        <f t="shared" si="85"/>
        <v>0</v>
      </c>
      <c r="K1358" s="92"/>
      <c r="L1358" s="93"/>
      <c r="M1358" s="216">
        <f t="shared" si="86"/>
        <v>0</v>
      </c>
      <c r="N1358" s="94"/>
      <c r="O1358" s="95"/>
      <c r="P1358" s="96">
        <f t="shared" si="87"/>
        <v>0</v>
      </c>
      <c r="Q1358" s="94"/>
      <c r="R1358" s="97"/>
      <c r="S1358" s="98"/>
      <c r="T1358" s="98"/>
      <c r="U1358" s="98"/>
      <c r="V1358" s="98"/>
      <c r="W1358" s="98"/>
      <c r="X1358" s="98"/>
      <c r="Y1358" s="98"/>
      <c r="Z1358" s="98"/>
      <c r="AA1358" s="98"/>
      <c r="AB1358" s="98"/>
      <c r="AC1358" s="98"/>
      <c r="AD1358" s="98"/>
      <c r="AE1358" s="98"/>
    </row>
    <row r="1359" spans="1:31" ht="35.1" customHeight="1">
      <c r="A1359" s="205">
        <v>1357</v>
      </c>
      <c r="B1359" s="206" t="s">
        <v>8179</v>
      </c>
      <c r="C1359" s="207" t="s">
        <v>8180</v>
      </c>
      <c r="D1359" s="232" t="s">
        <v>69</v>
      </c>
      <c r="E1359" s="232" t="s">
        <v>8181</v>
      </c>
      <c r="F1359" s="232" t="s">
        <v>8182</v>
      </c>
      <c r="G1359" s="206" t="s">
        <v>6115</v>
      </c>
      <c r="H1359" s="208">
        <v>37002.339999999997</v>
      </c>
      <c r="I1359" s="90">
        <f t="shared" si="84"/>
        <v>0</v>
      </c>
      <c r="J1359" s="91">
        <f t="shared" si="85"/>
        <v>0</v>
      </c>
      <c r="K1359" s="92"/>
      <c r="L1359" s="93"/>
      <c r="M1359" s="216">
        <f t="shared" si="86"/>
        <v>0</v>
      </c>
      <c r="N1359" s="94"/>
      <c r="O1359" s="95"/>
      <c r="P1359" s="96">
        <f t="shared" si="87"/>
        <v>0</v>
      </c>
      <c r="Q1359" s="94"/>
      <c r="R1359" s="97"/>
      <c r="S1359" s="98"/>
      <c r="T1359" s="98"/>
      <c r="U1359" s="98"/>
      <c r="V1359" s="98"/>
      <c r="W1359" s="98"/>
      <c r="X1359" s="98"/>
      <c r="Y1359" s="98"/>
      <c r="Z1359" s="98"/>
      <c r="AA1359" s="98"/>
      <c r="AB1359" s="98"/>
      <c r="AC1359" s="98"/>
      <c r="AD1359" s="98"/>
      <c r="AE1359" s="98"/>
    </row>
    <row r="1360" spans="1:31" ht="35.1" customHeight="1">
      <c r="A1360" s="205">
        <v>1358</v>
      </c>
      <c r="B1360" s="206" t="s">
        <v>8183</v>
      </c>
      <c r="C1360" s="207" t="s">
        <v>8184</v>
      </c>
      <c r="D1360" s="232" t="s">
        <v>9670</v>
      </c>
      <c r="E1360" s="232" t="s">
        <v>8181</v>
      </c>
      <c r="F1360" s="232" t="s">
        <v>8185</v>
      </c>
      <c r="G1360" s="206" t="s">
        <v>6115</v>
      </c>
      <c r="H1360" s="208">
        <v>30254.61</v>
      </c>
      <c r="I1360" s="90">
        <f t="shared" si="84"/>
        <v>0</v>
      </c>
      <c r="J1360" s="91">
        <f t="shared" si="85"/>
        <v>0</v>
      </c>
      <c r="K1360" s="92"/>
      <c r="L1360" s="93"/>
      <c r="M1360" s="216">
        <f t="shared" si="86"/>
        <v>0</v>
      </c>
      <c r="N1360" s="94"/>
      <c r="O1360" s="95"/>
      <c r="P1360" s="96">
        <f t="shared" si="87"/>
        <v>0</v>
      </c>
      <c r="Q1360" s="94"/>
      <c r="R1360" s="97"/>
      <c r="S1360" s="98"/>
      <c r="T1360" s="98"/>
      <c r="U1360" s="98"/>
      <c r="V1360" s="98"/>
      <c r="W1360" s="98"/>
      <c r="X1360" s="98"/>
      <c r="Y1360" s="98"/>
      <c r="Z1360" s="98"/>
      <c r="AA1360" s="98"/>
      <c r="AB1360" s="98"/>
      <c r="AC1360" s="98"/>
      <c r="AD1360" s="98"/>
      <c r="AE1360" s="98"/>
    </row>
    <row r="1361" spans="1:31" ht="35.1" customHeight="1">
      <c r="A1361" s="205">
        <v>1359</v>
      </c>
      <c r="B1361" s="206" t="s">
        <v>8186</v>
      </c>
      <c r="C1361" s="207" t="s">
        <v>8187</v>
      </c>
      <c r="D1361" s="232" t="s">
        <v>70</v>
      </c>
      <c r="E1361" s="232" t="s">
        <v>8181</v>
      </c>
      <c r="F1361" s="232" t="s">
        <v>8188</v>
      </c>
      <c r="G1361" s="206" t="s">
        <v>6115</v>
      </c>
      <c r="H1361" s="208">
        <v>21300</v>
      </c>
      <c r="I1361" s="90">
        <f t="shared" si="84"/>
        <v>0</v>
      </c>
      <c r="J1361" s="91">
        <f t="shared" si="85"/>
        <v>0</v>
      </c>
      <c r="K1361" s="92"/>
      <c r="L1361" s="93"/>
      <c r="M1361" s="216">
        <f t="shared" si="86"/>
        <v>0</v>
      </c>
      <c r="N1361" s="94"/>
      <c r="O1361" s="95"/>
      <c r="P1361" s="96">
        <f t="shared" si="87"/>
        <v>0</v>
      </c>
      <c r="Q1361" s="94"/>
      <c r="R1361" s="97"/>
      <c r="S1361" s="98"/>
      <c r="T1361" s="98"/>
      <c r="U1361" s="98"/>
      <c r="V1361" s="98"/>
      <c r="W1361" s="98"/>
      <c r="X1361" s="98"/>
      <c r="Y1361" s="98"/>
      <c r="Z1361" s="98"/>
      <c r="AA1361" s="98"/>
      <c r="AB1361" s="98"/>
      <c r="AC1361" s="98"/>
      <c r="AD1361" s="98"/>
      <c r="AE1361" s="98"/>
    </row>
    <row r="1362" spans="1:31" ht="35.1" customHeight="1">
      <c r="A1362" s="205">
        <v>1360</v>
      </c>
      <c r="B1362" s="206" t="s">
        <v>8189</v>
      </c>
      <c r="C1362" s="207" t="s">
        <v>8190</v>
      </c>
      <c r="D1362" s="232" t="s">
        <v>70</v>
      </c>
      <c r="E1362" s="232" t="s">
        <v>8181</v>
      </c>
      <c r="F1362" s="232" t="s">
        <v>8191</v>
      </c>
      <c r="G1362" s="206" t="s">
        <v>6115</v>
      </c>
      <c r="H1362" s="208">
        <v>25566.92</v>
      </c>
      <c r="I1362" s="90">
        <f t="shared" si="84"/>
        <v>0</v>
      </c>
      <c r="J1362" s="91">
        <f t="shared" si="85"/>
        <v>0</v>
      </c>
      <c r="K1362" s="92"/>
      <c r="L1362" s="93"/>
      <c r="M1362" s="216">
        <f t="shared" si="86"/>
        <v>0</v>
      </c>
      <c r="N1362" s="94"/>
      <c r="O1362" s="95"/>
      <c r="P1362" s="96">
        <f t="shared" si="87"/>
        <v>0</v>
      </c>
      <c r="Q1362" s="94"/>
      <c r="R1362" s="97"/>
      <c r="S1362" s="98"/>
      <c r="T1362" s="98"/>
      <c r="U1362" s="98"/>
      <c r="V1362" s="98"/>
      <c r="W1362" s="98"/>
      <c r="X1362" s="98"/>
      <c r="Y1362" s="98"/>
      <c r="Z1362" s="98"/>
      <c r="AA1362" s="98"/>
      <c r="AB1362" s="98"/>
      <c r="AC1362" s="98"/>
      <c r="AD1362" s="98"/>
      <c r="AE1362" s="98"/>
    </row>
    <row r="1363" spans="1:31" ht="35.1" customHeight="1">
      <c r="A1363" s="205">
        <v>1361</v>
      </c>
      <c r="B1363" s="206" t="s">
        <v>8192</v>
      </c>
      <c r="C1363" s="207" t="s">
        <v>8193</v>
      </c>
      <c r="D1363" s="232" t="s">
        <v>9671</v>
      </c>
      <c r="E1363" s="232" t="s">
        <v>8181</v>
      </c>
      <c r="F1363" s="232" t="s">
        <v>8194</v>
      </c>
      <c r="G1363" s="206" t="s">
        <v>8770</v>
      </c>
      <c r="H1363" s="208">
        <v>2597.92</v>
      </c>
      <c r="I1363" s="90">
        <f t="shared" si="84"/>
        <v>0</v>
      </c>
      <c r="J1363" s="91">
        <f t="shared" si="85"/>
        <v>0</v>
      </c>
      <c r="K1363" s="92"/>
      <c r="L1363" s="93"/>
      <c r="M1363" s="216">
        <f t="shared" si="86"/>
        <v>0</v>
      </c>
      <c r="N1363" s="94"/>
      <c r="O1363" s="95"/>
      <c r="P1363" s="96">
        <f t="shared" si="87"/>
        <v>0</v>
      </c>
      <c r="Q1363" s="94"/>
      <c r="R1363" s="97"/>
      <c r="S1363" s="98"/>
      <c r="T1363" s="98"/>
      <c r="U1363" s="98"/>
      <c r="V1363" s="98"/>
      <c r="W1363" s="98"/>
      <c r="X1363" s="98"/>
      <c r="Y1363" s="98"/>
      <c r="Z1363" s="98"/>
      <c r="AA1363" s="98"/>
      <c r="AB1363" s="98"/>
      <c r="AC1363" s="98"/>
      <c r="AD1363" s="98"/>
      <c r="AE1363" s="98"/>
    </row>
    <row r="1364" spans="1:31" ht="35.1" customHeight="1">
      <c r="A1364" s="205">
        <v>1362</v>
      </c>
      <c r="B1364" s="206" t="s">
        <v>8195</v>
      </c>
      <c r="C1364" s="207" t="s">
        <v>8196</v>
      </c>
      <c r="D1364" s="232" t="s">
        <v>9670</v>
      </c>
      <c r="E1364" s="232" t="s">
        <v>8181</v>
      </c>
      <c r="F1364" s="232" t="s">
        <v>8197</v>
      </c>
      <c r="G1364" s="206" t="s">
        <v>6115</v>
      </c>
      <c r="H1364" s="208">
        <v>23531.41</v>
      </c>
      <c r="I1364" s="90">
        <f t="shared" si="84"/>
        <v>0</v>
      </c>
      <c r="J1364" s="91">
        <f t="shared" si="85"/>
        <v>0</v>
      </c>
      <c r="K1364" s="92"/>
      <c r="L1364" s="93"/>
      <c r="M1364" s="216">
        <f t="shared" si="86"/>
        <v>0</v>
      </c>
      <c r="N1364" s="94"/>
      <c r="O1364" s="95"/>
      <c r="P1364" s="96">
        <f t="shared" si="87"/>
        <v>0</v>
      </c>
      <c r="Q1364" s="94"/>
      <c r="R1364" s="97"/>
      <c r="S1364" s="98"/>
      <c r="T1364" s="98"/>
      <c r="U1364" s="98"/>
      <c r="V1364" s="98"/>
      <c r="W1364" s="98"/>
      <c r="X1364" s="98"/>
      <c r="Y1364" s="98"/>
      <c r="Z1364" s="98"/>
      <c r="AA1364" s="98"/>
      <c r="AB1364" s="98"/>
      <c r="AC1364" s="98"/>
      <c r="AD1364" s="98"/>
      <c r="AE1364" s="98"/>
    </row>
    <row r="1365" spans="1:31" ht="35.1" customHeight="1">
      <c r="A1365" s="205">
        <v>1363</v>
      </c>
      <c r="B1365" s="206" t="s">
        <v>8198</v>
      </c>
      <c r="C1365" s="207" t="s">
        <v>8199</v>
      </c>
      <c r="D1365" s="232" t="s">
        <v>9670</v>
      </c>
      <c r="E1365" s="232" t="s">
        <v>8181</v>
      </c>
      <c r="F1365" s="232" t="s">
        <v>8200</v>
      </c>
      <c r="G1365" s="206" t="s">
        <v>6115</v>
      </c>
      <c r="H1365" s="208">
        <v>4123.6899999999996</v>
      </c>
      <c r="I1365" s="90">
        <f t="shared" si="84"/>
        <v>0</v>
      </c>
      <c r="J1365" s="91">
        <f t="shared" si="85"/>
        <v>0</v>
      </c>
      <c r="K1365" s="92"/>
      <c r="L1365" s="93"/>
      <c r="M1365" s="216">
        <f t="shared" si="86"/>
        <v>0</v>
      </c>
      <c r="N1365" s="94"/>
      <c r="O1365" s="95"/>
      <c r="P1365" s="96">
        <f t="shared" si="87"/>
        <v>0</v>
      </c>
      <c r="Q1365" s="94"/>
      <c r="R1365" s="97"/>
      <c r="S1365" s="98"/>
      <c r="T1365" s="98"/>
      <c r="U1365" s="98"/>
      <c r="V1365" s="98"/>
      <c r="W1365" s="98"/>
      <c r="X1365" s="98"/>
      <c r="Y1365" s="98"/>
      <c r="Z1365" s="98"/>
      <c r="AA1365" s="98"/>
      <c r="AB1365" s="98"/>
      <c r="AC1365" s="98"/>
      <c r="AD1365" s="98"/>
      <c r="AE1365" s="98"/>
    </row>
    <row r="1366" spans="1:31" ht="35.1" customHeight="1">
      <c r="A1366" s="205">
        <v>1364</v>
      </c>
      <c r="B1366" s="206" t="s">
        <v>8201</v>
      </c>
      <c r="C1366" s="207" t="s">
        <v>8202</v>
      </c>
      <c r="D1366" s="232" t="s">
        <v>8203</v>
      </c>
      <c r="E1366" s="232" t="s">
        <v>8181</v>
      </c>
      <c r="F1366" s="232" t="s">
        <v>8204</v>
      </c>
      <c r="G1366" s="206" t="s">
        <v>6115</v>
      </c>
      <c r="H1366" s="208">
        <v>27550.51</v>
      </c>
      <c r="I1366" s="90">
        <f t="shared" si="84"/>
        <v>0</v>
      </c>
      <c r="J1366" s="91">
        <f t="shared" si="85"/>
        <v>0</v>
      </c>
      <c r="K1366" s="92"/>
      <c r="L1366" s="93"/>
      <c r="M1366" s="216">
        <f t="shared" si="86"/>
        <v>0</v>
      </c>
      <c r="N1366" s="94"/>
      <c r="O1366" s="95"/>
      <c r="P1366" s="96">
        <f t="shared" si="87"/>
        <v>0</v>
      </c>
      <c r="Q1366" s="94"/>
      <c r="R1366" s="97"/>
      <c r="S1366" s="98"/>
      <c r="T1366" s="98"/>
      <c r="U1366" s="98"/>
      <c r="V1366" s="98"/>
      <c r="W1366" s="98"/>
      <c r="X1366" s="98"/>
      <c r="Y1366" s="98"/>
      <c r="Z1366" s="98"/>
      <c r="AA1366" s="98"/>
      <c r="AB1366" s="98"/>
      <c r="AC1366" s="98"/>
      <c r="AD1366" s="98"/>
      <c r="AE1366" s="98"/>
    </row>
    <row r="1367" spans="1:31" ht="35.1" customHeight="1">
      <c r="A1367" s="205">
        <v>1365</v>
      </c>
      <c r="B1367" s="206" t="s">
        <v>8205</v>
      </c>
      <c r="C1367" s="207" t="s">
        <v>8206</v>
      </c>
      <c r="D1367" s="232" t="s">
        <v>9670</v>
      </c>
      <c r="E1367" s="232" t="s">
        <v>8181</v>
      </c>
      <c r="F1367" s="232" t="s">
        <v>8207</v>
      </c>
      <c r="G1367" s="206" t="s">
        <v>6115</v>
      </c>
      <c r="H1367" s="208">
        <v>23531.41</v>
      </c>
      <c r="I1367" s="90">
        <f t="shared" si="84"/>
        <v>0</v>
      </c>
      <c r="J1367" s="91">
        <f t="shared" si="85"/>
        <v>0</v>
      </c>
      <c r="K1367" s="92"/>
      <c r="L1367" s="93"/>
      <c r="M1367" s="216">
        <f t="shared" si="86"/>
        <v>0</v>
      </c>
      <c r="N1367" s="94"/>
      <c r="O1367" s="95"/>
      <c r="P1367" s="96">
        <f t="shared" si="87"/>
        <v>0</v>
      </c>
      <c r="Q1367" s="94"/>
      <c r="R1367" s="97"/>
      <c r="S1367" s="98"/>
      <c r="T1367" s="98"/>
      <c r="U1367" s="98"/>
      <c r="V1367" s="98"/>
      <c r="W1367" s="98"/>
      <c r="X1367" s="98"/>
      <c r="Y1367" s="98"/>
      <c r="Z1367" s="98"/>
      <c r="AA1367" s="98"/>
      <c r="AB1367" s="98"/>
      <c r="AC1367" s="98"/>
      <c r="AD1367" s="98"/>
      <c r="AE1367" s="98"/>
    </row>
    <row r="1368" spans="1:31" ht="35.1" customHeight="1">
      <c r="A1368" s="205">
        <v>1366</v>
      </c>
      <c r="B1368" s="206" t="s">
        <v>8208</v>
      </c>
      <c r="C1368" s="207" t="s">
        <v>8209</v>
      </c>
      <c r="D1368" s="232" t="s">
        <v>8831</v>
      </c>
      <c r="E1368" s="232" t="s">
        <v>8181</v>
      </c>
      <c r="F1368" s="232" t="s">
        <v>8210</v>
      </c>
      <c r="G1368" s="206" t="s">
        <v>6115</v>
      </c>
      <c r="H1368" s="208">
        <v>27550.51</v>
      </c>
      <c r="I1368" s="90">
        <f t="shared" si="84"/>
        <v>0</v>
      </c>
      <c r="J1368" s="91">
        <f t="shared" si="85"/>
        <v>0</v>
      </c>
      <c r="K1368" s="92"/>
      <c r="L1368" s="93"/>
      <c r="M1368" s="216">
        <f t="shared" si="86"/>
        <v>0</v>
      </c>
      <c r="N1368" s="94"/>
      <c r="O1368" s="95"/>
      <c r="P1368" s="96">
        <f t="shared" si="87"/>
        <v>0</v>
      </c>
      <c r="Q1368" s="94"/>
      <c r="R1368" s="97"/>
      <c r="S1368" s="98"/>
      <c r="T1368" s="98"/>
      <c r="U1368" s="98"/>
      <c r="V1368" s="98"/>
      <c r="W1368" s="98"/>
      <c r="X1368" s="98"/>
      <c r="Y1368" s="98"/>
      <c r="Z1368" s="98"/>
      <c r="AA1368" s="98"/>
      <c r="AB1368" s="98"/>
      <c r="AC1368" s="98"/>
      <c r="AD1368" s="98"/>
      <c r="AE1368" s="98"/>
    </row>
    <row r="1369" spans="1:31" ht="35.1" customHeight="1">
      <c r="A1369" s="205">
        <v>1367</v>
      </c>
      <c r="B1369" s="206" t="s">
        <v>8211</v>
      </c>
      <c r="C1369" s="207" t="s">
        <v>8212</v>
      </c>
      <c r="D1369" s="232" t="s">
        <v>8831</v>
      </c>
      <c r="E1369" s="232" t="s">
        <v>8181</v>
      </c>
      <c r="F1369" s="232" t="s">
        <v>8213</v>
      </c>
      <c r="G1369" s="206" t="s">
        <v>6115</v>
      </c>
      <c r="H1369" s="208">
        <v>16387.78</v>
      </c>
      <c r="I1369" s="90">
        <f t="shared" si="84"/>
        <v>0</v>
      </c>
      <c r="J1369" s="91">
        <f t="shared" si="85"/>
        <v>0</v>
      </c>
      <c r="K1369" s="92"/>
      <c r="L1369" s="93"/>
      <c r="M1369" s="216">
        <f t="shared" si="86"/>
        <v>0</v>
      </c>
      <c r="N1369" s="94"/>
      <c r="O1369" s="95"/>
      <c r="P1369" s="96">
        <f t="shared" si="87"/>
        <v>0</v>
      </c>
      <c r="Q1369" s="94"/>
      <c r="R1369" s="97"/>
      <c r="S1369" s="98"/>
      <c r="T1369" s="98"/>
      <c r="U1369" s="98"/>
      <c r="V1369" s="98"/>
      <c r="W1369" s="98"/>
      <c r="X1369" s="98"/>
      <c r="Y1369" s="98"/>
      <c r="Z1369" s="98"/>
      <c r="AA1369" s="98"/>
      <c r="AB1369" s="98"/>
      <c r="AC1369" s="98"/>
      <c r="AD1369" s="98"/>
      <c r="AE1369" s="98"/>
    </row>
    <row r="1370" spans="1:31" ht="35.1" customHeight="1">
      <c r="A1370" s="205">
        <v>1368</v>
      </c>
      <c r="B1370" s="206" t="s">
        <v>8214</v>
      </c>
      <c r="C1370" s="207" t="s">
        <v>8215</v>
      </c>
      <c r="D1370" s="232" t="s">
        <v>9670</v>
      </c>
      <c r="E1370" s="232" t="s">
        <v>8181</v>
      </c>
      <c r="F1370" s="232" t="s">
        <v>8216</v>
      </c>
      <c r="G1370" s="206" t="s">
        <v>6115</v>
      </c>
      <c r="H1370" s="208">
        <v>8750</v>
      </c>
      <c r="I1370" s="90">
        <f t="shared" si="84"/>
        <v>0</v>
      </c>
      <c r="J1370" s="91">
        <f t="shared" si="85"/>
        <v>0</v>
      </c>
      <c r="K1370" s="92"/>
      <c r="L1370" s="93"/>
      <c r="M1370" s="216">
        <f t="shared" si="86"/>
        <v>0</v>
      </c>
      <c r="N1370" s="94"/>
      <c r="O1370" s="95"/>
      <c r="P1370" s="96">
        <f t="shared" si="87"/>
        <v>0</v>
      </c>
      <c r="Q1370" s="94"/>
      <c r="R1370" s="97"/>
      <c r="S1370" s="98"/>
      <c r="T1370" s="98"/>
      <c r="U1370" s="98"/>
      <c r="V1370" s="98"/>
      <c r="W1370" s="98"/>
      <c r="X1370" s="98"/>
      <c r="Y1370" s="98"/>
      <c r="Z1370" s="98"/>
      <c r="AA1370" s="98"/>
      <c r="AB1370" s="98"/>
      <c r="AC1370" s="98"/>
      <c r="AD1370" s="98"/>
      <c r="AE1370" s="98"/>
    </row>
    <row r="1371" spans="1:31" ht="35.1" customHeight="1">
      <c r="A1371" s="205">
        <v>1369</v>
      </c>
      <c r="B1371" s="206" t="s">
        <v>8217</v>
      </c>
      <c r="C1371" s="207" t="s">
        <v>8218</v>
      </c>
      <c r="D1371" s="232" t="s">
        <v>9672</v>
      </c>
      <c r="E1371" s="232" t="s">
        <v>8181</v>
      </c>
      <c r="F1371" s="232" t="s">
        <v>8219</v>
      </c>
      <c r="G1371" s="206" t="s">
        <v>6115</v>
      </c>
      <c r="H1371" s="208">
        <v>3000</v>
      </c>
      <c r="I1371" s="90">
        <f t="shared" si="84"/>
        <v>0</v>
      </c>
      <c r="J1371" s="91">
        <f t="shared" si="85"/>
        <v>0</v>
      </c>
      <c r="K1371" s="92"/>
      <c r="L1371" s="93"/>
      <c r="M1371" s="216">
        <f t="shared" si="86"/>
        <v>0</v>
      </c>
      <c r="N1371" s="94"/>
      <c r="O1371" s="95"/>
      <c r="P1371" s="96">
        <f t="shared" si="87"/>
        <v>0</v>
      </c>
      <c r="Q1371" s="94"/>
      <c r="R1371" s="97"/>
      <c r="S1371" s="98"/>
      <c r="T1371" s="98"/>
      <c r="U1371" s="98"/>
      <c r="V1371" s="98"/>
      <c r="W1371" s="98"/>
      <c r="X1371" s="98"/>
      <c r="Y1371" s="98"/>
      <c r="Z1371" s="98"/>
      <c r="AA1371" s="98"/>
      <c r="AB1371" s="98"/>
      <c r="AC1371" s="98"/>
      <c r="AD1371" s="98"/>
      <c r="AE1371" s="98"/>
    </row>
    <row r="1372" spans="1:31" ht="35.1" customHeight="1">
      <c r="A1372" s="205">
        <v>1370</v>
      </c>
      <c r="B1372" s="206" t="s">
        <v>3417</v>
      </c>
      <c r="C1372" s="207" t="s">
        <v>3418</v>
      </c>
      <c r="D1372" s="232" t="s">
        <v>379</v>
      </c>
      <c r="E1372" s="232" t="s">
        <v>1392</v>
      </c>
      <c r="F1372" s="232" t="s">
        <v>3419</v>
      </c>
      <c r="G1372" s="206" t="s">
        <v>6146</v>
      </c>
      <c r="H1372" s="208">
        <v>5561</v>
      </c>
      <c r="I1372" s="90">
        <f t="shared" si="84"/>
        <v>0</v>
      </c>
      <c r="J1372" s="91">
        <f t="shared" si="85"/>
        <v>0</v>
      </c>
      <c r="K1372" s="92"/>
      <c r="L1372" s="93"/>
      <c r="M1372" s="216">
        <f t="shared" si="86"/>
        <v>0</v>
      </c>
      <c r="N1372" s="94"/>
      <c r="O1372" s="95"/>
      <c r="P1372" s="96">
        <f t="shared" si="87"/>
        <v>0</v>
      </c>
      <c r="Q1372" s="94"/>
      <c r="R1372" s="97"/>
      <c r="S1372" s="98"/>
      <c r="T1372" s="98"/>
      <c r="U1372" s="98"/>
      <c r="V1372" s="98"/>
      <c r="W1372" s="98"/>
      <c r="X1372" s="98"/>
      <c r="Y1372" s="98"/>
      <c r="Z1372" s="98"/>
      <c r="AA1372" s="98"/>
      <c r="AB1372" s="98"/>
      <c r="AC1372" s="98"/>
      <c r="AD1372" s="98"/>
      <c r="AE1372" s="98"/>
    </row>
    <row r="1373" spans="1:31" ht="35.1" customHeight="1">
      <c r="A1373" s="205">
        <v>1371</v>
      </c>
      <c r="B1373" s="206" t="s">
        <v>3420</v>
      </c>
      <c r="C1373" s="207" t="s">
        <v>3421</v>
      </c>
      <c r="D1373" s="232" t="s">
        <v>3422</v>
      </c>
      <c r="E1373" s="232" t="s">
        <v>1392</v>
      </c>
      <c r="F1373" s="232" t="s">
        <v>3423</v>
      </c>
      <c r="G1373" s="206" t="s">
        <v>6146</v>
      </c>
      <c r="H1373" s="208">
        <v>5561</v>
      </c>
      <c r="I1373" s="90">
        <f t="shared" si="84"/>
        <v>0</v>
      </c>
      <c r="J1373" s="91">
        <f t="shared" si="85"/>
        <v>0</v>
      </c>
      <c r="K1373" s="92"/>
      <c r="L1373" s="93"/>
      <c r="M1373" s="216">
        <f t="shared" si="86"/>
        <v>0</v>
      </c>
      <c r="N1373" s="94"/>
      <c r="O1373" s="95"/>
      <c r="P1373" s="96">
        <f t="shared" si="87"/>
        <v>0</v>
      </c>
      <c r="Q1373" s="94"/>
      <c r="R1373" s="97"/>
      <c r="S1373" s="98"/>
      <c r="T1373" s="98"/>
      <c r="U1373" s="98"/>
      <c r="V1373" s="98"/>
      <c r="W1373" s="98"/>
      <c r="X1373" s="98"/>
      <c r="Y1373" s="98"/>
      <c r="Z1373" s="98"/>
      <c r="AA1373" s="98"/>
      <c r="AB1373" s="98"/>
      <c r="AC1373" s="98"/>
      <c r="AD1373" s="98"/>
      <c r="AE1373" s="98"/>
    </row>
    <row r="1374" spans="1:31" ht="35.1" customHeight="1">
      <c r="A1374" s="205">
        <v>1372</v>
      </c>
      <c r="B1374" s="206" t="s">
        <v>3424</v>
      </c>
      <c r="C1374" s="207" t="s">
        <v>3425</v>
      </c>
      <c r="D1374" s="232" t="s">
        <v>9673</v>
      </c>
      <c r="E1374" s="232" t="s">
        <v>1392</v>
      </c>
      <c r="F1374" s="232" t="s">
        <v>3426</v>
      </c>
      <c r="G1374" s="206" t="s">
        <v>6146</v>
      </c>
      <c r="H1374" s="208">
        <v>6085</v>
      </c>
      <c r="I1374" s="90">
        <f t="shared" si="84"/>
        <v>0</v>
      </c>
      <c r="J1374" s="91">
        <f t="shared" si="85"/>
        <v>0</v>
      </c>
      <c r="K1374" s="92"/>
      <c r="L1374" s="93"/>
      <c r="M1374" s="216">
        <f t="shared" si="86"/>
        <v>0</v>
      </c>
      <c r="N1374" s="94"/>
      <c r="O1374" s="95"/>
      <c r="P1374" s="96">
        <f t="shared" si="87"/>
        <v>0</v>
      </c>
      <c r="Q1374" s="94"/>
      <c r="R1374" s="97"/>
      <c r="S1374" s="98"/>
      <c r="T1374" s="98"/>
      <c r="U1374" s="98"/>
      <c r="V1374" s="98"/>
      <c r="W1374" s="98"/>
      <c r="X1374" s="98"/>
      <c r="Y1374" s="98"/>
      <c r="Z1374" s="98"/>
      <c r="AA1374" s="98"/>
      <c r="AB1374" s="98"/>
      <c r="AC1374" s="98"/>
      <c r="AD1374" s="98"/>
      <c r="AE1374" s="98"/>
    </row>
    <row r="1375" spans="1:31" ht="35.1" customHeight="1">
      <c r="A1375" s="205">
        <v>1373</v>
      </c>
      <c r="B1375" s="206" t="s">
        <v>3427</v>
      </c>
      <c r="C1375" s="207" t="s">
        <v>3428</v>
      </c>
      <c r="D1375" s="232" t="s">
        <v>9673</v>
      </c>
      <c r="E1375" s="232" t="s">
        <v>1392</v>
      </c>
      <c r="F1375" s="232" t="s">
        <v>3429</v>
      </c>
      <c r="G1375" s="206" t="s">
        <v>6146</v>
      </c>
      <c r="H1375" s="208">
        <v>6085</v>
      </c>
      <c r="I1375" s="90">
        <f t="shared" si="84"/>
        <v>0</v>
      </c>
      <c r="J1375" s="91">
        <f t="shared" si="85"/>
        <v>0</v>
      </c>
      <c r="K1375" s="92"/>
      <c r="L1375" s="93"/>
      <c r="M1375" s="216">
        <f t="shared" si="86"/>
        <v>0</v>
      </c>
      <c r="N1375" s="94"/>
      <c r="O1375" s="95"/>
      <c r="P1375" s="96">
        <f t="shared" si="87"/>
        <v>0</v>
      </c>
      <c r="Q1375" s="94"/>
      <c r="R1375" s="97"/>
      <c r="S1375" s="98"/>
      <c r="T1375" s="98"/>
      <c r="U1375" s="98"/>
      <c r="V1375" s="98"/>
      <c r="W1375" s="98"/>
      <c r="X1375" s="98"/>
      <c r="Y1375" s="98"/>
      <c r="Z1375" s="98"/>
      <c r="AA1375" s="98"/>
      <c r="AB1375" s="98"/>
      <c r="AC1375" s="98"/>
      <c r="AD1375" s="98"/>
      <c r="AE1375" s="98"/>
    </row>
    <row r="1376" spans="1:31" ht="35.1" customHeight="1">
      <c r="A1376" s="205">
        <v>1374</v>
      </c>
      <c r="B1376" s="206" t="s">
        <v>3430</v>
      </c>
      <c r="C1376" s="207" t="s">
        <v>3431</v>
      </c>
      <c r="D1376" s="232" t="s">
        <v>9674</v>
      </c>
      <c r="E1376" s="232" t="s">
        <v>1392</v>
      </c>
      <c r="F1376" s="232" t="s">
        <v>3432</v>
      </c>
      <c r="G1376" s="206" t="s">
        <v>6146</v>
      </c>
      <c r="H1376" s="208">
        <v>2490</v>
      </c>
      <c r="I1376" s="90">
        <f t="shared" si="84"/>
        <v>0</v>
      </c>
      <c r="J1376" s="91">
        <f t="shared" si="85"/>
        <v>0</v>
      </c>
      <c r="K1376" s="92"/>
      <c r="L1376" s="93"/>
      <c r="M1376" s="216">
        <f t="shared" si="86"/>
        <v>0</v>
      </c>
      <c r="N1376" s="94"/>
      <c r="O1376" s="95"/>
      <c r="P1376" s="96">
        <f t="shared" si="87"/>
        <v>0</v>
      </c>
      <c r="Q1376" s="94"/>
      <c r="R1376" s="97"/>
      <c r="S1376" s="98"/>
      <c r="T1376" s="98"/>
      <c r="U1376" s="98"/>
      <c r="V1376" s="98"/>
      <c r="W1376" s="98"/>
      <c r="X1376" s="98"/>
      <c r="Y1376" s="98"/>
      <c r="Z1376" s="98"/>
      <c r="AA1376" s="98"/>
      <c r="AB1376" s="98"/>
      <c r="AC1376" s="98"/>
      <c r="AD1376" s="98"/>
      <c r="AE1376" s="98"/>
    </row>
    <row r="1377" spans="1:31" ht="35.1" customHeight="1">
      <c r="A1377" s="205">
        <v>1375</v>
      </c>
      <c r="B1377" s="206" t="s">
        <v>9675</v>
      </c>
      <c r="C1377" s="207" t="s">
        <v>9676</v>
      </c>
      <c r="D1377" s="232" t="s">
        <v>9677</v>
      </c>
      <c r="E1377" s="232" t="s">
        <v>9678</v>
      </c>
      <c r="F1377" s="232" t="s">
        <v>9679</v>
      </c>
      <c r="G1377" s="206" t="s">
        <v>8770</v>
      </c>
      <c r="H1377" s="208">
        <v>6755</v>
      </c>
      <c r="I1377" s="90">
        <f t="shared" si="84"/>
        <v>0</v>
      </c>
      <c r="J1377" s="91">
        <f t="shared" si="85"/>
        <v>0</v>
      </c>
      <c r="K1377" s="92"/>
      <c r="L1377" s="93"/>
      <c r="M1377" s="216">
        <f t="shared" si="86"/>
        <v>0</v>
      </c>
      <c r="N1377" s="94"/>
      <c r="O1377" s="95"/>
      <c r="P1377" s="96">
        <f t="shared" si="87"/>
        <v>0</v>
      </c>
      <c r="Q1377" s="94"/>
      <c r="R1377" s="97"/>
      <c r="S1377" s="98"/>
      <c r="T1377" s="98"/>
      <c r="U1377" s="98"/>
      <c r="V1377" s="98"/>
      <c r="W1377" s="98"/>
      <c r="X1377" s="98"/>
      <c r="Y1377" s="98"/>
      <c r="Z1377" s="98"/>
      <c r="AA1377" s="98"/>
      <c r="AB1377" s="98"/>
      <c r="AC1377" s="98"/>
      <c r="AD1377" s="98"/>
      <c r="AE1377" s="98"/>
    </row>
    <row r="1378" spans="1:31" ht="35.1" customHeight="1">
      <c r="A1378" s="205">
        <v>1376</v>
      </c>
      <c r="B1378" s="206" t="s">
        <v>610</v>
      </c>
      <c r="C1378" s="207" t="s">
        <v>611</v>
      </c>
      <c r="D1378" s="232" t="s">
        <v>9454</v>
      </c>
      <c r="E1378" s="232" t="s">
        <v>995</v>
      </c>
      <c r="F1378" s="232" t="s">
        <v>8220</v>
      </c>
      <c r="G1378" s="206" t="s">
        <v>6115</v>
      </c>
      <c r="H1378" s="208">
        <v>179335.74</v>
      </c>
      <c r="I1378" s="90">
        <f t="shared" si="84"/>
        <v>0</v>
      </c>
      <c r="J1378" s="91">
        <f t="shared" si="85"/>
        <v>0</v>
      </c>
      <c r="K1378" s="92"/>
      <c r="L1378" s="93"/>
      <c r="M1378" s="216">
        <f t="shared" si="86"/>
        <v>0</v>
      </c>
      <c r="N1378" s="94"/>
      <c r="O1378" s="95"/>
      <c r="P1378" s="96">
        <f t="shared" si="87"/>
        <v>0</v>
      </c>
      <c r="Q1378" s="94"/>
      <c r="R1378" s="97"/>
      <c r="S1378" s="98"/>
      <c r="T1378" s="98"/>
      <c r="U1378" s="98"/>
      <c r="V1378" s="98"/>
      <c r="W1378" s="98"/>
      <c r="X1378" s="98"/>
      <c r="Y1378" s="98"/>
      <c r="Z1378" s="98"/>
      <c r="AA1378" s="98"/>
      <c r="AB1378" s="98"/>
      <c r="AC1378" s="98"/>
      <c r="AD1378" s="98"/>
      <c r="AE1378" s="98"/>
    </row>
    <row r="1379" spans="1:31" ht="35.1" customHeight="1">
      <c r="A1379" s="205">
        <v>1377</v>
      </c>
      <c r="B1379" s="206" t="s">
        <v>3433</v>
      </c>
      <c r="C1379" s="207" t="s">
        <v>3434</v>
      </c>
      <c r="D1379" s="232" t="s">
        <v>5180</v>
      </c>
      <c r="E1379" s="232" t="s">
        <v>3435</v>
      </c>
      <c r="F1379" s="232" t="s">
        <v>8221</v>
      </c>
      <c r="G1379" s="206" t="s">
        <v>6122</v>
      </c>
      <c r="H1379" s="208">
        <v>6575.54</v>
      </c>
      <c r="I1379" s="90">
        <f t="shared" si="84"/>
        <v>0</v>
      </c>
      <c r="J1379" s="91">
        <f t="shared" si="85"/>
        <v>0</v>
      </c>
      <c r="K1379" s="92"/>
      <c r="L1379" s="93"/>
      <c r="M1379" s="216">
        <f t="shared" si="86"/>
        <v>0</v>
      </c>
      <c r="N1379" s="94"/>
      <c r="O1379" s="95"/>
      <c r="P1379" s="96">
        <f t="shared" si="87"/>
        <v>0</v>
      </c>
      <c r="Q1379" s="94"/>
      <c r="R1379" s="97"/>
      <c r="S1379" s="98"/>
      <c r="T1379" s="98"/>
      <c r="U1379" s="98"/>
      <c r="V1379" s="98"/>
      <c r="W1379" s="98"/>
      <c r="X1379" s="98"/>
      <c r="Y1379" s="98"/>
      <c r="Z1379" s="98"/>
      <c r="AA1379" s="98"/>
      <c r="AB1379" s="98"/>
      <c r="AC1379" s="98"/>
      <c r="AD1379" s="98"/>
      <c r="AE1379" s="98"/>
    </row>
    <row r="1380" spans="1:31" ht="35.1" customHeight="1">
      <c r="A1380" s="205">
        <v>1378</v>
      </c>
      <c r="B1380" s="206" t="s">
        <v>8222</v>
      </c>
      <c r="C1380" s="207" t="s">
        <v>8223</v>
      </c>
      <c r="D1380" s="232" t="s">
        <v>9680</v>
      </c>
      <c r="E1380" s="232" t="s">
        <v>833</v>
      </c>
      <c r="F1380" s="232" t="s">
        <v>8224</v>
      </c>
      <c r="G1380" s="206" t="s">
        <v>6115</v>
      </c>
      <c r="H1380" s="208">
        <v>18024</v>
      </c>
      <c r="I1380" s="90">
        <f t="shared" si="84"/>
        <v>0</v>
      </c>
      <c r="J1380" s="91">
        <f t="shared" si="85"/>
        <v>0</v>
      </c>
      <c r="K1380" s="92"/>
      <c r="L1380" s="93"/>
      <c r="M1380" s="216">
        <f t="shared" si="86"/>
        <v>0</v>
      </c>
      <c r="N1380" s="94"/>
      <c r="O1380" s="95"/>
      <c r="P1380" s="96">
        <f t="shared" si="87"/>
        <v>0</v>
      </c>
      <c r="Q1380" s="94"/>
      <c r="R1380" s="97"/>
      <c r="S1380" s="98"/>
      <c r="T1380" s="98"/>
      <c r="U1380" s="98"/>
      <c r="V1380" s="98"/>
      <c r="W1380" s="98"/>
      <c r="X1380" s="98"/>
      <c r="Y1380" s="98"/>
      <c r="Z1380" s="98"/>
      <c r="AA1380" s="98"/>
      <c r="AB1380" s="98"/>
      <c r="AC1380" s="98"/>
      <c r="AD1380" s="98"/>
      <c r="AE1380" s="98"/>
    </row>
    <row r="1381" spans="1:31" ht="35.1" customHeight="1">
      <c r="A1381" s="205">
        <v>1379</v>
      </c>
      <c r="B1381" s="206" t="s">
        <v>8225</v>
      </c>
      <c r="C1381" s="207" t="s">
        <v>9681</v>
      </c>
      <c r="D1381" s="232" t="s">
        <v>9682</v>
      </c>
      <c r="E1381" s="232" t="s">
        <v>833</v>
      </c>
      <c r="F1381" s="232" t="s">
        <v>8226</v>
      </c>
      <c r="G1381" s="206" t="s">
        <v>6115</v>
      </c>
      <c r="H1381" s="208">
        <v>1041.92</v>
      </c>
      <c r="I1381" s="90">
        <f t="shared" si="84"/>
        <v>0</v>
      </c>
      <c r="J1381" s="91">
        <f t="shared" si="85"/>
        <v>0</v>
      </c>
      <c r="K1381" s="92"/>
      <c r="L1381" s="93"/>
      <c r="M1381" s="216">
        <f t="shared" si="86"/>
        <v>0</v>
      </c>
      <c r="N1381" s="94"/>
      <c r="O1381" s="95"/>
      <c r="P1381" s="96">
        <f t="shared" si="87"/>
        <v>0</v>
      </c>
      <c r="Q1381" s="94"/>
      <c r="R1381" s="97"/>
      <c r="S1381" s="98"/>
      <c r="T1381" s="98"/>
      <c r="U1381" s="98"/>
      <c r="V1381" s="98"/>
      <c r="W1381" s="98"/>
      <c r="X1381" s="98"/>
      <c r="Y1381" s="98"/>
      <c r="Z1381" s="98"/>
      <c r="AA1381" s="98"/>
      <c r="AB1381" s="98"/>
      <c r="AC1381" s="98"/>
      <c r="AD1381" s="98"/>
      <c r="AE1381" s="98"/>
    </row>
    <row r="1382" spans="1:31" ht="35.1" customHeight="1">
      <c r="A1382" s="205">
        <v>1380</v>
      </c>
      <c r="B1382" s="206" t="s">
        <v>612</v>
      </c>
      <c r="C1382" s="207" t="s">
        <v>5438</v>
      </c>
      <c r="D1382" s="232" t="s">
        <v>9683</v>
      </c>
      <c r="E1382" s="232" t="s">
        <v>833</v>
      </c>
      <c r="F1382" s="232" t="s">
        <v>613</v>
      </c>
      <c r="G1382" s="206" t="s">
        <v>6115</v>
      </c>
      <c r="H1382" s="208">
        <v>1526.35</v>
      </c>
      <c r="I1382" s="90">
        <f t="shared" si="84"/>
        <v>0</v>
      </c>
      <c r="J1382" s="91">
        <f t="shared" si="85"/>
        <v>0</v>
      </c>
      <c r="K1382" s="92"/>
      <c r="L1382" s="93"/>
      <c r="M1382" s="216">
        <f t="shared" si="86"/>
        <v>0</v>
      </c>
      <c r="N1382" s="94"/>
      <c r="O1382" s="95"/>
      <c r="P1382" s="96">
        <f t="shared" si="87"/>
        <v>0</v>
      </c>
      <c r="Q1382" s="94"/>
      <c r="R1382" s="97"/>
      <c r="S1382" s="98"/>
      <c r="T1382" s="98"/>
      <c r="U1382" s="98"/>
      <c r="V1382" s="98"/>
      <c r="W1382" s="98"/>
      <c r="X1382" s="98"/>
      <c r="Y1382" s="98"/>
      <c r="Z1382" s="98"/>
      <c r="AA1382" s="98"/>
      <c r="AB1382" s="98"/>
      <c r="AC1382" s="98"/>
      <c r="AD1382" s="98"/>
      <c r="AE1382" s="98"/>
    </row>
    <row r="1383" spans="1:31" ht="35.1" customHeight="1">
      <c r="A1383" s="205">
        <v>1381</v>
      </c>
      <c r="B1383" s="206" t="s">
        <v>615</v>
      </c>
      <c r="C1383" s="207" t="s">
        <v>5439</v>
      </c>
      <c r="D1383" s="232" t="s">
        <v>9684</v>
      </c>
      <c r="E1383" s="232" t="s">
        <v>833</v>
      </c>
      <c r="F1383" s="232" t="s">
        <v>616</v>
      </c>
      <c r="G1383" s="206" t="s">
        <v>6122</v>
      </c>
      <c r="H1383" s="208">
        <v>4189.12</v>
      </c>
      <c r="I1383" s="90">
        <f t="shared" si="84"/>
        <v>0</v>
      </c>
      <c r="J1383" s="91">
        <f t="shared" si="85"/>
        <v>0</v>
      </c>
      <c r="K1383" s="92"/>
      <c r="L1383" s="93"/>
      <c r="M1383" s="216">
        <f t="shared" si="86"/>
        <v>0</v>
      </c>
      <c r="N1383" s="94"/>
      <c r="O1383" s="95"/>
      <c r="P1383" s="96">
        <f t="shared" si="87"/>
        <v>0</v>
      </c>
      <c r="Q1383" s="94"/>
      <c r="R1383" s="97"/>
      <c r="S1383" s="98"/>
      <c r="T1383" s="98"/>
      <c r="U1383" s="98"/>
      <c r="V1383" s="98"/>
      <c r="W1383" s="98"/>
      <c r="X1383" s="98"/>
      <c r="Y1383" s="98"/>
      <c r="Z1383" s="98"/>
      <c r="AA1383" s="98"/>
      <c r="AB1383" s="98"/>
      <c r="AC1383" s="98"/>
      <c r="AD1383" s="98"/>
      <c r="AE1383" s="98"/>
    </row>
    <row r="1384" spans="1:31" ht="35.1" customHeight="1">
      <c r="A1384" s="205">
        <v>1382</v>
      </c>
      <c r="B1384" s="206" t="s">
        <v>3436</v>
      </c>
      <c r="C1384" s="207" t="s">
        <v>3437</v>
      </c>
      <c r="D1384" s="232" t="s">
        <v>432</v>
      </c>
      <c r="E1384" s="232" t="s">
        <v>833</v>
      </c>
      <c r="F1384" s="232" t="s">
        <v>3438</v>
      </c>
      <c r="G1384" s="206" t="s">
        <v>6146</v>
      </c>
      <c r="H1384" s="208">
        <v>13366.34</v>
      </c>
      <c r="I1384" s="90">
        <f t="shared" si="84"/>
        <v>0</v>
      </c>
      <c r="J1384" s="91">
        <f t="shared" si="85"/>
        <v>0</v>
      </c>
      <c r="K1384" s="92"/>
      <c r="L1384" s="93"/>
      <c r="M1384" s="216">
        <f t="shared" si="86"/>
        <v>0</v>
      </c>
      <c r="N1384" s="94"/>
      <c r="O1384" s="95"/>
      <c r="P1384" s="96">
        <f t="shared" si="87"/>
        <v>0</v>
      </c>
      <c r="Q1384" s="94"/>
      <c r="R1384" s="97"/>
      <c r="S1384" s="98"/>
      <c r="T1384" s="98"/>
      <c r="U1384" s="98"/>
      <c r="V1384" s="98"/>
      <c r="W1384" s="98"/>
      <c r="X1384" s="98"/>
      <c r="Y1384" s="98"/>
      <c r="Z1384" s="98"/>
      <c r="AA1384" s="98"/>
      <c r="AB1384" s="98"/>
      <c r="AC1384" s="98"/>
      <c r="AD1384" s="98"/>
      <c r="AE1384" s="98"/>
    </row>
    <row r="1385" spans="1:31" ht="35.1" customHeight="1">
      <c r="A1385" s="205">
        <v>1383</v>
      </c>
      <c r="B1385" s="206" t="s">
        <v>3439</v>
      </c>
      <c r="C1385" s="207" t="s">
        <v>3440</v>
      </c>
      <c r="D1385" s="232" t="s">
        <v>432</v>
      </c>
      <c r="E1385" s="232" t="s">
        <v>833</v>
      </c>
      <c r="F1385" s="232" t="s">
        <v>3441</v>
      </c>
      <c r="G1385" s="206" t="s">
        <v>6122</v>
      </c>
      <c r="H1385" s="208">
        <v>11287.9</v>
      </c>
      <c r="I1385" s="90">
        <f t="shared" si="84"/>
        <v>0</v>
      </c>
      <c r="J1385" s="91">
        <f t="shared" si="85"/>
        <v>0</v>
      </c>
      <c r="K1385" s="92"/>
      <c r="L1385" s="93"/>
      <c r="M1385" s="216">
        <f t="shared" si="86"/>
        <v>0</v>
      </c>
      <c r="N1385" s="94"/>
      <c r="O1385" s="95"/>
      <c r="P1385" s="96">
        <f t="shared" si="87"/>
        <v>0</v>
      </c>
      <c r="Q1385" s="94"/>
      <c r="R1385" s="97"/>
      <c r="S1385" s="98"/>
      <c r="T1385" s="98"/>
      <c r="U1385" s="98"/>
      <c r="V1385" s="98"/>
      <c r="W1385" s="98"/>
      <c r="X1385" s="98"/>
      <c r="Y1385" s="98"/>
      <c r="Z1385" s="98"/>
      <c r="AA1385" s="98"/>
      <c r="AB1385" s="98"/>
      <c r="AC1385" s="98"/>
      <c r="AD1385" s="98"/>
      <c r="AE1385" s="98"/>
    </row>
    <row r="1386" spans="1:31" ht="35.1" customHeight="1">
      <c r="A1386" s="205">
        <v>1384</v>
      </c>
      <c r="B1386" s="206" t="s">
        <v>8227</v>
      </c>
      <c r="C1386" s="207" t="s">
        <v>8228</v>
      </c>
      <c r="D1386" s="232" t="s">
        <v>614</v>
      </c>
      <c r="E1386" s="232" t="s">
        <v>833</v>
      </c>
      <c r="F1386" s="232" t="s">
        <v>8229</v>
      </c>
      <c r="G1386" s="206" t="s">
        <v>6115</v>
      </c>
      <c r="H1386" s="208">
        <v>3767</v>
      </c>
      <c r="I1386" s="90">
        <f t="shared" si="84"/>
        <v>0</v>
      </c>
      <c r="J1386" s="91">
        <f t="shared" si="85"/>
        <v>0</v>
      </c>
      <c r="K1386" s="92"/>
      <c r="L1386" s="93"/>
      <c r="M1386" s="216">
        <f t="shared" si="86"/>
        <v>0</v>
      </c>
      <c r="N1386" s="94"/>
      <c r="O1386" s="95"/>
      <c r="P1386" s="96">
        <f t="shared" si="87"/>
        <v>0</v>
      </c>
      <c r="Q1386" s="94"/>
      <c r="R1386" s="97"/>
      <c r="S1386" s="98"/>
      <c r="T1386" s="98"/>
      <c r="U1386" s="98"/>
      <c r="V1386" s="98"/>
      <c r="W1386" s="98"/>
      <c r="X1386" s="98"/>
      <c r="Y1386" s="98"/>
      <c r="Z1386" s="98"/>
      <c r="AA1386" s="98"/>
      <c r="AB1386" s="98"/>
      <c r="AC1386" s="98"/>
      <c r="AD1386" s="98"/>
      <c r="AE1386" s="98"/>
    </row>
    <row r="1387" spans="1:31" ht="35.1" customHeight="1">
      <c r="A1387" s="205">
        <v>1385</v>
      </c>
      <c r="B1387" s="206" t="s">
        <v>5440</v>
      </c>
      <c r="C1387" s="207" t="s">
        <v>5441</v>
      </c>
      <c r="D1387" s="232" t="s">
        <v>5442</v>
      </c>
      <c r="E1387" s="232" t="s">
        <v>833</v>
      </c>
      <c r="F1387" s="232" t="s">
        <v>5443</v>
      </c>
      <c r="G1387" s="206" t="s">
        <v>6116</v>
      </c>
      <c r="H1387" s="208">
        <v>11225.51</v>
      </c>
      <c r="I1387" s="90">
        <f t="shared" si="84"/>
        <v>0</v>
      </c>
      <c r="J1387" s="91">
        <f t="shared" si="85"/>
        <v>0</v>
      </c>
      <c r="K1387" s="92"/>
      <c r="L1387" s="93"/>
      <c r="M1387" s="216">
        <f t="shared" si="86"/>
        <v>0</v>
      </c>
      <c r="N1387" s="94"/>
      <c r="O1387" s="95"/>
      <c r="P1387" s="96">
        <f t="shared" si="87"/>
        <v>0</v>
      </c>
      <c r="Q1387" s="94"/>
      <c r="R1387" s="97"/>
      <c r="S1387" s="98"/>
      <c r="T1387" s="98"/>
      <c r="U1387" s="98"/>
      <c r="V1387" s="98"/>
      <c r="W1387" s="98"/>
      <c r="X1387" s="98"/>
      <c r="Y1387" s="98"/>
      <c r="Z1387" s="98"/>
      <c r="AA1387" s="98"/>
      <c r="AB1387" s="98"/>
      <c r="AC1387" s="98"/>
      <c r="AD1387" s="98"/>
      <c r="AE1387" s="98"/>
    </row>
    <row r="1388" spans="1:31" ht="35.1" customHeight="1">
      <c r="A1388" s="205">
        <v>1386</v>
      </c>
      <c r="B1388" s="206" t="s">
        <v>3442</v>
      </c>
      <c r="C1388" s="207" t="s">
        <v>8230</v>
      </c>
      <c r="D1388" s="232" t="s">
        <v>3443</v>
      </c>
      <c r="E1388" s="232" t="s">
        <v>833</v>
      </c>
      <c r="F1388" s="232" t="s">
        <v>3444</v>
      </c>
      <c r="G1388" s="206" t="s">
        <v>6135</v>
      </c>
      <c r="H1388" s="208">
        <v>1971</v>
      </c>
      <c r="I1388" s="90">
        <f t="shared" si="84"/>
        <v>0</v>
      </c>
      <c r="J1388" s="91">
        <f t="shared" si="85"/>
        <v>0</v>
      </c>
      <c r="K1388" s="92"/>
      <c r="L1388" s="93"/>
      <c r="M1388" s="216">
        <f t="shared" si="86"/>
        <v>0</v>
      </c>
      <c r="N1388" s="94"/>
      <c r="O1388" s="95"/>
      <c r="P1388" s="96">
        <f t="shared" si="87"/>
        <v>0</v>
      </c>
      <c r="Q1388" s="94"/>
      <c r="R1388" s="97"/>
      <c r="S1388" s="98"/>
      <c r="T1388" s="98"/>
      <c r="U1388" s="98"/>
      <c r="V1388" s="98"/>
      <c r="W1388" s="98"/>
      <c r="X1388" s="98"/>
      <c r="Y1388" s="98"/>
      <c r="Z1388" s="98"/>
      <c r="AA1388" s="98"/>
      <c r="AB1388" s="98"/>
      <c r="AC1388" s="98"/>
      <c r="AD1388" s="98"/>
      <c r="AE1388" s="98"/>
    </row>
    <row r="1389" spans="1:31" ht="35.1" customHeight="1">
      <c r="A1389" s="205">
        <v>1387</v>
      </c>
      <c r="B1389" s="206" t="s">
        <v>5444</v>
      </c>
      <c r="C1389" s="207" t="s">
        <v>6032</v>
      </c>
      <c r="D1389" s="232" t="s">
        <v>5445</v>
      </c>
      <c r="E1389" s="232" t="s">
        <v>833</v>
      </c>
      <c r="F1389" s="232" t="s">
        <v>5446</v>
      </c>
      <c r="G1389" s="206" t="s">
        <v>6115</v>
      </c>
      <c r="H1389" s="208">
        <v>2533.6799999999998</v>
      </c>
      <c r="I1389" s="90">
        <f t="shared" si="84"/>
        <v>0</v>
      </c>
      <c r="J1389" s="91">
        <f t="shared" si="85"/>
        <v>0</v>
      </c>
      <c r="K1389" s="92"/>
      <c r="L1389" s="93"/>
      <c r="M1389" s="216">
        <f t="shared" si="86"/>
        <v>0</v>
      </c>
      <c r="N1389" s="94"/>
      <c r="O1389" s="95"/>
      <c r="P1389" s="96">
        <f t="shared" si="87"/>
        <v>0</v>
      </c>
      <c r="Q1389" s="94"/>
      <c r="R1389" s="97"/>
      <c r="S1389" s="98"/>
      <c r="T1389" s="98"/>
      <c r="U1389" s="98"/>
      <c r="V1389" s="98"/>
      <c r="W1389" s="98"/>
      <c r="X1389" s="98"/>
      <c r="Y1389" s="98"/>
      <c r="Z1389" s="98"/>
      <c r="AA1389" s="98"/>
      <c r="AB1389" s="98"/>
      <c r="AC1389" s="98"/>
      <c r="AD1389" s="98"/>
      <c r="AE1389" s="98"/>
    </row>
    <row r="1390" spans="1:31" ht="35.1" customHeight="1">
      <c r="A1390" s="205">
        <v>1388</v>
      </c>
      <c r="B1390" s="206" t="s">
        <v>3468</v>
      </c>
      <c r="C1390" s="207" t="s">
        <v>3469</v>
      </c>
      <c r="D1390" s="232" t="s">
        <v>8231</v>
      </c>
      <c r="E1390" s="232" t="s">
        <v>3446</v>
      </c>
      <c r="F1390" s="232" t="s">
        <v>8232</v>
      </c>
      <c r="G1390" s="206" t="s">
        <v>6122</v>
      </c>
      <c r="H1390" s="208">
        <v>3224</v>
      </c>
      <c r="I1390" s="90">
        <f t="shared" si="84"/>
        <v>0</v>
      </c>
      <c r="J1390" s="91">
        <f t="shared" si="85"/>
        <v>0</v>
      </c>
      <c r="K1390" s="92"/>
      <c r="L1390" s="93"/>
      <c r="M1390" s="216">
        <f t="shared" si="86"/>
        <v>0</v>
      </c>
      <c r="N1390" s="94"/>
      <c r="O1390" s="95"/>
      <c r="P1390" s="96">
        <f t="shared" si="87"/>
        <v>0</v>
      </c>
      <c r="Q1390" s="94"/>
      <c r="R1390" s="97"/>
      <c r="S1390" s="98"/>
      <c r="T1390" s="98"/>
      <c r="U1390" s="98"/>
      <c r="V1390" s="98"/>
      <c r="W1390" s="98"/>
      <c r="X1390" s="98"/>
      <c r="Y1390" s="98"/>
      <c r="Z1390" s="98"/>
      <c r="AA1390" s="98"/>
      <c r="AB1390" s="98"/>
      <c r="AC1390" s="98"/>
      <c r="AD1390" s="98"/>
      <c r="AE1390" s="98"/>
    </row>
    <row r="1391" spans="1:31" ht="35.1" customHeight="1">
      <c r="A1391" s="205">
        <v>1389</v>
      </c>
      <c r="B1391" s="206" t="s">
        <v>1393</v>
      </c>
      <c r="C1391" s="207" t="s">
        <v>3445</v>
      </c>
      <c r="D1391" s="232" t="s">
        <v>9685</v>
      </c>
      <c r="E1391" s="232" t="s">
        <v>3446</v>
      </c>
      <c r="F1391" s="232" t="s">
        <v>8233</v>
      </c>
      <c r="G1391" s="206" t="s">
        <v>6119</v>
      </c>
      <c r="H1391" s="208">
        <v>4390</v>
      </c>
      <c r="I1391" s="90">
        <f t="shared" si="84"/>
        <v>0</v>
      </c>
      <c r="J1391" s="91">
        <f t="shared" si="85"/>
        <v>0</v>
      </c>
      <c r="K1391" s="92"/>
      <c r="L1391" s="93"/>
      <c r="M1391" s="216">
        <f t="shared" si="86"/>
        <v>0</v>
      </c>
      <c r="N1391" s="94"/>
      <c r="O1391" s="95"/>
      <c r="P1391" s="96">
        <f t="shared" si="87"/>
        <v>0</v>
      </c>
      <c r="Q1391" s="94"/>
      <c r="R1391" s="97"/>
      <c r="S1391" s="98"/>
      <c r="T1391" s="98"/>
      <c r="U1391" s="98"/>
      <c r="V1391" s="98"/>
      <c r="W1391" s="98"/>
      <c r="X1391" s="98"/>
      <c r="Y1391" s="98"/>
      <c r="Z1391" s="98"/>
      <c r="AA1391" s="98"/>
      <c r="AB1391" s="98"/>
      <c r="AC1391" s="98"/>
      <c r="AD1391" s="98"/>
      <c r="AE1391" s="98"/>
    </row>
    <row r="1392" spans="1:31" ht="35.1" customHeight="1">
      <c r="A1392" s="205">
        <v>1390</v>
      </c>
      <c r="B1392" s="206" t="s">
        <v>3447</v>
      </c>
      <c r="C1392" s="207" t="s">
        <v>3448</v>
      </c>
      <c r="D1392" s="232" t="s">
        <v>9686</v>
      </c>
      <c r="E1392" s="232" t="s">
        <v>3446</v>
      </c>
      <c r="F1392" s="232" t="s">
        <v>8234</v>
      </c>
      <c r="G1392" s="206" t="s">
        <v>6135</v>
      </c>
      <c r="H1392" s="208">
        <v>938</v>
      </c>
      <c r="I1392" s="90">
        <f t="shared" si="84"/>
        <v>0</v>
      </c>
      <c r="J1392" s="91">
        <f t="shared" si="85"/>
        <v>0</v>
      </c>
      <c r="K1392" s="92"/>
      <c r="L1392" s="93"/>
      <c r="M1392" s="216">
        <f t="shared" si="86"/>
        <v>0</v>
      </c>
      <c r="N1392" s="94"/>
      <c r="O1392" s="95"/>
      <c r="P1392" s="96">
        <f t="shared" si="87"/>
        <v>0</v>
      </c>
      <c r="Q1392" s="94"/>
      <c r="R1392" s="97"/>
      <c r="S1392" s="98"/>
      <c r="T1392" s="98"/>
      <c r="U1392" s="98"/>
      <c r="V1392" s="98"/>
      <c r="W1392" s="98"/>
      <c r="X1392" s="98"/>
      <c r="Y1392" s="98"/>
      <c r="Z1392" s="98"/>
      <c r="AA1392" s="98"/>
      <c r="AB1392" s="98"/>
      <c r="AC1392" s="98"/>
      <c r="AD1392" s="98"/>
      <c r="AE1392" s="98"/>
    </row>
    <row r="1393" spans="1:31" ht="35.1" customHeight="1">
      <c r="A1393" s="205">
        <v>1391</v>
      </c>
      <c r="B1393" s="206" t="s">
        <v>3449</v>
      </c>
      <c r="C1393" s="207" t="s">
        <v>3450</v>
      </c>
      <c r="D1393" s="232" t="s">
        <v>3451</v>
      </c>
      <c r="E1393" s="232" t="s">
        <v>3446</v>
      </c>
      <c r="F1393" s="232" t="s">
        <v>8235</v>
      </c>
      <c r="G1393" s="206" t="s">
        <v>6135</v>
      </c>
      <c r="H1393" s="208">
        <v>11687</v>
      </c>
      <c r="I1393" s="90">
        <f t="shared" si="84"/>
        <v>0</v>
      </c>
      <c r="J1393" s="91">
        <f t="shared" si="85"/>
        <v>0</v>
      </c>
      <c r="K1393" s="92"/>
      <c r="L1393" s="93"/>
      <c r="M1393" s="216">
        <f t="shared" si="86"/>
        <v>0</v>
      </c>
      <c r="N1393" s="94"/>
      <c r="O1393" s="95"/>
      <c r="P1393" s="96">
        <f t="shared" si="87"/>
        <v>0</v>
      </c>
      <c r="Q1393" s="94"/>
      <c r="R1393" s="97"/>
      <c r="S1393" s="98"/>
      <c r="T1393" s="98"/>
      <c r="U1393" s="98"/>
      <c r="V1393" s="98"/>
      <c r="W1393" s="98"/>
      <c r="X1393" s="98"/>
      <c r="Y1393" s="98"/>
      <c r="Z1393" s="98"/>
      <c r="AA1393" s="98"/>
      <c r="AB1393" s="98"/>
      <c r="AC1393" s="98"/>
      <c r="AD1393" s="98"/>
      <c r="AE1393" s="98"/>
    </row>
    <row r="1394" spans="1:31" ht="35.1" customHeight="1">
      <c r="A1394" s="205">
        <v>1392</v>
      </c>
      <c r="B1394" s="206" t="s">
        <v>9687</v>
      </c>
      <c r="C1394" s="207" t="s">
        <v>9688</v>
      </c>
      <c r="D1394" s="232" t="s">
        <v>9689</v>
      </c>
      <c r="E1394" s="232" t="s">
        <v>3446</v>
      </c>
      <c r="F1394" s="232" t="s">
        <v>9690</v>
      </c>
      <c r="G1394" s="206" t="s">
        <v>8770</v>
      </c>
      <c r="H1394" s="208">
        <v>7049</v>
      </c>
      <c r="I1394" s="90">
        <f t="shared" si="84"/>
        <v>0</v>
      </c>
      <c r="J1394" s="91">
        <f t="shared" si="85"/>
        <v>0</v>
      </c>
      <c r="K1394" s="92"/>
      <c r="L1394" s="93"/>
      <c r="M1394" s="216">
        <f t="shared" si="86"/>
        <v>0</v>
      </c>
      <c r="N1394" s="94"/>
      <c r="O1394" s="95"/>
      <c r="P1394" s="96">
        <f t="shared" si="87"/>
        <v>0</v>
      </c>
      <c r="Q1394" s="94"/>
      <c r="R1394" s="97"/>
      <c r="S1394" s="98"/>
      <c r="T1394" s="98"/>
      <c r="U1394" s="98"/>
      <c r="V1394" s="98"/>
      <c r="W1394" s="98"/>
      <c r="X1394" s="98"/>
      <c r="Y1394" s="98"/>
      <c r="Z1394" s="98"/>
      <c r="AA1394" s="98"/>
      <c r="AB1394" s="98"/>
      <c r="AC1394" s="98"/>
      <c r="AD1394" s="98"/>
      <c r="AE1394" s="98"/>
    </row>
    <row r="1395" spans="1:31" ht="35.1" customHeight="1">
      <c r="A1395" s="205">
        <v>1393</v>
      </c>
      <c r="B1395" s="206" t="s">
        <v>1394</v>
      </c>
      <c r="C1395" s="207" t="s">
        <v>1395</v>
      </c>
      <c r="D1395" s="232" t="s">
        <v>70</v>
      </c>
      <c r="E1395" s="232" t="s">
        <v>3446</v>
      </c>
      <c r="F1395" s="232" t="s">
        <v>1396</v>
      </c>
      <c r="G1395" s="206" t="s">
        <v>6119</v>
      </c>
      <c r="H1395" s="208">
        <v>9375.56</v>
      </c>
      <c r="I1395" s="90">
        <f t="shared" si="84"/>
        <v>0</v>
      </c>
      <c r="J1395" s="91">
        <f t="shared" si="85"/>
        <v>0</v>
      </c>
      <c r="K1395" s="92"/>
      <c r="L1395" s="93"/>
      <c r="M1395" s="216">
        <f t="shared" si="86"/>
        <v>0</v>
      </c>
      <c r="N1395" s="94"/>
      <c r="O1395" s="95"/>
      <c r="P1395" s="96">
        <f t="shared" si="87"/>
        <v>0</v>
      </c>
      <c r="Q1395" s="94"/>
      <c r="R1395" s="97"/>
      <c r="S1395" s="98"/>
      <c r="T1395" s="98"/>
      <c r="U1395" s="98"/>
      <c r="V1395" s="98"/>
      <c r="W1395" s="98"/>
      <c r="X1395" s="98"/>
      <c r="Y1395" s="98"/>
      <c r="Z1395" s="98"/>
      <c r="AA1395" s="98"/>
      <c r="AB1395" s="98"/>
      <c r="AC1395" s="98"/>
      <c r="AD1395" s="98"/>
      <c r="AE1395" s="98"/>
    </row>
    <row r="1396" spans="1:31" ht="35.1" customHeight="1">
      <c r="A1396" s="205">
        <v>1394</v>
      </c>
      <c r="B1396" s="206" t="s">
        <v>9691</v>
      </c>
      <c r="C1396" s="207" t="s">
        <v>9692</v>
      </c>
      <c r="D1396" s="232" t="s">
        <v>9693</v>
      </c>
      <c r="E1396" s="232" t="s">
        <v>3446</v>
      </c>
      <c r="F1396" s="232" t="s">
        <v>9694</v>
      </c>
      <c r="G1396" s="206" t="s">
        <v>8770</v>
      </c>
      <c r="H1396" s="208">
        <v>17427</v>
      </c>
      <c r="I1396" s="90">
        <f t="shared" si="84"/>
        <v>0</v>
      </c>
      <c r="J1396" s="91">
        <f t="shared" si="85"/>
        <v>0</v>
      </c>
      <c r="K1396" s="92"/>
      <c r="L1396" s="93"/>
      <c r="M1396" s="216">
        <f t="shared" si="86"/>
        <v>0</v>
      </c>
      <c r="N1396" s="94"/>
      <c r="O1396" s="95"/>
      <c r="P1396" s="96">
        <f t="shared" si="87"/>
        <v>0</v>
      </c>
      <c r="Q1396" s="94"/>
      <c r="R1396" s="97"/>
      <c r="S1396" s="98"/>
      <c r="T1396" s="98"/>
      <c r="U1396" s="98"/>
      <c r="V1396" s="98"/>
      <c r="W1396" s="98"/>
      <c r="X1396" s="98"/>
      <c r="Y1396" s="98"/>
      <c r="Z1396" s="98"/>
      <c r="AA1396" s="98"/>
      <c r="AB1396" s="98"/>
      <c r="AC1396" s="98"/>
      <c r="AD1396" s="98"/>
      <c r="AE1396" s="98"/>
    </row>
    <row r="1397" spans="1:31" ht="35.1" customHeight="1">
      <c r="A1397" s="205">
        <v>1395</v>
      </c>
      <c r="B1397" s="206" t="s">
        <v>9695</v>
      </c>
      <c r="C1397" s="207" t="s">
        <v>9696</v>
      </c>
      <c r="D1397" s="232" t="s">
        <v>8865</v>
      </c>
      <c r="E1397" s="232" t="s">
        <v>3446</v>
      </c>
      <c r="F1397" s="232" t="s">
        <v>9697</v>
      </c>
      <c r="G1397" s="206" t="s">
        <v>8770</v>
      </c>
      <c r="H1397" s="208">
        <v>10647</v>
      </c>
      <c r="I1397" s="90">
        <f t="shared" si="84"/>
        <v>0</v>
      </c>
      <c r="J1397" s="91">
        <f t="shared" si="85"/>
        <v>0</v>
      </c>
      <c r="K1397" s="92"/>
      <c r="L1397" s="93"/>
      <c r="M1397" s="216">
        <f t="shared" si="86"/>
        <v>0</v>
      </c>
      <c r="N1397" s="94"/>
      <c r="O1397" s="95"/>
      <c r="P1397" s="96">
        <f t="shared" si="87"/>
        <v>0</v>
      </c>
      <c r="Q1397" s="94"/>
      <c r="R1397" s="97"/>
      <c r="S1397" s="98"/>
      <c r="T1397" s="98"/>
      <c r="U1397" s="98"/>
      <c r="V1397" s="98"/>
      <c r="W1397" s="98"/>
      <c r="X1397" s="98"/>
      <c r="Y1397" s="98"/>
      <c r="Z1397" s="98"/>
      <c r="AA1397" s="98"/>
      <c r="AB1397" s="98"/>
      <c r="AC1397" s="98"/>
      <c r="AD1397" s="98"/>
      <c r="AE1397" s="98"/>
    </row>
    <row r="1398" spans="1:31" ht="35.1" customHeight="1">
      <c r="A1398" s="205">
        <v>1396</v>
      </c>
      <c r="B1398" s="206" t="s">
        <v>9698</v>
      </c>
      <c r="C1398" s="207" t="s">
        <v>9699</v>
      </c>
      <c r="D1398" s="232" t="s">
        <v>9693</v>
      </c>
      <c r="E1398" s="232" t="s">
        <v>3446</v>
      </c>
      <c r="F1398" s="232" t="s">
        <v>9700</v>
      </c>
      <c r="G1398" s="206" t="s">
        <v>8770</v>
      </c>
      <c r="H1398" s="208">
        <v>17427</v>
      </c>
      <c r="I1398" s="90">
        <f t="shared" si="84"/>
        <v>0</v>
      </c>
      <c r="J1398" s="91">
        <f t="shared" si="85"/>
        <v>0</v>
      </c>
      <c r="K1398" s="92"/>
      <c r="L1398" s="93"/>
      <c r="M1398" s="216">
        <f t="shared" si="86"/>
        <v>0</v>
      </c>
      <c r="N1398" s="94"/>
      <c r="O1398" s="95"/>
      <c r="P1398" s="96">
        <f t="shared" si="87"/>
        <v>0</v>
      </c>
      <c r="Q1398" s="94"/>
      <c r="R1398" s="97"/>
      <c r="S1398" s="98"/>
      <c r="T1398" s="98"/>
      <c r="U1398" s="98"/>
      <c r="V1398" s="98"/>
      <c r="W1398" s="98"/>
      <c r="X1398" s="98"/>
      <c r="Y1398" s="98"/>
      <c r="Z1398" s="98"/>
      <c r="AA1398" s="98"/>
      <c r="AB1398" s="98"/>
      <c r="AC1398" s="98"/>
      <c r="AD1398" s="98"/>
      <c r="AE1398" s="98"/>
    </row>
    <row r="1399" spans="1:31" ht="35.1" customHeight="1">
      <c r="A1399" s="205">
        <v>1397</v>
      </c>
      <c r="B1399" s="206" t="s">
        <v>9701</v>
      </c>
      <c r="C1399" s="207" t="s">
        <v>9702</v>
      </c>
      <c r="D1399" s="232" t="s">
        <v>9693</v>
      </c>
      <c r="E1399" s="232" t="s">
        <v>3446</v>
      </c>
      <c r="F1399" s="232" t="s">
        <v>9703</v>
      </c>
      <c r="G1399" s="206" t="s">
        <v>8770</v>
      </c>
      <c r="H1399" s="208">
        <v>17427</v>
      </c>
      <c r="I1399" s="90">
        <f t="shared" si="84"/>
        <v>0</v>
      </c>
      <c r="J1399" s="91">
        <f t="shared" si="85"/>
        <v>0</v>
      </c>
      <c r="K1399" s="92"/>
      <c r="L1399" s="93"/>
      <c r="M1399" s="216">
        <f t="shared" si="86"/>
        <v>0</v>
      </c>
      <c r="N1399" s="94"/>
      <c r="O1399" s="95"/>
      <c r="P1399" s="96">
        <f t="shared" si="87"/>
        <v>0</v>
      </c>
      <c r="Q1399" s="94"/>
      <c r="R1399" s="97"/>
      <c r="S1399" s="98"/>
      <c r="T1399" s="98"/>
      <c r="U1399" s="98"/>
      <c r="V1399" s="98"/>
      <c r="W1399" s="98"/>
      <c r="X1399" s="98"/>
      <c r="Y1399" s="98"/>
      <c r="Z1399" s="98"/>
      <c r="AA1399" s="98"/>
      <c r="AB1399" s="98"/>
      <c r="AC1399" s="98"/>
      <c r="AD1399" s="98"/>
      <c r="AE1399" s="98"/>
    </row>
    <row r="1400" spans="1:31" ht="35.1" customHeight="1">
      <c r="A1400" s="205">
        <v>1398</v>
      </c>
      <c r="B1400" s="206" t="s">
        <v>9704</v>
      </c>
      <c r="C1400" s="207" t="s">
        <v>9705</v>
      </c>
      <c r="D1400" s="232" t="s">
        <v>9693</v>
      </c>
      <c r="E1400" s="232" t="s">
        <v>3446</v>
      </c>
      <c r="F1400" s="232" t="s">
        <v>9706</v>
      </c>
      <c r="G1400" s="206" t="s">
        <v>8770</v>
      </c>
      <c r="H1400" s="208">
        <v>17427</v>
      </c>
      <c r="I1400" s="90">
        <f t="shared" si="84"/>
        <v>0</v>
      </c>
      <c r="J1400" s="91">
        <f t="shared" si="85"/>
        <v>0</v>
      </c>
      <c r="K1400" s="92"/>
      <c r="L1400" s="93"/>
      <c r="M1400" s="216">
        <f t="shared" si="86"/>
        <v>0</v>
      </c>
      <c r="N1400" s="94"/>
      <c r="O1400" s="95"/>
      <c r="P1400" s="96">
        <f t="shared" si="87"/>
        <v>0</v>
      </c>
      <c r="Q1400" s="94"/>
      <c r="R1400" s="97"/>
      <c r="S1400" s="98"/>
      <c r="T1400" s="98"/>
      <c r="U1400" s="98"/>
      <c r="V1400" s="98"/>
      <c r="W1400" s="98"/>
      <c r="X1400" s="98"/>
      <c r="Y1400" s="98"/>
      <c r="Z1400" s="98"/>
      <c r="AA1400" s="98"/>
      <c r="AB1400" s="98"/>
      <c r="AC1400" s="98"/>
      <c r="AD1400" s="98"/>
      <c r="AE1400" s="98"/>
    </row>
    <row r="1401" spans="1:31" ht="35.1" customHeight="1">
      <c r="A1401" s="205">
        <v>1399</v>
      </c>
      <c r="B1401" s="206" t="s">
        <v>9707</v>
      </c>
      <c r="C1401" s="207" t="s">
        <v>9708</v>
      </c>
      <c r="D1401" s="232" t="s">
        <v>9709</v>
      </c>
      <c r="E1401" s="232" t="s">
        <v>3446</v>
      </c>
      <c r="F1401" s="232" t="s">
        <v>9710</v>
      </c>
      <c r="G1401" s="206" t="s">
        <v>8770</v>
      </c>
      <c r="H1401" s="208">
        <v>10647</v>
      </c>
      <c r="I1401" s="90">
        <v>0</v>
      </c>
      <c r="J1401" s="91">
        <f t="shared" si="85"/>
        <v>0</v>
      </c>
      <c r="K1401" s="92"/>
      <c r="L1401" s="93"/>
      <c r="M1401" s="216">
        <f t="shared" si="86"/>
        <v>0</v>
      </c>
      <c r="N1401" s="94"/>
      <c r="O1401" s="95"/>
      <c r="P1401" s="96">
        <f t="shared" si="87"/>
        <v>0</v>
      </c>
      <c r="Q1401" s="94"/>
      <c r="R1401" s="97"/>
      <c r="S1401" s="98"/>
      <c r="T1401" s="98"/>
      <c r="U1401" s="98"/>
      <c r="V1401" s="98"/>
      <c r="W1401" s="98"/>
      <c r="X1401" s="98"/>
      <c r="Y1401" s="98"/>
      <c r="Z1401" s="98"/>
      <c r="AA1401" s="98"/>
      <c r="AB1401" s="98"/>
      <c r="AC1401" s="98"/>
      <c r="AD1401" s="98"/>
      <c r="AE1401" s="98"/>
    </row>
    <row r="1402" spans="1:31" ht="35.1" customHeight="1">
      <c r="A1402" s="205">
        <v>1400</v>
      </c>
      <c r="B1402" s="206" t="s">
        <v>1397</v>
      </c>
      <c r="C1402" s="207" t="s">
        <v>1398</v>
      </c>
      <c r="D1402" s="232" t="s">
        <v>70</v>
      </c>
      <c r="E1402" s="232" t="s">
        <v>3446</v>
      </c>
      <c r="F1402" s="232" t="s">
        <v>8236</v>
      </c>
      <c r="G1402" s="206" t="s">
        <v>6122</v>
      </c>
      <c r="H1402" s="208">
        <v>31000</v>
      </c>
      <c r="I1402" s="90">
        <f t="shared" si="84"/>
        <v>0</v>
      </c>
      <c r="J1402" s="91">
        <f t="shared" si="85"/>
        <v>0</v>
      </c>
      <c r="K1402" s="92"/>
      <c r="L1402" s="93"/>
      <c r="M1402" s="216">
        <f t="shared" si="86"/>
        <v>0</v>
      </c>
      <c r="N1402" s="94"/>
      <c r="O1402" s="95"/>
      <c r="P1402" s="96">
        <f t="shared" si="87"/>
        <v>0</v>
      </c>
      <c r="Q1402" s="94"/>
      <c r="R1402" s="97"/>
      <c r="S1402" s="98"/>
      <c r="T1402" s="98"/>
      <c r="U1402" s="98"/>
      <c r="V1402" s="98"/>
      <c r="W1402" s="98"/>
      <c r="X1402" s="98"/>
      <c r="Y1402" s="98"/>
      <c r="Z1402" s="98"/>
      <c r="AA1402" s="98"/>
      <c r="AB1402" s="98"/>
      <c r="AC1402" s="98"/>
      <c r="AD1402" s="98"/>
      <c r="AE1402" s="98"/>
    </row>
    <row r="1403" spans="1:31" ht="35.1" customHeight="1">
      <c r="A1403" s="205">
        <v>1401</v>
      </c>
      <c r="B1403" s="206" t="s">
        <v>5447</v>
      </c>
      <c r="C1403" s="207" t="s">
        <v>5448</v>
      </c>
      <c r="D1403" s="232" t="s">
        <v>70</v>
      </c>
      <c r="E1403" s="232" t="s">
        <v>3446</v>
      </c>
      <c r="F1403" s="232" t="s">
        <v>8237</v>
      </c>
      <c r="G1403" s="206" t="s">
        <v>6115</v>
      </c>
      <c r="H1403" s="208">
        <v>8662</v>
      </c>
      <c r="I1403" s="90">
        <f t="shared" si="84"/>
        <v>0</v>
      </c>
      <c r="J1403" s="91">
        <f t="shared" si="85"/>
        <v>0</v>
      </c>
      <c r="K1403" s="92"/>
      <c r="L1403" s="93"/>
      <c r="M1403" s="216">
        <f t="shared" si="86"/>
        <v>0</v>
      </c>
      <c r="N1403" s="94"/>
      <c r="O1403" s="95"/>
      <c r="P1403" s="96">
        <f t="shared" si="87"/>
        <v>0</v>
      </c>
      <c r="Q1403" s="94"/>
      <c r="R1403" s="97"/>
      <c r="S1403" s="98"/>
      <c r="T1403" s="98"/>
      <c r="U1403" s="98"/>
      <c r="V1403" s="98"/>
      <c r="W1403" s="98"/>
      <c r="X1403" s="98"/>
      <c r="Y1403" s="98"/>
      <c r="Z1403" s="98"/>
      <c r="AA1403" s="98"/>
      <c r="AB1403" s="98"/>
      <c r="AC1403" s="98"/>
      <c r="AD1403" s="98"/>
      <c r="AE1403" s="98"/>
    </row>
    <row r="1404" spans="1:31" ht="35.1" customHeight="1">
      <c r="A1404" s="205">
        <v>1402</v>
      </c>
      <c r="B1404" s="206" t="s">
        <v>8238</v>
      </c>
      <c r="C1404" s="207" t="s">
        <v>8239</v>
      </c>
      <c r="D1404" s="232" t="s">
        <v>3451</v>
      </c>
      <c r="E1404" s="232" t="s">
        <v>3446</v>
      </c>
      <c r="F1404" s="232" t="s">
        <v>8240</v>
      </c>
      <c r="G1404" s="206" t="s">
        <v>6122</v>
      </c>
      <c r="H1404" s="208">
        <v>31000</v>
      </c>
      <c r="I1404" s="90">
        <f t="shared" si="84"/>
        <v>0</v>
      </c>
      <c r="J1404" s="91">
        <f t="shared" si="85"/>
        <v>0</v>
      </c>
      <c r="K1404" s="92"/>
      <c r="L1404" s="93"/>
      <c r="M1404" s="216">
        <f t="shared" si="86"/>
        <v>0</v>
      </c>
      <c r="N1404" s="94"/>
      <c r="O1404" s="95"/>
      <c r="P1404" s="96">
        <f t="shared" si="87"/>
        <v>0</v>
      </c>
      <c r="Q1404" s="94"/>
      <c r="R1404" s="97"/>
      <c r="S1404" s="98"/>
      <c r="T1404" s="98"/>
      <c r="U1404" s="98"/>
      <c r="V1404" s="98"/>
      <c r="W1404" s="98"/>
      <c r="X1404" s="98"/>
      <c r="Y1404" s="98"/>
      <c r="Z1404" s="98"/>
      <c r="AA1404" s="98"/>
      <c r="AB1404" s="98"/>
      <c r="AC1404" s="98"/>
      <c r="AD1404" s="98"/>
      <c r="AE1404" s="98"/>
    </row>
    <row r="1405" spans="1:31" ht="35.1" customHeight="1">
      <c r="A1405" s="205">
        <v>1403</v>
      </c>
      <c r="B1405" s="206" t="s">
        <v>8241</v>
      </c>
      <c r="C1405" s="207" t="s">
        <v>8242</v>
      </c>
      <c r="D1405" s="232" t="s">
        <v>8243</v>
      </c>
      <c r="E1405" s="232" t="s">
        <v>3446</v>
      </c>
      <c r="F1405" s="232" t="s">
        <v>8244</v>
      </c>
      <c r="G1405" s="206" t="s">
        <v>6115</v>
      </c>
      <c r="H1405" s="208">
        <v>6003</v>
      </c>
      <c r="I1405" s="90">
        <f t="shared" si="84"/>
        <v>0</v>
      </c>
      <c r="J1405" s="91">
        <f t="shared" si="85"/>
        <v>0</v>
      </c>
      <c r="K1405" s="92"/>
      <c r="L1405" s="93"/>
      <c r="M1405" s="216">
        <f t="shared" si="86"/>
        <v>0</v>
      </c>
      <c r="N1405" s="94"/>
      <c r="O1405" s="95"/>
      <c r="P1405" s="96">
        <f t="shared" si="87"/>
        <v>0</v>
      </c>
      <c r="Q1405" s="94"/>
      <c r="R1405" s="97"/>
      <c r="S1405" s="98"/>
      <c r="T1405" s="98"/>
      <c r="U1405" s="98"/>
      <c r="V1405" s="98"/>
      <c r="W1405" s="98"/>
      <c r="X1405" s="98"/>
      <c r="Y1405" s="98"/>
      <c r="Z1405" s="98"/>
      <c r="AA1405" s="98"/>
      <c r="AB1405" s="98"/>
      <c r="AC1405" s="98"/>
      <c r="AD1405" s="98"/>
      <c r="AE1405" s="98"/>
    </row>
    <row r="1406" spans="1:31" ht="35.1" customHeight="1">
      <c r="A1406" s="205">
        <v>1404</v>
      </c>
      <c r="B1406" s="206" t="s">
        <v>1399</v>
      </c>
      <c r="C1406" s="207" t="s">
        <v>5449</v>
      </c>
      <c r="D1406" s="232" t="s">
        <v>9711</v>
      </c>
      <c r="E1406" s="232" t="s">
        <v>3446</v>
      </c>
      <c r="F1406" s="232" t="s">
        <v>8245</v>
      </c>
      <c r="G1406" s="206" t="s">
        <v>6116</v>
      </c>
      <c r="H1406" s="208">
        <v>45444</v>
      </c>
      <c r="I1406" s="90">
        <f t="shared" si="84"/>
        <v>0</v>
      </c>
      <c r="J1406" s="91">
        <f t="shared" si="85"/>
        <v>0</v>
      </c>
      <c r="K1406" s="92"/>
      <c r="L1406" s="93"/>
      <c r="M1406" s="216">
        <f t="shared" si="86"/>
        <v>0</v>
      </c>
      <c r="N1406" s="94"/>
      <c r="O1406" s="95"/>
      <c r="P1406" s="96">
        <f t="shared" si="87"/>
        <v>0</v>
      </c>
      <c r="Q1406" s="94"/>
      <c r="R1406" s="97"/>
      <c r="S1406" s="98"/>
      <c r="T1406" s="98"/>
      <c r="U1406" s="98"/>
      <c r="V1406" s="98"/>
      <c r="W1406" s="98"/>
      <c r="X1406" s="98"/>
      <c r="Y1406" s="98"/>
      <c r="Z1406" s="98"/>
      <c r="AA1406" s="98"/>
      <c r="AB1406" s="98"/>
      <c r="AC1406" s="98"/>
      <c r="AD1406" s="98"/>
      <c r="AE1406" s="98"/>
    </row>
    <row r="1407" spans="1:31" ht="35.1" customHeight="1">
      <c r="A1407" s="205">
        <v>1405</v>
      </c>
      <c r="B1407" s="206" t="s">
        <v>5450</v>
      </c>
      <c r="C1407" s="207" t="s">
        <v>5451</v>
      </c>
      <c r="D1407" s="232" t="s">
        <v>8258</v>
      </c>
      <c r="E1407" s="232" t="s">
        <v>3446</v>
      </c>
      <c r="F1407" s="232" t="s">
        <v>8246</v>
      </c>
      <c r="G1407" s="206" t="s">
        <v>6115</v>
      </c>
      <c r="H1407" s="208">
        <v>9530</v>
      </c>
      <c r="I1407" s="90">
        <f t="shared" si="84"/>
        <v>0</v>
      </c>
      <c r="J1407" s="91">
        <f t="shared" si="85"/>
        <v>0</v>
      </c>
      <c r="K1407" s="92"/>
      <c r="L1407" s="93"/>
      <c r="M1407" s="216">
        <f t="shared" si="86"/>
        <v>0</v>
      </c>
      <c r="N1407" s="94"/>
      <c r="O1407" s="95"/>
      <c r="P1407" s="96">
        <f t="shared" si="87"/>
        <v>0</v>
      </c>
      <c r="Q1407" s="94"/>
      <c r="R1407" s="97"/>
      <c r="S1407" s="98"/>
      <c r="T1407" s="98"/>
      <c r="U1407" s="98"/>
      <c r="V1407" s="98"/>
      <c r="W1407" s="98"/>
      <c r="X1407" s="98"/>
      <c r="Y1407" s="98"/>
      <c r="Z1407" s="98"/>
      <c r="AA1407" s="98"/>
      <c r="AB1407" s="98"/>
      <c r="AC1407" s="98"/>
      <c r="AD1407" s="98"/>
      <c r="AE1407" s="98"/>
    </row>
    <row r="1408" spans="1:31" ht="35.1" customHeight="1">
      <c r="A1408" s="205">
        <v>1406</v>
      </c>
      <c r="B1408" s="206" t="s">
        <v>617</v>
      </c>
      <c r="C1408" s="207" t="s">
        <v>8247</v>
      </c>
      <c r="D1408" s="232" t="s">
        <v>9712</v>
      </c>
      <c r="E1408" s="232" t="s">
        <v>3446</v>
      </c>
      <c r="F1408" s="232" t="s">
        <v>8248</v>
      </c>
      <c r="G1408" s="206" t="s">
        <v>6115</v>
      </c>
      <c r="H1408" s="208">
        <v>14260</v>
      </c>
      <c r="I1408" s="90">
        <f t="shared" si="84"/>
        <v>0</v>
      </c>
      <c r="J1408" s="91">
        <f t="shared" si="85"/>
        <v>0</v>
      </c>
      <c r="K1408" s="92"/>
      <c r="L1408" s="93"/>
      <c r="M1408" s="216">
        <f t="shared" si="86"/>
        <v>0</v>
      </c>
      <c r="N1408" s="94"/>
      <c r="O1408" s="95"/>
      <c r="P1408" s="96">
        <f t="shared" si="87"/>
        <v>0</v>
      </c>
      <c r="Q1408" s="94"/>
      <c r="R1408" s="97"/>
      <c r="S1408" s="98"/>
      <c r="T1408" s="98"/>
      <c r="U1408" s="98"/>
      <c r="V1408" s="98"/>
      <c r="W1408" s="98"/>
      <c r="X1408" s="98"/>
      <c r="Y1408" s="98"/>
      <c r="Z1408" s="98"/>
      <c r="AA1408" s="98"/>
      <c r="AB1408" s="98"/>
      <c r="AC1408" s="98"/>
      <c r="AD1408" s="98"/>
      <c r="AE1408" s="98"/>
    </row>
    <row r="1409" spans="1:31" ht="35.1" customHeight="1">
      <c r="A1409" s="205">
        <v>1407</v>
      </c>
      <c r="B1409" s="206" t="s">
        <v>9713</v>
      </c>
      <c r="C1409" s="207" t="s">
        <v>9714</v>
      </c>
      <c r="D1409" s="232" t="s">
        <v>9715</v>
      </c>
      <c r="E1409" s="232" t="s">
        <v>3446</v>
      </c>
      <c r="F1409" s="232" t="s">
        <v>9716</v>
      </c>
      <c r="G1409" s="206" t="s">
        <v>8770</v>
      </c>
      <c r="H1409" s="208">
        <v>9821</v>
      </c>
      <c r="I1409" s="90">
        <f t="shared" si="84"/>
        <v>0</v>
      </c>
      <c r="J1409" s="91">
        <f t="shared" si="85"/>
        <v>0</v>
      </c>
      <c r="K1409" s="92"/>
      <c r="L1409" s="93"/>
      <c r="M1409" s="216">
        <f t="shared" si="86"/>
        <v>0</v>
      </c>
      <c r="N1409" s="94"/>
      <c r="O1409" s="95"/>
      <c r="P1409" s="96">
        <f t="shared" si="87"/>
        <v>0</v>
      </c>
      <c r="Q1409" s="94"/>
      <c r="R1409" s="97"/>
      <c r="S1409" s="98"/>
      <c r="T1409" s="98"/>
      <c r="U1409" s="98"/>
      <c r="V1409" s="98"/>
      <c r="W1409" s="98"/>
      <c r="X1409" s="98"/>
      <c r="Y1409" s="98"/>
      <c r="Z1409" s="98"/>
      <c r="AA1409" s="98"/>
      <c r="AB1409" s="98"/>
      <c r="AC1409" s="98"/>
      <c r="AD1409" s="98"/>
      <c r="AE1409" s="98"/>
    </row>
    <row r="1410" spans="1:31" ht="35.1" customHeight="1">
      <c r="A1410" s="205">
        <v>1408</v>
      </c>
      <c r="B1410" s="206" t="s">
        <v>9717</v>
      </c>
      <c r="C1410" s="207" t="s">
        <v>9718</v>
      </c>
      <c r="D1410" s="232" t="s">
        <v>9719</v>
      </c>
      <c r="E1410" s="232" t="s">
        <v>3446</v>
      </c>
      <c r="F1410" s="232" t="s">
        <v>9720</v>
      </c>
      <c r="G1410" s="206" t="s">
        <v>8770</v>
      </c>
      <c r="H1410" s="208">
        <v>10061</v>
      </c>
      <c r="I1410" s="90">
        <f t="shared" si="84"/>
        <v>0</v>
      </c>
      <c r="J1410" s="91">
        <f t="shared" si="85"/>
        <v>0</v>
      </c>
      <c r="K1410" s="92"/>
      <c r="L1410" s="93"/>
      <c r="M1410" s="216">
        <f t="shared" si="86"/>
        <v>0</v>
      </c>
      <c r="N1410" s="94"/>
      <c r="O1410" s="95"/>
      <c r="P1410" s="96">
        <f t="shared" si="87"/>
        <v>0</v>
      </c>
      <c r="Q1410" s="94"/>
      <c r="R1410" s="97"/>
      <c r="S1410" s="98"/>
      <c r="T1410" s="98"/>
      <c r="U1410" s="98"/>
      <c r="V1410" s="98"/>
      <c r="W1410" s="98"/>
      <c r="X1410" s="98"/>
      <c r="Y1410" s="98"/>
      <c r="Z1410" s="98"/>
      <c r="AA1410" s="98"/>
      <c r="AB1410" s="98"/>
      <c r="AC1410" s="98"/>
      <c r="AD1410" s="98"/>
      <c r="AE1410" s="98"/>
    </row>
    <row r="1411" spans="1:31" ht="35.1" customHeight="1">
      <c r="A1411" s="205">
        <v>1409</v>
      </c>
      <c r="B1411" s="206" t="s">
        <v>618</v>
      </c>
      <c r="C1411" s="207" t="s">
        <v>9721</v>
      </c>
      <c r="D1411" s="232" t="s">
        <v>9712</v>
      </c>
      <c r="E1411" s="232" t="s">
        <v>3446</v>
      </c>
      <c r="F1411" s="232" t="s">
        <v>8249</v>
      </c>
      <c r="G1411" s="206" t="s">
        <v>6115</v>
      </c>
      <c r="H1411" s="208">
        <v>14890</v>
      </c>
      <c r="I1411" s="90">
        <f t="shared" si="84"/>
        <v>0</v>
      </c>
      <c r="J1411" s="91">
        <f t="shared" si="85"/>
        <v>0</v>
      </c>
      <c r="K1411" s="92"/>
      <c r="L1411" s="93"/>
      <c r="M1411" s="216">
        <f t="shared" si="86"/>
        <v>0</v>
      </c>
      <c r="N1411" s="94"/>
      <c r="O1411" s="95"/>
      <c r="P1411" s="96">
        <f t="shared" si="87"/>
        <v>0</v>
      </c>
      <c r="Q1411" s="94"/>
      <c r="R1411" s="97"/>
      <c r="S1411" s="98"/>
      <c r="T1411" s="98"/>
      <c r="U1411" s="98"/>
      <c r="V1411" s="98"/>
      <c r="W1411" s="98"/>
      <c r="X1411" s="98"/>
      <c r="Y1411" s="98"/>
      <c r="Z1411" s="98"/>
      <c r="AA1411" s="98"/>
      <c r="AB1411" s="98"/>
      <c r="AC1411" s="98"/>
      <c r="AD1411" s="98"/>
      <c r="AE1411" s="98"/>
    </row>
    <row r="1412" spans="1:31" ht="35.1" customHeight="1">
      <c r="A1412" s="205">
        <v>1410</v>
      </c>
      <c r="B1412" s="206" t="s">
        <v>3472</v>
      </c>
      <c r="C1412" s="207" t="s">
        <v>8250</v>
      </c>
      <c r="D1412" s="232" t="s">
        <v>9722</v>
      </c>
      <c r="E1412" s="232" t="s">
        <v>3446</v>
      </c>
      <c r="F1412" s="232" t="s">
        <v>8251</v>
      </c>
      <c r="G1412" s="206" t="s">
        <v>6115</v>
      </c>
      <c r="H1412" s="208">
        <v>14634</v>
      </c>
      <c r="I1412" s="90">
        <f t="shared" ref="I1412:I1475" si="88">O1412+L1412</f>
        <v>0</v>
      </c>
      <c r="J1412" s="91">
        <f t="shared" ref="J1412:J1475" si="89">I1412*H1412</f>
        <v>0</v>
      </c>
      <c r="K1412" s="92"/>
      <c r="L1412" s="93"/>
      <c r="M1412" s="216">
        <f t="shared" ref="M1412:M1475" si="90">L1412*H1412</f>
        <v>0</v>
      </c>
      <c r="N1412" s="94"/>
      <c r="O1412" s="95"/>
      <c r="P1412" s="96">
        <f t="shared" ref="P1412:P1475" si="91">O1412*H1412</f>
        <v>0</v>
      </c>
      <c r="Q1412" s="94"/>
      <c r="R1412" s="97"/>
      <c r="S1412" s="98"/>
      <c r="T1412" s="98"/>
      <c r="U1412" s="98"/>
      <c r="V1412" s="98"/>
      <c r="W1412" s="98"/>
      <c r="X1412" s="98"/>
      <c r="Y1412" s="98"/>
      <c r="Z1412" s="98"/>
      <c r="AA1412" s="98"/>
      <c r="AB1412" s="98"/>
      <c r="AC1412" s="98"/>
      <c r="AD1412" s="98"/>
      <c r="AE1412" s="98"/>
    </row>
    <row r="1413" spans="1:31" ht="35.1" customHeight="1">
      <c r="A1413" s="205">
        <v>1411</v>
      </c>
      <c r="B1413" s="206" t="s">
        <v>5462</v>
      </c>
      <c r="C1413" s="207" t="s">
        <v>5463</v>
      </c>
      <c r="D1413" s="232" t="s">
        <v>9723</v>
      </c>
      <c r="E1413" s="232" t="s">
        <v>3446</v>
      </c>
      <c r="F1413" s="232" t="s">
        <v>8252</v>
      </c>
      <c r="G1413" s="206" t="s">
        <v>6115</v>
      </c>
      <c r="H1413" s="208">
        <v>15408</v>
      </c>
      <c r="I1413" s="90">
        <f t="shared" si="88"/>
        <v>0</v>
      </c>
      <c r="J1413" s="91">
        <f t="shared" si="89"/>
        <v>0</v>
      </c>
      <c r="K1413" s="92"/>
      <c r="L1413" s="93"/>
      <c r="M1413" s="216">
        <f t="shared" si="90"/>
        <v>0</v>
      </c>
      <c r="N1413" s="94"/>
      <c r="O1413" s="95"/>
      <c r="P1413" s="96">
        <f t="shared" si="91"/>
        <v>0</v>
      </c>
      <c r="Q1413" s="94"/>
      <c r="R1413" s="97"/>
      <c r="S1413" s="98"/>
      <c r="T1413" s="98"/>
      <c r="U1413" s="98"/>
      <c r="V1413" s="98"/>
      <c r="W1413" s="98"/>
      <c r="X1413" s="98"/>
      <c r="Y1413" s="98"/>
      <c r="Z1413" s="98"/>
      <c r="AA1413" s="98"/>
      <c r="AB1413" s="98"/>
      <c r="AC1413" s="98"/>
      <c r="AD1413" s="98"/>
      <c r="AE1413" s="98"/>
    </row>
    <row r="1414" spans="1:31" ht="35.1" customHeight="1">
      <c r="A1414" s="205">
        <v>1412</v>
      </c>
      <c r="B1414" s="206" t="s">
        <v>5464</v>
      </c>
      <c r="C1414" s="207" t="s">
        <v>5465</v>
      </c>
      <c r="D1414" s="232" t="s">
        <v>70</v>
      </c>
      <c r="E1414" s="232" t="s">
        <v>3446</v>
      </c>
      <c r="F1414" s="232" t="s">
        <v>8253</v>
      </c>
      <c r="G1414" s="206" t="s">
        <v>6115</v>
      </c>
      <c r="H1414" s="208">
        <v>2277</v>
      </c>
      <c r="I1414" s="90">
        <f t="shared" si="88"/>
        <v>0</v>
      </c>
      <c r="J1414" s="91">
        <f t="shared" si="89"/>
        <v>0</v>
      </c>
      <c r="K1414" s="92"/>
      <c r="L1414" s="93"/>
      <c r="M1414" s="216">
        <f t="shared" si="90"/>
        <v>0</v>
      </c>
      <c r="N1414" s="94"/>
      <c r="O1414" s="95"/>
      <c r="P1414" s="96">
        <f t="shared" si="91"/>
        <v>0</v>
      </c>
      <c r="Q1414" s="94"/>
      <c r="R1414" s="97"/>
      <c r="S1414" s="98"/>
      <c r="T1414" s="98"/>
      <c r="U1414" s="98"/>
      <c r="V1414" s="98"/>
      <c r="W1414" s="98"/>
      <c r="X1414" s="98"/>
      <c r="Y1414" s="98"/>
      <c r="Z1414" s="98"/>
      <c r="AA1414" s="98"/>
      <c r="AB1414" s="98"/>
      <c r="AC1414" s="98"/>
      <c r="AD1414" s="98"/>
      <c r="AE1414" s="98"/>
    </row>
    <row r="1415" spans="1:31" ht="35.1" customHeight="1">
      <c r="A1415" s="205">
        <v>1413</v>
      </c>
      <c r="B1415" s="206" t="s">
        <v>3461</v>
      </c>
      <c r="C1415" s="207" t="s">
        <v>9724</v>
      </c>
      <c r="D1415" s="232" t="s">
        <v>3462</v>
      </c>
      <c r="E1415" s="232" t="s">
        <v>3446</v>
      </c>
      <c r="F1415" s="232" t="s">
        <v>8254</v>
      </c>
      <c r="G1415" s="206" t="s">
        <v>6116</v>
      </c>
      <c r="H1415" s="208">
        <v>14203</v>
      </c>
      <c r="I1415" s="90">
        <f t="shared" si="88"/>
        <v>0</v>
      </c>
      <c r="J1415" s="91">
        <f t="shared" si="89"/>
        <v>0</v>
      </c>
      <c r="K1415" s="92"/>
      <c r="L1415" s="93"/>
      <c r="M1415" s="216">
        <f t="shared" si="90"/>
        <v>0</v>
      </c>
      <c r="N1415" s="94"/>
      <c r="O1415" s="95"/>
      <c r="P1415" s="96">
        <f t="shared" si="91"/>
        <v>0</v>
      </c>
      <c r="Q1415" s="94"/>
      <c r="R1415" s="97"/>
      <c r="S1415" s="98"/>
      <c r="T1415" s="98"/>
      <c r="U1415" s="98"/>
      <c r="V1415" s="98"/>
      <c r="W1415" s="98"/>
      <c r="X1415" s="98"/>
      <c r="Y1415" s="98"/>
      <c r="Z1415" s="98"/>
      <c r="AA1415" s="98"/>
      <c r="AB1415" s="98"/>
      <c r="AC1415" s="98"/>
      <c r="AD1415" s="98"/>
      <c r="AE1415" s="98"/>
    </row>
    <row r="1416" spans="1:31" ht="35.1" customHeight="1">
      <c r="A1416" s="205">
        <v>1414</v>
      </c>
      <c r="B1416" s="206" t="s">
        <v>3459</v>
      </c>
      <c r="C1416" s="207" t="s">
        <v>5452</v>
      </c>
      <c r="D1416" s="232" t="s">
        <v>9725</v>
      </c>
      <c r="E1416" s="232" t="s">
        <v>3446</v>
      </c>
      <c r="F1416" s="232" t="s">
        <v>8255</v>
      </c>
      <c r="G1416" s="206" t="s">
        <v>6122</v>
      </c>
      <c r="H1416" s="208">
        <v>12419</v>
      </c>
      <c r="I1416" s="90">
        <f t="shared" si="88"/>
        <v>0</v>
      </c>
      <c r="J1416" s="91">
        <f t="shared" si="89"/>
        <v>0</v>
      </c>
      <c r="K1416" s="92"/>
      <c r="L1416" s="93"/>
      <c r="M1416" s="216">
        <f t="shared" si="90"/>
        <v>0</v>
      </c>
      <c r="N1416" s="94"/>
      <c r="O1416" s="95"/>
      <c r="P1416" s="96">
        <f t="shared" si="91"/>
        <v>0</v>
      </c>
      <c r="Q1416" s="94"/>
      <c r="R1416" s="97"/>
      <c r="S1416" s="98"/>
      <c r="T1416" s="98"/>
      <c r="U1416" s="98"/>
      <c r="V1416" s="98"/>
      <c r="W1416" s="98"/>
      <c r="X1416" s="98"/>
      <c r="Y1416" s="98"/>
      <c r="Z1416" s="98"/>
      <c r="AA1416" s="98"/>
      <c r="AB1416" s="98"/>
      <c r="AC1416" s="98"/>
      <c r="AD1416" s="98"/>
      <c r="AE1416" s="98"/>
    </row>
    <row r="1417" spans="1:31" ht="35.1" customHeight="1">
      <c r="A1417" s="205">
        <v>1415</v>
      </c>
      <c r="B1417" s="206" t="s">
        <v>8256</v>
      </c>
      <c r="C1417" s="207" t="s">
        <v>8257</v>
      </c>
      <c r="D1417" s="232" t="s">
        <v>8258</v>
      </c>
      <c r="E1417" s="232" t="s">
        <v>3446</v>
      </c>
      <c r="F1417" s="232" t="s">
        <v>8259</v>
      </c>
      <c r="G1417" s="206" t="s">
        <v>6115</v>
      </c>
      <c r="H1417" s="208">
        <v>10996</v>
      </c>
      <c r="I1417" s="90">
        <f t="shared" si="88"/>
        <v>0</v>
      </c>
      <c r="J1417" s="91">
        <f t="shared" si="89"/>
        <v>0</v>
      </c>
      <c r="K1417" s="92"/>
      <c r="L1417" s="93"/>
      <c r="M1417" s="216">
        <f t="shared" si="90"/>
        <v>0</v>
      </c>
      <c r="N1417" s="94"/>
      <c r="O1417" s="95"/>
      <c r="P1417" s="96">
        <f t="shared" si="91"/>
        <v>0</v>
      </c>
      <c r="Q1417" s="94"/>
      <c r="R1417" s="97"/>
      <c r="S1417" s="98"/>
      <c r="T1417" s="98"/>
      <c r="U1417" s="98"/>
      <c r="V1417" s="98"/>
      <c r="W1417" s="98"/>
      <c r="X1417" s="98"/>
      <c r="Y1417" s="98"/>
      <c r="Z1417" s="98"/>
      <c r="AA1417" s="98"/>
      <c r="AB1417" s="98"/>
      <c r="AC1417" s="98"/>
      <c r="AD1417" s="98"/>
      <c r="AE1417" s="98"/>
    </row>
    <row r="1418" spans="1:31" ht="35.1" customHeight="1">
      <c r="A1418" s="205">
        <v>1416</v>
      </c>
      <c r="B1418" s="206" t="s">
        <v>5453</v>
      </c>
      <c r="C1418" s="207" t="s">
        <v>5454</v>
      </c>
      <c r="D1418" s="232" t="s">
        <v>70</v>
      </c>
      <c r="E1418" s="232" t="s">
        <v>3446</v>
      </c>
      <c r="F1418" s="232" t="s">
        <v>8260</v>
      </c>
      <c r="G1418" s="206" t="s">
        <v>6116</v>
      </c>
      <c r="H1418" s="208">
        <v>43190</v>
      </c>
      <c r="I1418" s="90">
        <f t="shared" si="88"/>
        <v>0</v>
      </c>
      <c r="J1418" s="91">
        <f t="shared" si="89"/>
        <v>0</v>
      </c>
      <c r="K1418" s="92"/>
      <c r="L1418" s="93"/>
      <c r="M1418" s="216">
        <f t="shared" si="90"/>
        <v>0</v>
      </c>
      <c r="N1418" s="94"/>
      <c r="O1418" s="95"/>
      <c r="P1418" s="96">
        <f t="shared" si="91"/>
        <v>0</v>
      </c>
      <c r="Q1418" s="94"/>
      <c r="R1418" s="97"/>
      <c r="S1418" s="98"/>
      <c r="T1418" s="98"/>
      <c r="U1418" s="98"/>
      <c r="V1418" s="98"/>
      <c r="W1418" s="98"/>
      <c r="X1418" s="98"/>
      <c r="Y1418" s="98"/>
      <c r="Z1418" s="98"/>
      <c r="AA1418" s="98"/>
      <c r="AB1418" s="98"/>
      <c r="AC1418" s="98"/>
      <c r="AD1418" s="98"/>
      <c r="AE1418" s="98"/>
    </row>
    <row r="1419" spans="1:31" ht="35.1" customHeight="1">
      <c r="A1419" s="205">
        <v>1417</v>
      </c>
      <c r="B1419" s="206" t="s">
        <v>5473</v>
      </c>
      <c r="C1419" s="207" t="s">
        <v>5474</v>
      </c>
      <c r="D1419" s="232" t="s">
        <v>8261</v>
      </c>
      <c r="E1419" s="232" t="s">
        <v>3446</v>
      </c>
      <c r="F1419" s="232" t="s">
        <v>8262</v>
      </c>
      <c r="G1419" s="206" t="s">
        <v>6115</v>
      </c>
      <c r="H1419" s="208">
        <v>12591</v>
      </c>
      <c r="I1419" s="90">
        <f t="shared" si="88"/>
        <v>0</v>
      </c>
      <c r="J1419" s="91">
        <f t="shared" si="89"/>
        <v>0</v>
      </c>
      <c r="K1419" s="92"/>
      <c r="L1419" s="93"/>
      <c r="M1419" s="216">
        <f t="shared" si="90"/>
        <v>0</v>
      </c>
      <c r="N1419" s="94"/>
      <c r="O1419" s="95"/>
      <c r="P1419" s="96">
        <f t="shared" si="91"/>
        <v>0</v>
      </c>
      <c r="Q1419" s="94"/>
      <c r="R1419" s="97"/>
      <c r="S1419" s="98"/>
      <c r="T1419" s="98"/>
      <c r="U1419" s="98"/>
      <c r="V1419" s="98"/>
      <c r="W1419" s="98"/>
      <c r="X1419" s="98"/>
      <c r="Y1419" s="98"/>
      <c r="Z1419" s="98"/>
      <c r="AA1419" s="98"/>
      <c r="AB1419" s="98"/>
      <c r="AC1419" s="98"/>
      <c r="AD1419" s="98"/>
      <c r="AE1419" s="98"/>
    </row>
    <row r="1420" spans="1:31" ht="35.1" customHeight="1">
      <c r="A1420" s="205">
        <v>1418</v>
      </c>
      <c r="B1420" s="206" t="s">
        <v>3452</v>
      </c>
      <c r="C1420" s="207" t="s">
        <v>3453</v>
      </c>
      <c r="D1420" s="232" t="s">
        <v>8258</v>
      </c>
      <c r="E1420" s="232" t="s">
        <v>3446</v>
      </c>
      <c r="F1420" s="232" t="s">
        <v>8263</v>
      </c>
      <c r="G1420" s="206" t="s">
        <v>6115</v>
      </c>
      <c r="H1420" s="208">
        <v>13868</v>
      </c>
      <c r="I1420" s="90">
        <f t="shared" si="88"/>
        <v>0</v>
      </c>
      <c r="J1420" s="91">
        <f t="shared" si="89"/>
        <v>0</v>
      </c>
      <c r="K1420" s="92"/>
      <c r="L1420" s="93"/>
      <c r="M1420" s="216">
        <f t="shared" si="90"/>
        <v>0</v>
      </c>
      <c r="N1420" s="94"/>
      <c r="O1420" s="95"/>
      <c r="P1420" s="96">
        <f t="shared" si="91"/>
        <v>0</v>
      </c>
      <c r="Q1420" s="94"/>
      <c r="R1420" s="97"/>
      <c r="S1420" s="98"/>
      <c r="T1420" s="98"/>
      <c r="U1420" s="98"/>
      <c r="V1420" s="98"/>
      <c r="W1420" s="98"/>
      <c r="X1420" s="98"/>
      <c r="Y1420" s="98"/>
      <c r="Z1420" s="98"/>
      <c r="AA1420" s="98"/>
      <c r="AB1420" s="98"/>
      <c r="AC1420" s="98"/>
      <c r="AD1420" s="98"/>
      <c r="AE1420" s="98"/>
    </row>
    <row r="1421" spans="1:31" ht="35.1" customHeight="1">
      <c r="A1421" s="205">
        <v>1419</v>
      </c>
      <c r="B1421" s="206" t="s">
        <v>3454</v>
      </c>
      <c r="C1421" s="207" t="s">
        <v>3455</v>
      </c>
      <c r="D1421" s="232" t="s">
        <v>9726</v>
      </c>
      <c r="E1421" s="232" t="s">
        <v>3446</v>
      </c>
      <c r="F1421" s="232" t="s">
        <v>8264</v>
      </c>
      <c r="G1421" s="206" t="s">
        <v>6135</v>
      </c>
      <c r="H1421" s="208">
        <v>6528</v>
      </c>
      <c r="I1421" s="90">
        <f t="shared" si="88"/>
        <v>0</v>
      </c>
      <c r="J1421" s="91">
        <f t="shared" si="89"/>
        <v>0</v>
      </c>
      <c r="K1421" s="92"/>
      <c r="L1421" s="93"/>
      <c r="M1421" s="216">
        <f t="shared" si="90"/>
        <v>0</v>
      </c>
      <c r="N1421" s="94"/>
      <c r="O1421" s="95"/>
      <c r="P1421" s="96">
        <f t="shared" si="91"/>
        <v>0</v>
      </c>
      <c r="Q1421" s="94"/>
      <c r="R1421" s="97"/>
      <c r="S1421" s="98"/>
      <c r="T1421" s="98"/>
      <c r="U1421" s="98"/>
      <c r="V1421" s="98"/>
      <c r="W1421" s="98"/>
      <c r="X1421" s="98"/>
      <c r="Y1421" s="98"/>
      <c r="Z1421" s="98"/>
      <c r="AA1421" s="98"/>
      <c r="AB1421" s="98"/>
      <c r="AC1421" s="98"/>
      <c r="AD1421" s="98"/>
      <c r="AE1421" s="98"/>
    </row>
    <row r="1422" spans="1:31" ht="35.1" customHeight="1">
      <c r="A1422" s="205">
        <v>1420</v>
      </c>
      <c r="B1422" s="206" t="s">
        <v>3456</v>
      </c>
      <c r="C1422" s="207" t="s">
        <v>3457</v>
      </c>
      <c r="D1422" s="232" t="s">
        <v>8258</v>
      </c>
      <c r="E1422" s="232" t="s">
        <v>3446</v>
      </c>
      <c r="F1422" s="232" t="s">
        <v>3458</v>
      </c>
      <c r="G1422" s="206" t="s">
        <v>6135</v>
      </c>
      <c r="H1422" s="208">
        <v>8083</v>
      </c>
      <c r="I1422" s="90">
        <f t="shared" si="88"/>
        <v>0</v>
      </c>
      <c r="J1422" s="91">
        <f t="shared" si="89"/>
        <v>0</v>
      </c>
      <c r="K1422" s="92"/>
      <c r="L1422" s="93"/>
      <c r="M1422" s="216">
        <f t="shared" si="90"/>
        <v>0</v>
      </c>
      <c r="N1422" s="94"/>
      <c r="O1422" s="95"/>
      <c r="P1422" s="96">
        <f t="shared" si="91"/>
        <v>0</v>
      </c>
      <c r="Q1422" s="94"/>
      <c r="R1422" s="97"/>
      <c r="S1422" s="98"/>
      <c r="T1422" s="98"/>
      <c r="U1422" s="98"/>
      <c r="V1422" s="98"/>
      <c r="W1422" s="98"/>
      <c r="X1422" s="98"/>
      <c r="Y1422" s="98"/>
      <c r="Z1422" s="98"/>
      <c r="AA1422" s="98"/>
      <c r="AB1422" s="98"/>
      <c r="AC1422" s="98"/>
      <c r="AD1422" s="98"/>
      <c r="AE1422" s="98"/>
    </row>
    <row r="1423" spans="1:31" ht="35.1" customHeight="1">
      <c r="A1423" s="205">
        <v>1421</v>
      </c>
      <c r="B1423" s="206" t="s">
        <v>8265</v>
      </c>
      <c r="C1423" s="207" t="s">
        <v>8266</v>
      </c>
      <c r="D1423" s="232" t="s">
        <v>9727</v>
      </c>
      <c r="E1423" s="232" t="s">
        <v>3446</v>
      </c>
      <c r="F1423" s="232" t="s">
        <v>8267</v>
      </c>
      <c r="G1423" s="206" t="s">
        <v>6115</v>
      </c>
      <c r="H1423" s="208">
        <v>15319</v>
      </c>
      <c r="I1423" s="90">
        <f t="shared" si="88"/>
        <v>0</v>
      </c>
      <c r="J1423" s="91">
        <f t="shared" si="89"/>
        <v>0</v>
      </c>
      <c r="K1423" s="92"/>
      <c r="L1423" s="93"/>
      <c r="M1423" s="216">
        <f t="shared" si="90"/>
        <v>0</v>
      </c>
      <c r="N1423" s="94"/>
      <c r="O1423" s="95"/>
      <c r="P1423" s="96">
        <f t="shared" si="91"/>
        <v>0</v>
      </c>
      <c r="Q1423" s="94"/>
      <c r="R1423" s="97"/>
      <c r="S1423" s="98"/>
      <c r="T1423" s="98"/>
      <c r="U1423" s="98"/>
      <c r="V1423" s="98"/>
      <c r="W1423" s="98"/>
      <c r="X1423" s="98"/>
      <c r="Y1423" s="98"/>
      <c r="Z1423" s="98"/>
      <c r="AA1423" s="98"/>
      <c r="AB1423" s="98"/>
      <c r="AC1423" s="98"/>
      <c r="AD1423" s="98"/>
      <c r="AE1423" s="98"/>
    </row>
    <row r="1424" spans="1:31" ht="35.1" customHeight="1">
      <c r="A1424" s="205">
        <v>1422</v>
      </c>
      <c r="B1424" s="206" t="s">
        <v>9728</v>
      </c>
      <c r="C1424" s="207" t="s">
        <v>8266</v>
      </c>
      <c r="D1424" s="232" t="s">
        <v>9729</v>
      </c>
      <c r="E1424" s="232" t="s">
        <v>3446</v>
      </c>
      <c r="F1424" s="232" t="s">
        <v>9730</v>
      </c>
      <c r="G1424" s="206" t="s">
        <v>8770</v>
      </c>
      <c r="H1424" s="208">
        <v>3688</v>
      </c>
      <c r="I1424" s="90">
        <f t="shared" si="88"/>
        <v>0</v>
      </c>
      <c r="J1424" s="91">
        <f t="shared" si="89"/>
        <v>0</v>
      </c>
      <c r="K1424" s="92"/>
      <c r="L1424" s="93"/>
      <c r="M1424" s="216">
        <f t="shared" si="90"/>
        <v>0</v>
      </c>
      <c r="N1424" s="94"/>
      <c r="O1424" s="95"/>
      <c r="P1424" s="96">
        <f t="shared" si="91"/>
        <v>0</v>
      </c>
      <c r="Q1424" s="94"/>
      <c r="R1424" s="97"/>
      <c r="S1424" s="98"/>
      <c r="T1424" s="98"/>
      <c r="U1424" s="98"/>
      <c r="V1424" s="98"/>
      <c r="W1424" s="98"/>
      <c r="X1424" s="98"/>
      <c r="Y1424" s="98"/>
      <c r="Z1424" s="98"/>
      <c r="AA1424" s="98"/>
      <c r="AB1424" s="98"/>
      <c r="AC1424" s="98"/>
      <c r="AD1424" s="98"/>
      <c r="AE1424" s="98"/>
    </row>
    <row r="1425" spans="1:31" ht="35.1" customHeight="1">
      <c r="A1425" s="205">
        <v>1423</v>
      </c>
      <c r="B1425" s="206" t="s">
        <v>9731</v>
      </c>
      <c r="C1425" s="207" t="s">
        <v>9732</v>
      </c>
      <c r="D1425" s="232" t="s">
        <v>9733</v>
      </c>
      <c r="E1425" s="232" t="s">
        <v>3446</v>
      </c>
      <c r="F1425" s="232" t="s">
        <v>8268</v>
      </c>
      <c r="G1425" s="206" t="s">
        <v>8770</v>
      </c>
      <c r="H1425" s="208">
        <v>23109</v>
      </c>
      <c r="I1425" s="90">
        <f t="shared" si="88"/>
        <v>0</v>
      </c>
      <c r="J1425" s="91">
        <f t="shared" si="89"/>
        <v>0</v>
      </c>
      <c r="K1425" s="92"/>
      <c r="L1425" s="93"/>
      <c r="M1425" s="216">
        <f t="shared" si="90"/>
        <v>0</v>
      </c>
      <c r="N1425" s="94"/>
      <c r="O1425" s="95"/>
      <c r="P1425" s="96">
        <f t="shared" si="91"/>
        <v>0</v>
      </c>
      <c r="Q1425" s="94"/>
      <c r="R1425" s="97"/>
      <c r="S1425" s="98"/>
      <c r="T1425" s="98"/>
      <c r="U1425" s="98"/>
      <c r="V1425" s="98"/>
      <c r="W1425" s="98"/>
      <c r="X1425" s="98"/>
      <c r="Y1425" s="98"/>
      <c r="Z1425" s="98"/>
      <c r="AA1425" s="98"/>
      <c r="AB1425" s="98"/>
      <c r="AC1425" s="98"/>
      <c r="AD1425" s="98"/>
      <c r="AE1425" s="98"/>
    </row>
    <row r="1426" spans="1:31" ht="35.1" customHeight="1">
      <c r="A1426" s="205">
        <v>1424</v>
      </c>
      <c r="B1426" s="206" t="s">
        <v>1400</v>
      </c>
      <c r="C1426" s="207" t="s">
        <v>1401</v>
      </c>
      <c r="D1426" s="232" t="s">
        <v>9734</v>
      </c>
      <c r="E1426" s="232" t="s">
        <v>3446</v>
      </c>
      <c r="F1426" s="232" t="s">
        <v>8269</v>
      </c>
      <c r="G1426" s="206" t="s">
        <v>6116</v>
      </c>
      <c r="H1426" s="208">
        <v>2687</v>
      </c>
      <c r="I1426" s="90">
        <f t="shared" si="88"/>
        <v>0</v>
      </c>
      <c r="J1426" s="91">
        <f t="shared" si="89"/>
        <v>0</v>
      </c>
      <c r="K1426" s="92"/>
      <c r="L1426" s="93"/>
      <c r="M1426" s="216">
        <f t="shared" si="90"/>
        <v>0</v>
      </c>
      <c r="N1426" s="94"/>
      <c r="O1426" s="95"/>
      <c r="P1426" s="96">
        <f t="shared" si="91"/>
        <v>0</v>
      </c>
      <c r="Q1426" s="94"/>
      <c r="R1426" s="97"/>
      <c r="S1426" s="98"/>
      <c r="T1426" s="98"/>
      <c r="U1426" s="98"/>
      <c r="V1426" s="98"/>
      <c r="W1426" s="98"/>
      <c r="X1426" s="98"/>
      <c r="Y1426" s="98"/>
      <c r="Z1426" s="98"/>
      <c r="AA1426" s="98"/>
      <c r="AB1426" s="98"/>
      <c r="AC1426" s="98"/>
      <c r="AD1426" s="98"/>
      <c r="AE1426" s="98"/>
    </row>
    <row r="1427" spans="1:31" ht="35.1" customHeight="1">
      <c r="A1427" s="205">
        <v>1425</v>
      </c>
      <c r="B1427" s="206" t="s">
        <v>1402</v>
      </c>
      <c r="C1427" s="207" t="s">
        <v>1403</v>
      </c>
      <c r="D1427" s="232" t="s">
        <v>1404</v>
      </c>
      <c r="E1427" s="232" t="s">
        <v>3446</v>
      </c>
      <c r="F1427" s="232" t="s">
        <v>8270</v>
      </c>
      <c r="G1427" s="206" t="s">
        <v>6119</v>
      </c>
      <c r="H1427" s="208">
        <v>23631.599999999999</v>
      </c>
      <c r="I1427" s="90">
        <f t="shared" si="88"/>
        <v>0</v>
      </c>
      <c r="J1427" s="91">
        <f t="shared" si="89"/>
        <v>0</v>
      </c>
      <c r="K1427" s="92"/>
      <c r="L1427" s="93"/>
      <c r="M1427" s="216">
        <f t="shared" si="90"/>
        <v>0</v>
      </c>
      <c r="N1427" s="94"/>
      <c r="O1427" s="95"/>
      <c r="P1427" s="96">
        <f t="shared" si="91"/>
        <v>0</v>
      </c>
      <c r="Q1427" s="94"/>
      <c r="R1427" s="97"/>
      <c r="S1427" s="98"/>
      <c r="T1427" s="98"/>
      <c r="U1427" s="98"/>
      <c r="V1427" s="98"/>
      <c r="W1427" s="98"/>
      <c r="X1427" s="98"/>
      <c r="Y1427" s="98"/>
      <c r="Z1427" s="98"/>
      <c r="AA1427" s="98"/>
      <c r="AB1427" s="98"/>
      <c r="AC1427" s="98"/>
      <c r="AD1427" s="98"/>
      <c r="AE1427" s="98"/>
    </row>
    <row r="1428" spans="1:31" ht="35.1" customHeight="1">
      <c r="A1428" s="205">
        <v>1426</v>
      </c>
      <c r="B1428" s="206" t="s">
        <v>619</v>
      </c>
      <c r="C1428" s="207" t="s">
        <v>9735</v>
      </c>
      <c r="D1428" s="232" t="s">
        <v>5475</v>
      </c>
      <c r="E1428" s="232" t="s">
        <v>3446</v>
      </c>
      <c r="F1428" s="232" t="s">
        <v>8271</v>
      </c>
      <c r="G1428" s="206" t="s">
        <v>6115</v>
      </c>
      <c r="H1428" s="208">
        <v>7172</v>
      </c>
      <c r="I1428" s="90">
        <f t="shared" si="88"/>
        <v>0</v>
      </c>
      <c r="J1428" s="91">
        <f t="shared" si="89"/>
        <v>0</v>
      </c>
      <c r="K1428" s="92"/>
      <c r="L1428" s="93"/>
      <c r="M1428" s="216">
        <f t="shared" si="90"/>
        <v>0</v>
      </c>
      <c r="N1428" s="94"/>
      <c r="O1428" s="95"/>
      <c r="P1428" s="96">
        <f t="shared" si="91"/>
        <v>0</v>
      </c>
      <c r="Q1428" s="94"/>
      <c r="R1428" s="97"/>
      <c r="S1428" s="98"/>
      <c r="T1428" s="98"/>
      <c r="U1428" s="98"/>
      <c r="V1428" s="98"/>
      <c r="W1428" s="98"/>
      <c r="X1428" s="98"/>
      <c r="Y1428" s="98"/>
      <c r="Z1428" s="98"/>
      <c r="AA1428" s="98"/>
      <c r="AB1428" s="98"/>
      <c r="AC1428" s="98"/>
      <c r="AD1428" s="98"/>
      <c r="AE1428" s="98"/>
    </row>
    <row r="1429" spans="1:31" ht="35.1" customHeight="1">
      <c r="A1429" s="205">
        <v>1427</v>
      </c>
      <c r="B1429" s="206" t="s">
        <v>3460</v>
      </c>
      <c r="C1429" s="207" t="s">
        <v>5455</v>
      </c>
      <c r="D1429" s="232" t="s">
        <v>9736</v>
      </c>
      <c r="E1429" s="232" t="s">
        <v>3446</v>
      </c>
      <c r="F1429" s="232" t="s">
        <v>8272</v>
      </c>
      <c r="G1429" s="206" t="s">
        <v>6116</v>
      </c>
      <c r="H1429" s="208">
        <v>29811</v>
      </c>
      <c r="I1429" s="90">
        <f t="shared" si="88"/>
        <v>0</v>
      </c>
      <c r="J1429" s="91">
        <f t="shared" si="89"/>
        <v>0</v>
      </c>
      <c r="K1429" s="92"/>
      <c r="L1429" s="93"/>
      <c r="M1429" s="216">
        <f t="shared" si="90"/>
        <v>0</v>
      </c>
      <c r="N1429" s="94"/>
      <c r="O1429" s="95"/>
      <c r="P1429" s="96">
        <f t="shared" si="91"/>
        <v>0</v>
      </c>
      <c r="Q1429" s="94"/>
      <c r="R1429" s="97"/>
      <c r="S1429" s="98"/>
      <c r="T1429" s="98"/>
      <c r="U1429" s="98"/>
      <c r="V1429" s="98"/>
      <c r="W1429" s="98"/>
      <c r="X1429" s="98"/>
      <c r="Y1429" s="98"/>
      <c r="Z1429" s="98"/>
      <c r="AA1429" s="98"/>
      <c r="AB1429" s="98"/>
      <c r="AC1429" s="98"/>
      <c r="AD1429" s="98"/>
      <c r="AE1429" s="98"/>
    </row>
    <row r="1430" spans="1:31" ht="35.1" customHeight="1">
      <c r="A1430" s="205">
        <v>1428</v>
      </c>
      <c r="B1430" s="206" t="s">
        <v>9737</v>
      </c>
      <c r="C1430" s="207" t="s">
        <v>9738</v>
      </c>
      <c r="D1430" s="232" t="s">
        <v>9286</v>
      </c>
      <c r="E1430" s="232" t="s">
        <v>3446</v>
      </c>
      <c r="F1430" s="232" t="s">
        <v>9739</v>
      </c>
      <c r="G1430" s="206" t="s">
        <v>8770</v>
      </c>
      <c r="H1430" s="208">
        <v>14393</v>
      </c>
      <c r="I1430" s="90">
        <f t="shared" si="88"/>
        <v>0</v>
      </c>
      <c r="J1430" s="91">
        <f t="shared" si="89"/>
        <v>0</v>
      </c>
      <c r="K1430" s="92"/>
      <c r="L1430" s="93"/>
      <c r="M1430" s="216">
        <f t="shared" si="90"/>
        <v>0</v>
      </c>
      <c r="N1430" s="94"/>
      <c r="O1430" s="95"/>
      <c r="P1430" s="96">
        <f t="shared" si="91"/>
        <v>0</v>
      </c>
      <c r="Q1430" s="94"/>
      <c r="R1430" s="97"/>
      <c r="S1430" s="98"/>
      <c r="T1430" s="98"/>
      <c r="U1430" s="98"/>
      <c r="V1430" s="98"/>
      <c r="W1430" s="98"/>
      <c r="X1430" s="98"/>
      <c r="Y1430" s="98"/>
      <c r="Z1430" s="98"/>
      <c r="AA1430" s="98"/>
      <c r="AB1430" s="98"/>
      <c r="AC1430" s="98"/>
      <c r="AD1430" s="98"/>
      <c r="AE1430" s="98"/>
    </row>
    <row r="1431" spans="1:31" ht="35.1" customHeight="1">
      <c r="A1431" s="205">
        <v>1429</v>
      </c>
      <c r="B1431" s="206" t="s">
        <v>834</v>
      </c>
      <c r="C1431" s="207" t="s">
        <v>9740</v>
      </c>
      <c r="D1431" s="232" t="s">
        <v>9741</v>
      </c>
      <c r="E1431" s="232" t="s">
        <v>3446</v>
      </c>
      <c r="F1431" s="232" t="s">
        <v>8273</v>
      </c>
      <c r="G1431" s="206" t="s">
        <v>6115</v>
      </c>
      <c r="H1431" s="208">
        <v>1428</v>
      </c>
      <c r="I1431" s="90">
        <f t="shared" si="88"/>
        <v>0</v>
      </c>
      <c r="J1431" s="91">
        <f t="shared" si="89"/>
        <v>0</v>
      </c>
      <c r="K1431" s="92"/>
      <c r="L1431" s="93"/>
      <c r="M1431" s="216">
        <f t="shared" si="90"/>
        <v>0</v>
      </c>
      <c r="N1431" s="94"/>
      <c r="O1431" s="95"/>
      <c r="P1431" s="96">
        <f t="shared" si="91"/>
        <v>0</v>
      </c>
      <c r="Q1431" s="94"/>
      <c r="R1431" s="97"/>
      <c r="S1431" s="98"/>
      <c r="T1431" s="98"/>
      <c r="U1431" s="98"/>
      <c r="V1431" s="98"/>
      <c r="W1431" s="98"/>
      <c r="X1431" s="98"/>
      <c r="Y1431" s="98"/>
      <c r="Z1431" s="98"/>
      <c r="AA1431" s="98"/>
      <c r="AB1431" s="98"/>
      <c r="AC1431" s="98"/>
      <c r="AD1431" s="98"/>
      <c r="AE1431" s="98"/>
    </row>
    <row r="1432" spans="1:31" ht="35.1" customHeight="1">
      <c r="A1432" s="205">
        <v>1430</v>
      </c>
      <c r="B1432" s="206" t="s">
        <v>3463</v>
      </c>
      <c r="C1432" s="207" t="s">
        <v>3464</v>
      </c>
      <c r="D1432" s="232" t="s">
        <v>9742</v>
      </c>
      <c r="E1432" s="232" t="s">
        <v>3446</v>
      </c>
      <c r="F1432" s="232" t="s">
        <v>8274</v>
      </c>
      <c r="G1432" s="206" t="s">
        <v>6135</v>
      </c>
      <c r="H1432" s="208">
        <v>14915</v>
      </c>
      <c r="I1432" s="90">
        <f t="shared" si="88"/>
        <v>0</v>
      </c>
      <c r="J1432" s="91">
        <f t="shared" si="89"/>
        <v>0</v>
      </c>
      <c r="K1432" s="92"/>
      <c r="L1432" s="93"/>
      <c r="M1432" s="216">
        <f t="shared" si="90"/>
        <v>0</v>
      </c>
      <c r="N1432" s="94"/>
      <c r="O1432" s="95"/>
      <c r="P1432" s="96">
        <f t="shared" si="91"/>
        <v>0</v>
      </c>
      <c r="Q1432" s="94"/>
      <c r="R1432" s="97"/>
      <c r="S1432" s="98"/>
      <c r="T1432" s="98"/>
      <c r="U1432" s="98"/>
      <c r="V1432" s="98"/>
      <c r="W1432" s="98"/>
      <c r="X1432" s="98"/>
      <c r="Y1432" s="98"/>
      <c r="Z1432" s="98"/>
      <c r="AA1432" s="98"/>
      <c r="AB1432" s="98"/>
      <c r="AC1432" s="98"/>
      <c r="AD1432" s="98"/>
      <c r="AE1432" s="98"/>
    </row>
    <row r="1433" spans="1:31" ht="35.1" customHeight="1">
      <c r="A1433" s="205">
        <v>1431</v>
      </c>
      <c r="B1433" s="206" t="s">
        <v>3465</v>
      </c>
      <c r="C1433" s="207" t="s">
        <v>3466</v>
      </c>
      <c r="D1433" s="232" t="s">
        <v>70</v>
      </c>
      <c r="E1433" s="232" t="s">
        <v>3467</v>
      </c>
      <c r="F1433" s="232" t="s">
        <v>8275</v>
      </c>
      <c r="G1433" s="206" t="s">
        <v>6146</v>
      </c>
      <c r="H1433" s="208">
        <v>11457</v>
      </c>
      <c r="I1433" s="90">
        <f t="shared" si="88"/>
        <v>0</v>
      </c>
      <c r="J1433" s="91">
        <f t="shared" si="89"/>
        <v>0</v>
      </c>
      <c r="K1433" s="92"/>
      <c r="L1433" s="93"/>
      <c r="M1433" s="216">
        <f t="shared" si="90"/>
        <v>0</v>
      </c>
      <c r="N1433" s="94"/>
      <c r="O1433" s="95"/>
      <c r="P1433" s="96">
        <f t="shared" si="91"/>
        <v>0</v>
      </c>
      <c r="Q1433" s="94"/>
      <c r="R1433" s="97"/>
      <c r="S1433" s="98"/>
      <c r="T1433" s="98"/>
      <c r="U1433" s="98"/>
      <c r="V1433" s="98"/>
      <c r="W1433" s="98"/>
      <c r="X1433" s="98"/>
      <c r="Y1433" s="98"/>
      <c r="Z1433" s="98"/>
      <c r="AA1433" s="98"/>
      <c r="AB1433" s="98"/>
      <c r="AC1433" s="98"/>
      <c r="AD1433" s="98"/>
      <c r="AE1433" s="98"/>
    </row>
    <row r="1434" spans="1:31" ht="35.1" customHeight="1">
      <c r="A1434" s="205">
        <v>1432</v>
      </c>
      <c r="B1434" s="206" t="s">
        <v>3470</v>
      </c>
      <c r="C1434" s="207" t="s">
        <v>3471</v>
      </c>
      <c r="D1434" s="232" t="s">
        <v>9743</v>
      </c>
      <c r="E1434" s="232" t="s">
        <v>3467</v>
      </c>
      <c r="F1434" s="232" t="s">
        <v>8276</v>
      </c>
      <c r="G1434" s="206" t="s">
        <v>6146</v>
      </c>
      <c r="H1434" s="208">
        <v>24509</v>
      </c>
      <c r="I1434" s="90">
        <f t="shared" si="88"/>
        <v>0</v>
      </c>
      <c r="J1434" s="91">
        <f t="shared" si="89"/>
        <v>0</v>
      </c>
      <c r="K1434" s="92"/>
      <c r="L1434" s="93"/>
      <c r="M1434" s="216">
        <f t="shared" si="90"/>
        <v>0</v>
      </c>
      <c r="N1434" s="94"/>
      <c r="O1434" s="95"/>
      <c r="P1434" s="96">
        <f t="shared" si="91"/>
        <v>0</v>
      </c>
      <c r="Q1434" s="94"/>
      <c r="R1434" s="97"/>
      <c r="S1434" s="98"/>
      <c r="T1434" s="98"/>
      <c r="U1434" s="98"/>
      <c r="V1434" s="98"/>
      <c r="W1434" s="98"/>
      <c r="X1434" s="98"/>
      <c r="Y1434" s="98"/>
      <c r="Z1434" s="98"/>
      <c r="AA1434" s="98"/>
      <c r="AB1434" s="98"/>
      <c r="AC1434" s="98"/>
      <c r="AD1434" s="98"/>
      <c r="AE1434" s="98"/>
    </row>
    <row r="1435" spans="1:31" ht="35.1" customHeight="1">
      <c r="A1435" s="205">
        <v>1433</v>
      </c>
      <c r="B1435" s="206" t="s">
        <v>5456</v>
      </c>
      <c r="C1435" s="207" t="s">
        <v>5457</v>
      </c>
      <c r="D1435" s="232" t="s">
        <v>9409</v>
      </c>
      <c r="E1435" s="232" t="s">
        <v>3467</v>
      </c>
      <c r="F1435" s="232" t="s">
        <v>8277</v>
      </c>
      <c r="G1435" s="206" t="s">
        <v>6122</v>
      </c>
      <c r="H1435" s="208">
        <v>3525</v>
      </c>
      <c r="I1435" s="90">
        <f t="shared" si="88"/>
        <v>0</v>
      </c>
      <c r="J1435" s="91">
        <f t="shared" si="89"/>
        <v>0</v>
      </c>
      <c r="K1435" s="92"/>
      <c r="L1435" s="93"/>
      <c r="M1435" s="216">
        <f t="shared" si="90"/>
        <v>0</v>
      </c>
      <c r="N1435" s="94"/>
      <c r="O1435" s="95"/>
      <c r="P1435" s="96">
        <f t="shared" si="91"/>
        <v>0</v>
      </c>
      <c r="Q1435" s="94"/>
      <c r="R1435" s="97"/>
      <c r="S1435" s="98"/>
      <c r="T1435" s="98"/>
      <c r="U1435" s="98"/>
      <c r="V1435" s="98"/>
      <c r="W1435" s="98"/>
      <c r="X1435" s="98"/>
      <c r="Y1435" s="98"/>
      <c r="Z1435" s="98"/>
      <c r="AA1435" s="98"/>
      <c r="AB1435" s="98"/>
      <c r="AC1435" s="98"/>
      <c r="AD1435" s="98"/>
      <c r="AE1435" s="98"/>
    </row>
    <row r="1436" spans="1:31" ht="35.1" customHeight="1">
      <c r="A1436" s="205">
        <v>1434</v>
      </c>
      <c r="B1436" s="206" t="s">
        <v>5458</v>
      </c>
      <c r="C1436" s="207" t="s">
        <v>5459</v>
      </c>
      <c r="D1436" s="232" t="s">
        <v>9409</v>
      </c>
      <c r="E1436" s="232" t="s">
        <v>3467</v>
      </c>
      <c r="F1436" s="232" t="s">
        <v>8278</v>
      </c>
      <c r="G1436" s="206" t="s">
        <v>6116</v>
      </c>
      <c r="H1436" s="208">
        <v>2906</v>
      </c>
      <c r="I1436" s="90">
        <f t="shared" si="88"/>
        <v>0</v>
      </c>
      <c r="J1436" s="91">
        <f t="shared" si="89"/>
        <v>0</v>
      </c>
      <c r="K1436" s="92"/>
      <c r="L1436" s="93"/>
      <c r="M1436" s="216">
        <f t="shared" si="90"/>
        <v>0</v>
      </c>
      <c r="N1436" s="94"/>
      <c r="O1436" s="95"/>
      <c r="P1436" s="96">
        <f t="shared" si="91"/>
        <v>0</v>
      </c>
      <c r="Q1436" s="94"/>
      <c r="R1436" s="97"/>
      <c r="S1436" s="98"/>
      <c r="T1436" s="98"/>
      <c r="U1436" s="98"/>
      <c r="V1436" s="98"/>
      <c r="W1436" s="98"/>
      <c r="X1436" s="98"/>
      <c r="Y1436" s="98"/>
      <c r="Z1436" s="98"/>
      <c r="AA1436" s="98"/>
      <c r="AB1436" s="98"/>
      <c r="AC1436" s="98"/>
      <c r="AD1436" s="98"/>
      <c r="AE1436" s="98"/>
    </row>
    <row r="1437" spans="1:31" ht="35.1" customHeight="1">
      <c r="A1437" s="205">
        <v>1435</v>
      </c>
      <c r="B1437" s="206" t="s">
        <v>5460</v>
      </c>
      <c r="C1437" s="207" t="s">
        <v>5461</v>
      </c>
      <c r="D1437" s="232" t="s">
        <v>8258</v>
      </c>
      <c r="E1437" s="232" t="s">
        <v>3467</v>
      </c>
      <c r="F1437" s="232" t="s">
        <v>8279</v>
      </c>
      <c r="G1437" s="206" t="s">
        <v>6122</v>
      </c>
      <c r="H1437" s="208">
        <v>3201</v>
      </c>
      <c r="I1437" s="90">
        <f t="shared" si="88"/>
        <v>0</v>
      </c>
      <c r="J1437" s="91">
        <f t="shared" si="89"/>
        <v>0</v>
      </c>
      <c r="K1437" s="92"/>
      <c r="L1437" s="93"/>
      <c r="M1437" s="216">
        <f t="shared" si="90"/>
        <v>0</v>
      </c>
      <c r="N1437" s="94"/>
      <c r="O1437" s="95"/>
      <c r="P1437" s="96">
        <f t="shared" si="91"/>
        <v>0</v>
      </c>
      <c r="Q1437" s="94"/>
      <c r="R1437" s="97"/>
      <c r="S1437" s="98"/>
      <c r="T1437" s="98"/>
      <c r="U1437" s="98"/>
      <c r="V1437" s="98"/>
      <c r="W1437" s="98"/>
      <c r="X1437" s="98"/>
      <c r="Y1437" s="98"/>
      <c r="Z1437" s="98"/>
      <c r="AA1437" s="98"/>
      <c r="AB1437" s="98"/>
      <c r="AC1437" s="98"/>
      <c r="AD1437" s="98"/>
      <c r="AE1437" s="98"/>
    </row>
    <row r="1438" spans="1:31" ht="35.1" customHeight="1">
      <c r="A1438" s="205">
        <v>1436</v>
      </c>
      <c r="B1438" s="206" t="s">
        <v>5466</v>
      </c>
      <c r="C1438" s="207" t="s">
        <v>5467</v>
      </c>
      <c r="D1438" s="232" t="s">
        <v>8258</v>
      </c>
      <c r="E1438" s="232" t="s">
        <v>3467</v>
      </c>
      <c r="F1438" s="232" t="s">
        <v>8280</v>
      </c>
      <c r="G1438" s="206" t="s">
        <v>6116</v>
      </c>
      <c r="H1438" s="208">
        <v>12754</v>
      </c>
      <c r="I1438" s="90">
        <f t="shared" si="88"/>
        <v>0</v>
      </c>
      <c r="J1438" s="91">
        <f t="shared" si="89"/>
        <v>0</v>
      </c>
      <c r="K1438" s="92"/>
      <c r="L1438" s="93"/>
      <c r="M1438" s="216">
        <f t="shared" si="90"/>
        <v>0</v>
      </c>
      <c r="N1438" s="94"/>
      <c r="O1438" s="95"/>
      <c r="P1438" s="96">
        <f t="shared" si="91"/>
        <v>0</v>
      </c>
      <c r="Q1438" s="94"/>
      <c r="R1438" s="97"/>
      <c r="S1438" s="98"/>
      <c r="T1438" s="98"/>
      <c r="U1438" s="98"/>
      <c r="V1438" s="98"/>
      <c r="W1438" s="98"/>
      <c r="X1438" s="98"/>
      <c r="Y1438" s="98"/>
      <c r="Z1438" s="98"/>
      <c r="AA1438" s="98"/>
      <c r="AB1438" s="98"/>
      <c r="AC1438" s="98"/>
      <c r="AD1438" s="98"/>
      <c r="AE1438" s="98"/>
    </row>
    <row r="1439" spans="1:31" ht="35.1" customHeight="1">
      <c r="A1439" s="205">
        <v>1437</v>
      </c>
      <c r="B1439" s="206" t="s">
        <v>5468</v>
      </c>
      <c r="C1439" s="207" t="s">
        <v>5469</v>
      </c>
      <c r="D1439" s="232" t="s">
        <v>8258</v>
      </c>
      <c r="E1439" s="232" t="s">
        <v>3467</v>
      </c>
      <c r="F1439" s="232" t="s">
        <v>8281</v>
      </c>
      <c r="G1439" s="206" t="s">
        <v>6116</v>
      </c>
      <c r="H1439" s="208">
        <v>6569</v>
      </c>
      <c r="I1439" s="90">
        <f t="shared" si="88"/>
        <v>0</v>
      </c>
      <c r="J1439" s="91">
        <f t="shared" si="89"/>
        <v>0</v>
      </c>
      <c r="K1439" s="92"/>
      <c r="L1439" s="93"/>
      <c r="M1439" s="216">
        <f t="shared" si="90"/>
        <v>0</v>
      </c>
      <c r="N1439" s="94"/>
      <c r="O1439" s="95"/>
      <c r="P1439" s="96">
        <f t="shared" si="91"/>
        <v>0</v>
      </c>
      <c r="Q1439" s="94"/>
      <c r="R1439" s="97"/>
      <c r="S1439" s="98"/>
      <c r="T1439" s="98"/>
      <c r="U1439" s="98"/>
      <c r="V1439" s="98"/>
      <c r="W1439" s="98"/>
      <c r="X1439" s="98"/>
      <c r="Y1439" s="98"/>
      <c r="Z1439" s="98"/>
      <c r="AA1439" s="98"/>
      <c r="AB1439" s="98"/>
      <c r="AC1439" s="98"/>
      <c r="AD1439" s="98"/>
      <c r="AE1439" s="98"/>
    </row>
    <row r="1440" spans="1:31" ht="35.1" customHeight="1">
      <c r="A1440" s="205">
        <v>1438</v>
      </c>
      <c r="B1440" s="206" t="s">
        <v>5470</v>
      </c>
      <c r="C1440" s="207" t="s">
        <v>5471</v>
      </c>
      <c r="D1440" s="232" t="s">
        <v>5472</v>
      </c>
      <c r="E1440" s="232" t="s">
        <v>3467</v>
      </c>
      <c r="F1440" s="232" t="s">
        <v>8282</v>
      </c>
      <c r="G1440" s="206" t="s">
        <v>6116</v>
      </c>
      <c r="H1440" s="208">
        <v>4843</v>
      </c>
      <c r="I1440" s="90">
        <f t="shared" si="88"/>
        <v>0</v>
      </c>
      <c r="J1440" s="91">
        <f t="shared" si="89"/>
        <v>0</v>
      </c>
      <c r="K1440" s="92"/>
      <c r="L1440" s="93"/>
      <c r="M1440" s="216">
        <f t="shared" si="90"/>
        <v>0</v>
      </c>
      <c r="N1440" s="94"/>
      <c r="O1440" s="95"/>
      <c r="P1440" s="96">
        <f t="shared" si="91"/>
        <v>0</v>
      </c>
      <c r="Q1440" s="94"/>
      <c r="R1440" s="97"/>
      <c r="S1440" s="98"/>
      <c r="T1440" s="98"/>
      <c r="U1440" s="98"/>
      <c r="V1440" s="98"/>
      <c r="W1440" s="98"/>
      <c r="X1440" s="98"/>
      <c r="Y1440" s="98"/>
      <c r="Z1440" s="98"/>
      <c r="AA1440" s="98"/>
      <c r="AB1440" s="98"/>
      <c r="AC1440" s="98"/>
      <c r="AD1440" s="98"/>
      <c r="AE1440" s="98"/>
    </row>
    <row r="1441" spans="1:31" ht="35.1" customHeight="1">
      <c r="A1441" s="205">
        <v>1439</v>
      </c>
      <c r="B1441" s="206" t="s">
        <v>5476</v>
      </c>
      <c r="C1441" s="207" t="s">
        <v>5477</v>
      </c>
      <c r="D1441" s="232" t="s">
        <v>5478</v>
      </c>
      <c r="E1441" s="232" t="s">
        <v>3467</v>
      </c>
      <c r="F1441" s="232" t="s">
        <v>8283</v>
      </c>
      <c r="G1441" s="206" t="s">
        <v>6116</v>
      </c>
      <c r="H1441" s="208">
        <v>1461</v>
      </c>
      <c r="I1441" s="90">
        <f t="shared" si="88"/>
        <v>0</v>
      </c>
      <c r="J1441" s="91">
        <f t="shared" si="89"/>
        <v>0</v>
      </c>
      <c r="K1441" s="92"/>
      <c r="L1441" s="93"/>
      <c r="M1441" s="216">
        <f t="shared" si="90"/>
        <v>0</v>
      </c>
      <c r="N1441" s="94"/>
      <c r="O1441" s="95"/>
      <c r="P1441" s="96">
        <f t="shared" si="91"/>
        <v>0</v>
      </c>
      <c r="Q1441" s="94"/>
      <c r="R1441" s="97"/>
      <c r="S1441" s="98"/>
      <c r="T1441" s="98"/>
      <c r="U1441" s="98"/>
      <c r="V1441" s="98"/>
      <c r="W1441" s="98"/>
      <c r="X1441" s="98"/>
      <c r="Y1441" s="98"/>
      <c r="Z1441" s="98"/>
      <c r="AA1441" s="98"/>
      <c r="AB1441" s="98"/>
      <c r="AC1441" s="98"/>
      <c r="AD1441" s="98"/>
      <c r="AE1441" s="98"/>
    </row>
    <row r="1442" spans="1:31" ht="35.1" customHeight="1">
      <c r="A1442" s="205">
        <v>1440</v>
      </c>
      <c r="B1442" s="206" t="s">
        <v>3473</v>
      </c>
      <c r="C1442" s="207" t="s">
        <v>3474</v>
      </c>
      <c r="D1442" s="232" t="s">
        <v>3475</v>
      </c>
      <c r="E1442" s="232" t="s">
        <v>3467</v>
      </c>
      <c r="F1442" s="232" t="s">
        <v>8284</v>
      </c>
      <c r="G1442" s="206" t="s">
        <v>6146</v>
      </c>
      <c r="H1442" s="208">
        <v>1625</v>
      </c>
      <c r="I1442" s="90">
        <f t="shared" si="88"/>
        <v>0</v>
      </c>
      <c r="J1442" s="91">
        <f t="shared" si="89"/>
        <v>0</v>
      </c>
      <c r="K1442" s="92"/>
      <c r="L1442" s="93"/>
      <c r="M1442" s="216">
        <f t="shared" si="90"/>
        <v>0</v>
      </c>
      <c r="N1442" s="94"/>
      <c r="O1442" s="95"/>
      <c r="P1442" s="96">
        <f t="shared" si="91"/>
        <v>0</v>
      </c>
      <c r="Q1442" s="94"/>
      <c r="R1442" s="97"/>
      <c r="S1442" s="98"/>
      <c r="T1442" s="98"/>
      <c r="U1442" s="98"/>
      <c r="V1442" s="98"/>
      <c r="W1442" s="98"/>
      <c r="X1442" s="98"/>
      <c r="Y1442" s="98"/>
      <c r="Z1442" s="98"/>
      <c r="AA1442" s="98"/>
      <c r="AB1442" s="98"/>
      <c r="AC1442" s="98"/>
      <c r="AD1442" s="98"/>
      <c r="AE1442" s="98"/>
    </row>
    <row r="1443" spans="1:31" ht="35.1" customHeight="1">
      <c r="A1443" s="205">
        <v>1441</v>
      </c>
      <c r="B1443" s="206" t="s">
        <v>3476</v>
      </c>
      <c r="C1443" s="207" t="s">
        <v>3477</v>
      </c>
      <c r="D1443" s="232" t="s">
        <v>9744</v>
      </c>
      <c r="E1443" s="232" t="s">
        <v>3467</v>
      </c>
      <c r="F1443" s="232" t="s">
        <v>8285</v>
      </c>
      <c r="G1443" s="206" t="s">
        <v>6146</v>
      </c>
      <c r="H1443" s="208">
        <v>2341</v>
      </c>
      <c r="I1443" s="90">
        <f t="shared" si="88"/>
        <v>0</v>
      </c>
      <c r="J1443" s="91">
        <f t="shared" si="89"/>
        <v>0</v>
      </c>
      <c r="K1443" s="92"/>
      <c r="L1443" s="93"/>
      <c r="M1443" s="216">
        <f t="shared" si="90"/>
        <v>0</v>
      </c>
      <c r="N1443" s="94"/>
      <c r="O1443" s="95"/>
      <c r="P1443" s="96">
        <f t="shared" si="91"/>
        <v>0</v>
      </c>
      <c r="Q1443" s="94"/>
      <c r="R1443" s="97"/>
      <c r="S1443" s="98"/>
      <c r="T1443" s="98"/>
      <c r="U1443" s="98"/>
      <c r="V1443" s="98"/>
      <c r="W1443" s="98"/>
      <c r="X1443" s="98"/>
      <c r="Y1443" s="98"/>
      <c r="Z1443" s="98"/>
      <c r="AA1443" s="98"/>
      <c r="AB1443" s="98"/>
      <c r="AC1443" s="98"/>
      <c r="AD1443" s="98"/>
      <c r="AE1443" s="98"/>
    </row>
    <row r="1444" spans="1:31" ht="35.1" customHeight="1">
      <c r="A1444" s="205">
        <v>1442</v>
      </c>
      <c r="B1444" s="206" t="s">
        <v>8286</v>
      </c>
      <c r="C1444" s="207" t="s">
        <v>8287</v>
      </c>
      <c r="D1444" s="232" t="s">
        <v>9745</v>
      </c>
      <c r="E1444" s="232" t="s">
        <v>8288</v>
      </c>
      <c r="F1444" s="232" t="s">
        <v>8289</v>
      </c>
      <c r="G1444" s="206" t="s">
        <v>6122</v>
      </c>
      <c r="H1444" s="208">
        <v>294</v>
      </c>
      <c r="I1444" s="90">
        <f t="shared" si="88"/>
        <v>0</v>
      </c>
      <c r="J1444" s="91">
        <f t="shared" si="89"/>
        <v>0</v>
      </c>
      <c r="K1444" s="92"/>
      <c r="L1444" s="93"/>
      <c r="M1444" s="216">
        <f t="shared" si="90"/>
        <v>0</v>
      </c>
      <c r="N1444" s="94"/>
      <c r="O1444" s="95"/>
      <c r="P1444" s="96">
        <f t="shared" si="91"/>
        <v>0</v>
      </c>
      <c r="Q1444" s="94"/>
      <c r="R1444" s="97"/>
      <c r="S1444" s="98"/>
      <c r="T1444" s="98"/>
      <c r="U1444" s="98"/>
      <c r="V1444" s="98"/>
      <c r="W1444" s="98"/>
      <c r="X1444" s="98"/>
      <c r="Y1444" s="98"/>
      <c r="Z1444" s="98"/>
      <c r="AA1444" s="98"/>
      <c r="AB1444" s="98"/>
      <c r="AC1444" s="98"/>
      <c r="AD1444" s="98"/>
      <c r="AE1444" s="98"/>
    </row>
    <row r="1445" spans="1:31" ht="35.1" customHeight="1">
      <c r="A1445" s="205">
        <v>1443</v>
      </c>
      <c r="B1445" s="206" t="s">
        <v>9746</v>
      </c>
      <c r="C1445" s="207" t="s">
        <v>9747</v>
      </c>
      <c r="D1445" s="232" t="s">
        <v>379</v>
      </c>
      <c r="E1445" s="232" t="s">
        <v>9748</v>
      </c>
      <c r="F1445" s="232" t="s">
        <v>9749</v>
      </c>
      <c r="G1445" s="206" t="s">
        <v>8770</v>
      </c>
      <c r="H1445" s="208">
        <v>16883</v>
      </c>
      <c r="I1445" s="90">
        <f t="shared" si="88"/>
        <v>0</v>
      </c>
      <c r="J1445" s="91">
        <f t="shared" si="89"/>
        <v>0</v>
      </c>
      <c r="K1445" s="92"/>
      <c r="L1445" s="93"/>
      <c r="M1445" s="216">
        <f t="shared" si="90"/>
        <v>0</v>
      </c>
      <c r="N1445" s="94"/>
      <c r="O1445" s="95"/>
      <c r="P1445" s="96">
        <f t="shared" si="91"/>
        <v>0</v>
      </c>
      <c r="Q1445" s="94"/>
      <c r="R1445" s="97"/>
      <c r="S1445" s="98"/>
      <c r="T1445" s="98"/>
      <c r="U1445" s="98"/>
      <c r="V1445" s="98"/>
      <c r="W1445" s="98"/>
      <c r="X1445" s="98"/>
      <c r="Y1445" s="98"/>
      <c r="Z1445" s="98"/>
      <c r="AA1445" s="98"/>
      <c r="AB1445" s="98"/>
      <c r="AC1445" s="98"/>
      <c r="AD1445" s="98"/>
      <c r="AE1445" s="98"/>
    </row>
    <row r="1446" spans="1:31" ht="35.1" customHeight="1">
      <c r="A1446" s="205">
        <v>1444</v>
      </c>
      <c r="B1446" s="206" t="s">
        <v>8290</v>
      </c>
      <c r="C1446" s="207" t="s">
        <v>8291</v>
      </c>
      <c r="D1446" s="232" t="s">
        <v>370</v>
      </c>
      <c r="E1446" s="232" t="s">
        <v>3481</v>
      </c>
      <c r="F1446" s="232" t="s">
        <v>6094</v>
      </c>
      <c r="G1446" s="206" t="s">
        <v>6115</v>
      </c>
      <c r="H1446" s="208">
        <v>13045</v>
      </c>
      <c r="I1446" s="90">
        <f t="shared" si="88"/>
        <v>0</v>
      </c>
      <c r="J1446" s="91">
        <f t="shared" si="89"/>
        <v>0</v>
      </c>
      <c r="K1446" s="92"/>
      <c r="L1446" s="93"/>
      <c r="M1446" s="216">
        <f t="shared" si="90"/>
        <v>0</v>
      </c>
      <c r="N1446" s="94"/>
      <c r="O1446" s="95"/>
      <c r="P1446" s="96">
        <f t="shared" si="91"/>
        <v>0</v>
      </c>
      <c r="Q1446" s="94"/>
      <c r="R1446" s="97"/>
      <c r="S1446" s="98"/>
      <c r="T1446" s="98"/>
      <c r="U1446" s="98"/>
      <c r="V1446" s="98"/>
      <c r="W1446" s="98"/>
      <c r="X1446" s="98"/>
      <c r="Y1446" s="98"/>
      <c r="Z1446" s="98"/>
      <c r="AA1446" s="98"/>
      <c r="AB1446" s="98"/>
      <c r="AC1446" s="98"/>
      <c r="AD1446" s="98"/>
      <c r="AE1446" s="98"/>
    </row>
    <row r="1447" spans="1:31" ht="35.1" customHeight="1">
      <c r="A1447" s="205">
        <v>1445</v>
      </c>
      <c r="B1447" s="206" t="s">
        <v>9750</v>
      </c>
      <c r="C1447" s="207" t="s">
        <v>9751</v>
      </c>
      <c r="D1447" s="232" t="s">
        <v>7916</v>
      </c>
      <c r="E1447" s="232" t="s">
        <v>3481</v>
      </c>
      <c r="F1447" s="232" t="s">
        <v>9752</v>
      </c>
      <c r="G1447" s="206" t="s">
        <v>8770</v>
      </c>
      <c r="H1447" s="208">
        <v>2577</v>
      </c>
      <c r="I1447" s="90">
        <f t="shared" si="88"/>
        <v>0</v>
      </c>
      <c r="J1447" s="91">
        <f t="shared" si="89"/>
        <v>0</v>
      </c>
      <c r="K1447" s="92"/>
      <c r="L1447" s="93"/>
      <c r="M1447" s="216">
        <f t="shared" si="90"/>
        <v>0</v>
      </c>
      <c r="N1447" s="94"/>
      <c r="O1447" s="95"/>
      <c r="P1447" s="96">
        <f t="shared" si="91"/>
        <v>0</v>
      </c>
      <c r="Q1447" s="94"/>
      <c r="R1447" s="97"/>
      <c r="S1447" s="98"/>
      <c r="T1447" s="98"/>
      <c r="U1447" s="98"/>
      <c r="V1447" s="98"/>
      <c r="W1447" s="98"/>
      <c r="X1447" s="98"/>
      <c r="Y1447" s="98"/>
      <c r="Z1447" s="98"/>
      <c r="AA1447" s="98"/>
      <c r="AB1447" s="98"/>
      <c r="AC1447" s="98"/>
      <c r="AD1447" s="98"/>
      <c r="AE1447" s="98"/>
    </row>
    <row r="1448" spans="1:31" ht="35.1" customHeight="1">
      <c r="A1448" s="205">
        <v>1446</v>
      </c>
      <c r="B1448" s="206" t="s">
        <v>8292</v>
      </c>
      <c r="C1448" s="207" t="s">
        <v>8293</v>
      </c>
      <c r="D1448" s="232" t="s">
        <v>379</v>
      </c>
      <c r="E1448" s="232" t="s">
        <v>3481</v>
      </c>
      <c r="F1448" s="232" t="s">
        <v>6093</v>
      </c>
      <c r="G1448" s="206" t="s">
        <v>6115</v>
      </c>
      <c r="H1448" s="208">
        <v>13520</v>
      </c>
      <c r="I1448" s="90">
        <f t="shared" si="88"/>
        <v>0</v>
      </c>
      <c r="J1448" s="91">
        <f t="shared" si="89"/>
        <v>0</v>
      </c>
      <c r="K1448" s="92"/>
      <c r="L1448" s="93"/>
      <c r="M1448" s="216">
        <f t="shared" si="90"/>
        <v>0</v>
      </c>
      <c r="N1448" s="94"/>
      <c r="O1448" s="95"/>
      <c r="P1448" s="96">
        <f t="shared" si="91"/>
        <v>0</v>
      </c>
      <c r="Q1448" s="94"/>
      <c r="R1448" s="97"/>
      <c r="S1448" s="98"/>
      <c r="T1448" s="98"/>
      <c r="U1448" s="98"/>
      <c r="V1448" s="98"/>
      <c r="W1448" s="98"/>
      <c r="X1448" s="98"/>
      <c r="Y1448" s="98"/>
      <c r="Z1448" s="98"/>
      <c r="AA1448" s="98"/>
      <c r="AB1448" s="98"/>
      <c r="AC1448" s="98"/>
      <c r="AD1448" s="98"/>
      <c r="AE1448" s="98"/>
    </row>
    <row r="1449" spans="1:31" ht="35.1" customHeight="1">
      <c r="A1449" s="205">
        <v>1447</v>
      </c>
      <c r="B1449" s="206" t="s">
        <v>9753</v>
      </c>
      <c r="C1449" s="207" t="s">
        <v>9754</v>
      </c>
      <c r="D1449" s="232" t="s">
        <v>70</v>
      </c>
      <c r="E1449" s="232" t="s">
        <v>3481</v>
      </c>
      <c r="F1449" s="232" t="s">
        <v>9755</v>
      </c>
      <c r="G1449" s="206" t="s">
        <v>8770</v>
      </c>
      <c r="H1449" s="208">
        <v>8991</v>
      </c>
      <c r="I1449" s="90">
        <f t="shared" si="88"/>
        <v>0</v>
      </c>
      <c r="J1449" s="91">
        <f t="shared" si="89"/>
        <v>0</v>
      </c>
      <c r="K1449" s="92"/>
      <c r="L1449" s="93"/>
      <c r="M1449" s="216">
        <f t="shared" si="90"/>
        <v>0</v>
      </c>
      <c r="N1449" s="94"/>
      <c r="O1449" s="95"/>
      <c r="P1449" s="96">
        <f t="shared" si="91"/>
        <v>0</v>
      </c>
      <c r="Q1449" s="94"/>
      <c r="R1449" s="97"/>
      <c r="S1449" s="98"/>
      <c r="T1449" s="98"/>
      <c r="U1449" s="98"/>
      <c r="V1449" s="98"/>
      <c r="W1449" s="98"/>
      <c r="X1449" s="98"/>
      <c r="Y1449" s="98"/>
      <c r="Z1449" s="98"/>
      <c r="AA1449" s="98"/>
      <c r="AB1449" s="98"/>
      <c r="AC1449" s="98"/>
      <c r="AD1449" s="98"/>
      <c r="AE1449" s="98"/>
    </row>
    <row r="1450" spans="1:31" ht="35.1" customHeight="1">
      <c r="A1450" s="205">
        <v>1448</v>
      </c>
      <c r="B1450" s="206" t="s">
        <v>9756</v>
      </c>
      <c r="C1450" s="207" t="s">
        <v>9757</v>
      </c>
      <c r="D1450" s="232" t="s">
        <v>70</v>
      </c>
      <c r="E1450" s="232" t="s">
        <v>3481</v>
      </c>
      <c r="F1450" s="232" t="s">
        <v>9758</v>
      </c>
      <c r="G1450" s="206" t="s">
        <v>8770</v>
      </c>
      <c r="H1450" s="208">
        <v>13586</v>
      </c>
      <c r="I1450" s="90">
        <f t="shared" si="88"/>
        <v>0</v>
      </c>
      <c r="J1450" s="91">
        <f t="shared" si="89"/>
        <v>0</v>
      </c>
      <c r="K1450" s="92"/>
      <c r="L1450" s="93"/>
      <c r="M1450" s="216">
        <f t="shared" si="90"/>
        <v>0</v>
      </c>
      <c r="N1450" s="94"/>
      <c r="O1450" s="95"/>
      <c r="P1450" s="96">
        <f t="shared" si="91"/>
        <v>0</v>
      </c>
      <c r="Q1450" s="94"/>
      <c r="R1450" s="97"/>
      <c r="S1450" s="98"/>
      <c r="T1450" s="98"/>
      <c r="U1450" s="98"/>
      <c r="V1450" s="98"/>
      <c r="W1450" s="98"/>
      <c r="X1450" s="98"/>
      <c r="Y1450" s="98"/>
      <c r="Z1450" s="98"/>
      <c r="AA1450" s="98"/>
      <c r="AB1450" s="98"/>
      <c r="AC1450" s="98"/>
      <c r="AD1450" s="98"/>
      <c r="AE1450" s="98"/>
    </row>
    <row r="1451" spans="1:31" ht="35.1" customHeight="1">
      <c r="A1451" s="205">
        <v>1449</v>
      </c>
      <c r="B1451" s="206" t="s">
        <v>8294</v>
      </c>
      <c r="C1451" s="207" t="s">
        <v>8295</v>
      </c>
      <c r="D1451" s="232" t="s">
        <v>8296</v>
      </c>
      <c r="E1451" s="232" t="s">
        <v>3481</v>
      </c>
      <c r="F1451" s="232" t="s">
        <v>8297</v>
      </c>
      <c r="G1451" s="206" t="s">
        <v>6115</v>
      </c>
      <c r="H1451" s="208">
        <v>10455</v>
      </c>
      <c r="I1451" s="90">
        <f t="shared" si="88"/>
        <v>0</v>
      </c>
      <c r="J1451" s="91">
        <f t="shared" si="89"/>
        <v>0</v>
      </c>
      <c r="K1451" s="92"/>
      <c r="L1451" s="93"/>
      <c r="M1451" s="216">
        <f t="shared" si="90"/>
        <v>0</v>
      </c>
      <c r="N1451" s="94"/>
      <c r="O1451" s="95"/>
      <c r="P1451" s="96">
        <f t="shared" si="91"/>
        <v>0</v>
      </c>
      <c r="Q1451" s="94"/>
      <c r="R1451" s="97"/>
      <c r="S1451" s="98"/>
      <c r="T1451" s="98"/>
      <c r="U1451" s="98"/>
      <c r="V1451" s="98"/>
      <c r="W1451" s="98"/>
      <c r="X1451" s="98"/>
      <c r="Y1451" s="98"/>
      <c r="Z1451" s="98"/>
      <c r="AA1451" s="98"/>
      <c r="AB1451" s="98"/>
      <c r="AC1451" s="98"/>
      <c r="AD1451" s="98"/>
      <c r="AE1451" s="98"/>
    </row>
    <row r="1452" spans="1:31" ht="35.1" customHeight="1">
      <c r="A1452" s="205">
        <v>1450</v>
      </c>
      <c r="B1452" s="206" t="s">
        <v>3478</v>
      </c>
      <c r="C1452" s="207" t="s">
        <v>3479</v>
      </c>
      <c r="D1452" s="232" t="s">
        <v>3480</v>
      </c>
      <c r="E1452" s="232" t="s">
        <v>3481</v>
      </c>
      <c r="F1452" s="232" t="s">
        <v>3482</v>
      </c>
      <c r="G1452" s="206" t="s">
        <v>6135</v>
      </c>
      <c r="H1452" s="208">
        <v>8289</v>
      </c>
      <c r="I1452" s="90">
        <f t="shared" si="88"/>
        <v>0</v>
      </c>
      <c r="J1452" s="91">
        <f t="shared" si="89"/>
        <v>0</v>
      </c>
      <c r="K1452" s="92"/>
      <c r="L1452" s="93"/>
      <c r="M1452" s="216">
        <f t="shared" si="90"/>
        <v>0</v>
      </c>
      <c r="N1452" s="94"/>
      <c r="O1452" s="95"/>
      <c r="P1452" s="96">
        <f t="shared" si="91"/>
        <v>0</v>
      </c>
      <c r="Q1452" s="94"/>
      <c r="R1452" s="97"/>
      <c r="S1452" s="98"/>
      <c r="T1452" s="98"/>
      <c r="U1452" s="98"/>
      <c r="V1452" s="98"/>
      <c r="W1452" s="98"/>
      <c r="X1452" s="98"/>
      <c r="Y1452" s="98"/>
      <c r="Z1452" s="98"/>
      <c r="AA1452" s="98"/>
      <c r="AB1452" s="98"/>
      <c r="AC1452" s="98"/>
      <c r="AD1452" s="98"/>
      <c r="AE1452" s="98"/>
    </row>
    <row r="1453" spans="1:31" ht="35.1" customHeight="1">
      <c r="A1453" s="205">
        <v>1451</v>
      </c>
      <c r="B1453" s="206" t="s">
        <v>8298</v>
      </c>
      <c r="C1453" s="207" t="s">
        <v>8299</v>
      </c>
      <c r="D1453" s="232" t="s">
        <v>8296</v>
      </c>
      <c r="E1453" s="232" t="s">
        <v>3481</v>
      </c>
      <c r="F1453" s="232" t="s">
        <v>8300</v>
      </c>
      <c r="G1453" s="206" t="s">
        <v>6115</v>
      </c>
      <c r="H1453" s="208">
        <v>10455</v>
      </c>
      <c r="I1453" s="90">
        <f t="shared" si="88"/>
        <v>0</v>
      </c>
      <c r="J1453" s="91">
        <f t="shared" si="89"/>
        <v>0</v>
      </c>
      <c r="K1453" s="92"/>
      <c r="L1453" s="93"/>
      <c r="M1453" s="216">
        <f t="shared" si="90"/>
        <v>0</v>
      </c>
      <c r="N1453" s="94"/>
      <c r="O1453" s="95"/>
      <c r="P1453" s="96">
        <f t="shared" si="91"/>
        <v>0</v>
      </c>
      <c r="Q1453" s="94"/>
      <c r="R1453" s="97"/>
      <c r="S1453" s="98"/>
      <c r="T1453" s="98"/>
      <c r="U1453" s="98"/>
      <c r="V1453" s="98"/>
      <c r="W1453" s="98"/>
      <c r="X1453" s="98"/>
      <c r="Y1453" s="98"/>
      <c r="Z1453" s="98"/>
      <c r="AA1453" s="98"/>
      <c r="AB1453" s="98"/>
      <c r="AC1453" s="98"/>
      <c r="AD1453" s="98"/>
      <c r="AE1453" s="98"/>
    </row>
    <row r="1454" spans="1:31" ht="35.1" customHeight="1">
      <c r="A1454" s="205">
        <v>1452</v>
      </c>
      <c r="B1454" s="206" t="s">
        <v>8301</v>
      </c>
      <c r="C1454" s="207" t="s">
        <v>8302</v>
      </c>
      <c r="D1454" s="232" t="s">
        <v>8296</v>
      </c>
      <c r="E1454" s="232" t="s">
        <v>3481</v>
      </c>
      <c r="F1454" s="232" t="s">
        <v>8303</v>
      </c>
      <c r="G1454" s="206" t="s">
        <v>6115</v>
      </c>
      <c r="H1454" s="208">
        <v>10455</v>
      </c>
      <c r="I1454" s="90">
        <f t="shared" si="88"/>
        <v>0</v>
      </c>
      <c r="J1454" s="91">
        <f t="shared" si="89"/>
        <v>0</v>
      </c>
      <c r="K1454" s="92"/>
      <c r="L1454" s="93"/>
      <c r="M1454" s="216">
        <f t="shared" si="90"/>
        <v>0</v>
      </c>
      <c r="N1454" s="94"/>
      <c r="O1454" s="95"/>
      <c r="P1454" s="96">
        <f t="shared" si="91"/>
        <v>0</v>
      </c>
      <c r="Q1454" s="94"/>
      <c r="R1454" s="97"/>
      <c r="S1454" s="98"/>
      <c r="T1454" s="98"/>
      <c r="U1454" s="98"/>
      <c r="V1454" s="98"/>
      <c r="W1454" s="98"/>
      <c r="X1454" s="98"/>
      <c r="Y1454" s="98"/>
      <c r="Z1454" s="98"/>
      <c r="AA1454" s="98"/>
      <c r="AB1454" s="98"/>
      <c r="AC1454" s="98"/>
      <c r="AD1454" s="98"/>
      <c r="AE1454" s="98"/>
    </row>
    <row r="1455" spans="1:31" ht="35.1" customHeight="1">
      <c r="A1455" s="205">
        <v>1453</v>
      </c>
      <c r="B1455" s="206" t="s">
        <v>9759</v>
      </c>
      <c r="C1455" s="207" t="s">
        <v>9760</v>
      </c>
      <c r="D1455" s="232" t="s">
        <v>7433</v>
      </c>
      <c r="E1455" s="232" t="s">
        <v>3481</v>
      </c>
      <c r="F1455" s="232" t="s">
        <v>9761</v>
      </c>
      <c r="G1455" s="206" t="s">
        <v>8770</v>
      </c>
      <c r="H1455" s="208">
        <v>9472</v>
      </c>
      <c r="I1455" s="90">
        <f t="shared" si="88"/>
        <v>0</v>
      </c>
      <c r="J1455" s="91">
        <f t="shared" si="89"/>
        <v>0</v>
      </c>
      <c r="K1455" s="92"/>
      <c r="L1455" s="93"/>
      <c r="M1455" s="216">
        <f t="shared" si="90"/>
        <v>0</v>
      </c>
      <c r="N1455" s="94"/>
      <c r="O1455" s="95"/>
      <c r="P1455" s="96">
        <f t="shared" si="91"/>
        <v>0</v>
      </c>
      <c r="Q1455" s="94"/>
      <c r="R1455" s="97"/>
      <c r="S1455" s="98"/>
      <c r="T1455" s="98"/>
      <c r="U1455" s="98"/>
      <c r="V1455" s="98"/>
      <c r="W1455" s="98"/>
      <c r="X1455" s="98"/>
      <c r="Y1455" s="98"/>
      <c r="Z1455" s="98"/>
      <c r="AA1455" s="98"/>
      <c r="AB1455" s="98"/>
      <c r="AC1455" s="98"/>
      <c r="AD1455" s="98"/>
      <c r="AE1455" s="98"/>
    </row>
    <row r="1456" spans="1:31" ht="35.1" customHeight="1">
      <c r="A1456" s="205">
        <v>1454</v>
      </c>
      <c r="B1456" s="206" t="s">
        <v>8304</v>
      </c>
      <c r="C1456" s="207" t="s">
        <v>8305</v>
      </c>
      <c r="D1456" s="232" t="s">
        <v>790</v>
      </c>
      <c r="E1456" s="232" t="s">
        <v>3481</v>
      </c>
      <c r="F1456" s="232" t="s">
        <v>8306</v>
      </c>
      <c r="G1456" s="206" t="s">
        <v>6115</v>
      </c>
      <c r="H1456" s="208">
        <v>9504</v>
      </c>
      <c r="I1456" s="90">
        <f t="shared" si="88"/>
        <v>0</v>
      </c>
      <c r="J1456" s="91">
        <f t="shared" si="89"/>
        <v>0</v>
      </c>
      <c r="K1456" s="92"/>
      <c r="L1456" s="93"/>
      <c r="M1456" s="216">
        <f t="shared" si="90"/>
        <v>0</v>
      </c>
      <c r="N1456" s="94"/>
      <c r="O1456" s="95"/>
      <c r="P1456" s="96">
        <f t="shared" si="91"/>
        <v>0</v>
      </c>
      <c r="Q1456" s="94"/>
      <c r="R1456" s="97"/>
      <c r="S1456" s="98"/>
      <c r="T1456" s="98"/>
      <c r="U1456" s="98"/>
      <c r="V1456" s="98"/>
      <c r="W1456" s="98"/>
      <c r="X1456" s="98"/>
      <c r="Y1456" s="98"/>
      <c r="Z1456" s="98"/>
      <c r="AA1456" s="98"/>
      <c r="AB1456" s="98"/>
      <c r="AC1456" s="98"/>
      <c r="AD1456" s="98"/>
      <c r="AE1456" s="98"/>
    </row>
    <row r="1457" spans="1:31" ht="35.1" customHeight="1">
      <c r="A1457" s="205">
        <v>1455</v>
      </c>
      <c r="B1457" s="206" t="s">
        <v>8307</v>
      </c>
      <c r="C1457" s="207" t="s">
        <v>8308</v>
      </c>
      <c r="D1457" s="232" t="s">
        <v>790</v>
      </c>
      <c r="E1457" s="232" t="s">
        <v>3481</v>
      </c>
      <c r="F1457" s="232" t="s">
        <v>6105</v>
      </c>
      <c r="G1457" s="206" t="s">
        <v>6115</v>
      </c>
      <c r="H1457" s="208">
        <v>10099</v>
      </c>
      <c r="I1457" s="90">
        <f t="shared" si="88"/>
        <v>0</v>
      </c>
      <c r="J1457" s="91">
        <f t="shared" si="89"/>
        <v>0</v>
      </c>
      <c r="K1457" s="92"/>
      <c r="L1457" s="93"/>
      <c r="M1457" s="216">
        <f t="shared" si="90"/>
        <v>0</v>
      </c>
      <c r="N1457" s="94"/>
      <c r="O1457" s="95"/>
      <c r="P1457" s="96">
        <f t="shared" si="91"/>
        <v>0</v>
      </c>
      <c r="Q1457" s="94"/>
      <c r="R1457" s="97"/>
      <c r="S1457" s="98"/>
      <c r="T1457" s="98"/>
      <c r="U1457" s="98"/>
      <c r="V1457" s="98"/>
      <c r="W1457" s="98"/>
      <c r="X1457" s="98"/>
      <c r="Y1457" s="98"/>
      <c r="Z1457" s="98"/>
      <c r="AA1457" s="98"/>
      <c r="AB1457" s="98"/>
      <c r="AC1457" s="98"/>
      <c r="AD1457" s="98"/>
      <c r="AE1457" s="98"/>
    </row>
    <row r="1458" spans="1:31" ht="35.1" customHeight="1">
      <c r="A1458" s="205">
        <v>1456</v>
      </c>
      <c r="B1458" s="206" t="s">
        <v>8309</v>
      </c>
      <c r="C1458" s="207" t="s">
        <v>8310</v>
      </c>
      <c r="D1458" s="232" t="s">
        <v>8311</v>
      </c>
      <c r="E1458" s="232" t="s">
        <v>5482</v>
      </c>
      <c r="F1458" s="232" t="s">
        <v>8312</v>
      </c>
      <c r="G1458" s="206" t="s">
        <v>6115</v>
      </c>
      <c r="H1458" s="208">
        <v>20349</v>
      </c>
      <c r="I1458" s="90">
        <f t="shared" si="88"/>
        <v>0</v>
      </c>
      <c r="J1458" s="91">
        <f t="shared" si="89"/>
        <v>0</v>
      </c>
      <c r="K1458" s="92"/>
      <c r="L1458" s="93"/>
      <c r="M1458" s="216">
        <f t="shared" si="90"/>
        <v>0</v>
      </c>
      <c r="N1458" s="94"/>
      <c r="O1458" s="95"/>
      <c r="P1458" s="96">
        <f t="shared" si="91"/>
        <v>0</v>
      </c>
      <c r="Q1458" s="94"/>
      <c r="R1458" s="97"/>
      <c r="S1458" s="98"/>
      <c r="T1458" s="98"/>
      <c r="U1458" s="98"/>
      <c r="V1458" s="98"/>
      <c r="W1458" s="98"/>
      <c r="X1458" s="98"/>
      <c r="Y1458" s="98"/>
      <c r="Z1458" s="98"/>
      <c r="AA1458" s="98"/>
      <c r="AB1458" s="98"/>
      <c r="AC1458" s="98"/>
      <c r="AD1458" s="98"/>
      <c r="AE1458" s="98"/>
    </row>
    <row r="1459" spans="1:31" ht="35.1" customHeight="1">
      <c r="A1459" s="205">
        <v>1457</v>
      </c>
      <c r="B1459" s="206" t="s">
        <v>8313</v>
      </c>
      <c r="C1459" s="207" t="s">
        <v>8314</v>
      </c>
      <c r="D1459" s="232" t="s">
        <v>8311</v>
      </c>
      <c r="E1459" s="232" t="s">
        <v>5482</v>
      </c>
      <c r="F1459" s="232" t="s">
        <v>8315</v>
      </c>
      <c r="G1459" s="206" t="s">
        <v>6115</v>
      </c>
      <c r="H1459" s="208">
        <v>16706.84</v>
      </c>
      <c r="I1459" s="90">
        <f t="shared" si="88"/>
        <v>0</v>
      </c>
      <c r="J1459" s="91">
        <f t="shared" si="89"/>
        <v>0</v>
      </c>
      <c r="K1459" s="92"/>
      <c r="L1459" s="93"/>
      <c r="M1459" s="216">
        <f t="shared" si="90"/>
        <v>0</v>
      </c>
      <c r="N1459" s="94"/>
      <c r="O1459" s="95"/>
      <c r="P1459" s="96">
        <f t="shared" si="91"/>
        <v>0</v>
      </c>
      <c r="Q1459" s="94"/>
      <c r="R1459" s="97"/>
      <c r="S1459" s="98"/>
      <c r="T1459" s="98"/>
      <c r="U1459" s="98"/>
      <c r="V1459" s="98"/>
      <c r="W1459" s="98"/>
      <c r="X1459" s="98"/>
      <c r="Y1459" s="98"/>
      <c r="Z1459" s="98"/>
      <c r="AA1459" s="98"/>
      <c r="AB1459" s="98"/>
      <c r="AC1459" s="98"/>
      <c r="AD1459" s="98"/>
      <c r="AE1459" s="98"/>
    </row>
    <row r="1460" spans="1:31" ht="35.1" customHeight="1">
      <c r="A1460" s="205">
        <v>1458</v>
      </c>
      <c r="B1460" s="206" t="s">
        <v>9762</v>
      </c>
      <c r="C1460" s="207" t="s">
        <v>9763</v>
      </c>
      <c r="D1460" s="232" t="s">
        <v>9764</v>
      </c>
      <c r="E1460" s="232" t="s">
        <v>5482</v>
      </c>
      <c r="F1460" s="232" t="s">
        <v>9765</v>
      </c>
      <c r="G1460" s="206" t="s">
        <v>8770</v>
      </c>
      <c r="H1460" s="208">
        <v>14328</v>
      </c>
      <c r="I1460" s="90">
        <f t="shared" si="88"/>
        <v>0</v>
      </c>
      <c r="J1460" s="91">
        <f t="shared" si="89"/>
        <v>0</v>
      </c>
      <c r="K1460" s="92"/>
      <c r="L1460" s="93"/>
      <c r="M1460" s="216">
        <f t="shared" si="90"/>
        <v>0</v>
      </c>
      <c r="N1460" s="94"/>
      <c r="O1460" s="95"/>
      <c r="P1460" s="96">
        <f t="shared" si="91"/>
        <v>0</v>
      </c>
      <c r="Q1460" s="94"/>
      <c r="R1460" s="97"/>
      <c r="S1460" s="98"/>
      <c r="T1460" s="98"/>
      <c r="U1460" s="98"/>
      <c r="V1460" s="98"/>
      <c r="W1460" s="98"/>
      <c r="X1460" s="98"/>
      <c r="Y1460" s="98"/>
      <c r="Z1460" s="98"/>
      <c r="AA1460" s="98"/>
      <c r="AB1460" s="98"/>
      <c r="AC1460" s="98"/>
      <c r="AD1460" s="98"/>
      <c r="AE1460" s="98"/>
    </row>
    <row r="1461" spans="1:31" ht="35.1" customHeight="1">
      <c r="A1461" s="205">
        <v>1459</v>
      </c>
      <c r="B1461" s="206" t="s">
        <v>5479</v>
      </c>
      <c r="C1461" s="207" t="s">
        <v>5480</v>
      </c>
      <c r="D1461" s="232" t="s">
        <v>5481</v>
      </c>
      <c r="E1461" s="232" t="s">
        <v>5482</v>
      </c>
      <c r="F1461" s="232" t="s">
        <v>5483</v>
      </c>
      <c r="G1461" s="206" t="s">
        <v>6116</v>
      </c>
      <c r="H1461" s="208">
        <v>13358</v>
      </c>
      <c r="I1461" s="90">
        <f t="shared" si="88"/>
        <v>0</v>
      </c>
      <c r="J1461" s="91">
        <f t="shared" si="89"/>
        <v>0</v>
      </c>
      <c r="K1461" s="92"/>
      <c r="L1461" s="93"/>
      <c r="M1461" s="216">
        <f t="shared" si="90"/>
        <v>0</v>
      </c>
      <c r="N1461" s="94"/>
      <c r="O1461" s="95"/>
      <c r="P1461" s="96">
        <f t="shared" si="91"/>
        <v>0</v>
      </c>
      <c r="Q1461" s="94"/>
      <c r="R1461" s="97"/>
      <c r="S1461" s="98"/>
      <c r="T1461" s="98"/>
      <c r="U1461" s="98"/>
      <c r="V1461" s="98"/>
      <c r="W1461" s="98"/>
      <c r="X1461" s="98"/>
      <c r="Y1461" s="98"/>
      <c r="Z1461" s="98"/>
      <c r="AA1461" s="98"/>
      <c r="AB1461" s="98"/>
      <c r="AC1461" s="98"/>
      <c r="AD1461" s="98"/>
      <c r="AE1461" s="98"/>
    </row>
    <row r="1462" spans="1:31" ht="35.1" customHeight="1">
      <c r="A1462" s="205">
        <v>1460</v>
      </c>
      <c r="B1462" s="206" t="s">
        <v>5484</v>
      </c>
      <c r="C1462" s="207" t="s">
        <v>5485</v>
      </c>
      <c r="D1462" s="232" t="s">
        <v>5486</v>
      </c>
      <c r="E1462" s="232" t="s">
        <v>5482</v>
      </c>
      <c r="F1462" s="232" t="s">
        <v>5487</v>
      </c>
      <c r="G1462" s="206" t="s">
        <v>6116</v>
      </c>
      <c r="H1462" s="208">
        <v>12214</v>
      </c>
      <c r="I1462" s="90">
        <f t="shared" si="88"/>
        <v>0</v>
      </c>
      <c r="J1462" s="91">
        <f t="shared" si="89"/>
        <v>0</v>
      </c>
      <c r="K1462" s="92"/>
      <c r="L1462" s="93"/>
      <c r="M1462" s="216">
        <f t="shared" si="90"/>
        <v>0</v>
      </c>
      <c r="N1462" s="94"/>
      <c r="O1462" s="95"/>
      <c r="P1462" s="96">
        <f t="shared" si="91"/>
        <v>0</v>
      </c>
      <c r="Q1462" s="94"/>
      <c r="R1462" s="97"/>
      <c r="S1462" s="98"/>
      <c r="T1462" s="98"/>
      <c r="U1462" s="98"/>
      <c r="V1462" s="98"/>
      <c r="W1462" s="98"/>
      <c r="X1462" s="98"/>
      <c r="Y1462" s="98"/>
      <c r="Z1462" s="98"/>
      <c r="AA1462" s="98"/>
      <c r="AB1462" s="98"/>
      <c r="AC1462" s="98"/>
      <c r="AD1462" s="98"/>
      <c r="AE1462" s="98"/>
    </row>
    <row r="1463" spans="1:31" ht="35.1" customHeight="1">
      <c r="A1463" s="205">
        <v>1461</v>
      </c>
      <c r="B1463" s="206" t="s">
        <v>3483</v>
      </c>
      <c r="C1463" s="207" t="s">
        <v>3484</v>
      </c>
      <c r="D1463" s="232" t="s">
        <v>3485</v>
      </c>
      <c r="E1463" s="232" t="s">
        <v>3486</v>
      </c>
      <c r="F1463" s="232" t="s">
        <v>3487</v>
      </c>
      <c r="G1463" s="206" t="s">
        <v>6146</v>
      </c>
      <c r="H1463" s="208">
        <v>3253</v>
      </c>
      <c r="I1463" s="90">
        <f t="shared" si="88"/>
        <v>0</v>
      </c>
      <c r="J1463" s="91">
        <f t="shared" si="89"/>
        <v>0</v>
      </c>
      <c r="K1463" s="92"/>
      <c r="L1463" s="93"/>
      <c r="M1463" s="216">
        <f t="shared" si="90"/>
        <v>0</v>
      </c>
      <c r="N1463" s="94"/>
      <c r="O1463" s="95"/>
      <c r="P1463" s="96">
        <f t="shared" si="91"/>
        <v>0</v>
      </c>
      <c r="Q1463" s="94"/>
      <c r="R1463" s="97"/>
      <c r="S1463" s="98"/>
      <c r="T1463" s="98"/>
      <c r="U1463" s="98"/>
      <c r="V1463" s="98"/>
      <c r="W1463" s="98"/>
      <c r="X1463" s="98"/>
      <c r="Y1463" s="98"/>
      <c r="Z1463" s="98"/>
      <c r="AA1463" s="98"/>
      <c r="AB1463" s="98"/>
      <c r="AC1463" s="98"/>
      <c r="AD1463" s="98"/>
      <c r="AE1463" s="98"/>
    </row>
    <row r="1464" spans="1:31" ht="35.1" customHeight="1">
      <c r="A1464" s="205">
        <v>1462</v>
      </c>
      <c r="B1464" s="206" t="s">
        <v>572</v>
      </c>
      <c r="C1464" s="207" t="s">
        <v>5488</v>
      </c>
      <c r="D1464" s="232" t="s">
        <v>9766</v>
      </c>
      <c r="E1464" s="232" t="s">
        <v>5489</v>
      </c>
      <c r="F1464" s="232" t="s">
        <v>820</v>
      </c>
      <c r="G1464" s="206" t="s">
        <v>6116</v>
      </c>
      <c r="H1464" s="208">
        <v>6815</v>
      </c>
      <c r="I1464" s="90">
        <f t="shared" si="88"/>
        <v>0</v>
      </c>
      <c r="J1464" s="91">
        <f t="shared" si="89"/>
        <v>0</v>
      </c>
      <c r="K1464" s="92"/>
      <c r="L1464" s="93"/>
      <c r="M1464" s="216">
        <f t="shared" si="90"/>
        <v>0</v>
      </c>
      <c r="N1464" s="94"/>
      <c r="O1464" s="95"/>
      <c r="P1464" s="96">
        <f t="shared" si="91"/>
        <v>0</v>
      </c>
      <c r="Q1464" s="94"/>
      <c r="R1464" s="97"/>
      <c r="S1464" s="98"/>
      <c r="T1464" s="98"/>
      <c r="U1464" s="98"/>
      <c r="V1464" s="98"/>
      <c r="W1464" s="98"/>
      <c r="X1464" s="98"/>
      <c r="Y1464" s="98"/>
      <c r="Z1464" s="98"/>
      <c r="AA1464" s="98"/>
      <c r="AB1464" s="98"/>
      <c r="AC1464" s="98"/>
      <c r="AD1464" s="98"/>
      <c r="AE1464" s="98"/>
    </row>
    <row r="1465" spans="1:31" ht="35.1" customHeight="1">
      <c r="A1465" s="205">
        <v>1463</v>
      </c>
      <c r="B1465" s="206" t="s">
        <v>3488</v>
      </c>
      <c r="C1465" s="207" t="s">
        <v>5490</v>
      </c>
      <c r="D1465" s="232" t="s">
        <v>3489</v>
      </c>
      <c r="E1465" s="232" t="s">
        <v>2164</v>
      </c>
      <c r="F1465" s="232" t="s">
        <v>8316</v>
      </c>
      <c r="G1465" s="206" t="s">
        <v>6115</v>
      </c>
      <c r="H1465" s="208">
        <v>5505</v>
      </c>
      <c r="I1465" s="90">
        <f t="shared" si="88"/>
        <v>0</v>
      </c>
      <c r="J1465" s="91">
        <f t="shared" si="89"/>
        <v>0</v>
      </c>
      <c r="K1465" s="92"/>
      <c r="L1465" s="93"/>
      <c r="M1465" s="216">
        <f t="shared" si="90"/>
        <v>0</v>
      </c>
      <c r="N1465" s="94"/>
      <c r="O1465" s="95"/>
      <c r="P1465" s="96">
        <f t="shared" si="91"/>
        <v>0</v>
      </c>
      <c r="Q1465" s="94"/>
      <c r="R1465" s="97"/>
      <c r="S1465" s="98"/>
      <c r="T1465" s="98"/>
      <c r="U1465" s="98"/>
      <c r="V1465" s="98"/>
      <c r="W1465" s="98"/>
      <c r="X1465" s="98"/>
      <c r="Y1465" s="98"/>
      <c r="Z1465" s="98"/>
      <c r="AA1465" s="98"/>
      <c r="AB1465" s="98"/>
      <c r="AC1465" s="98"/>
      <c r="AD1465" s="98"/>
      <c r="AE1465" s="98"/>
    </row>
    <row r="1466" spans="1:31" ht="35.1" customHeight="1">
      <c r="A1466" s="205">
        <v>1464</v>
      </c>
      <c r="B1466" s="206" t="s">
        <v>3490</v>
      </c>
      <c r="C1466" s="207" t="s">
        <v>3491</v>
      </c>
      <c r="D1466" s="232" t="s">
        <v>649</v>
      </c>
      <c r="E1466" s="232" t="s">
        <v>2164</v>
      </c>
      <c r="F1466" s="232" t="s">
        <v>8317</v>
      </c>
      <c r="G1466" s="206" t="s">
        <v>6115</v>
      </c>
      <c r="H1466" s="208">
        <v>10993</v>
      </c>
      <c r="I1466" s="90">
        <f t="shared" si="88"/>
        <v>0</v>
      </c>
      <c r="J1466" s="91">
        <f t="shared" si="89"/>
        <v>0</v>
      </c>
      <c r="K1466" s="92"/>
      <c r="L1466" s="93"/>
      <c r="M1466" s="216">
        <f t="shared" si="90"/>
        <v>0</v>
      </c>
      <c r="N1466" s="94"/>
      <c r="O1466" s="95"/>
      <c r="P1466" s="96">
        <f t="shared" si="91"/>
        <v>0</v>
      </c>
      <c r="Q1466" s="94"/>
      <c r="R1466" s="97"/>
      <c r="S1466" s="98"/>
      <c r="T1466" s="98"/>
      <c r="U1466" s="98"/>
      <c r="V1466" s="98"/>
      <c r="W1466" s="98"/>
      <c r="X1466" s="98"/>
      <c r="Y1466" s="98"/>
      <c r="Z1466" s="98"/>
      <c r="AA1466" s="98"/>
      <c r="AB1466" s="98"/>
      <c r="AC1466" s="98"/>
      <c r="AD1466" s="98"/>
      <c r="AE1466" s="98"/>
    </row>
    <row r="1467" spans="1:31" ht="35.1" customHeight="1">
      <c r="A1467" s="205">
        <v>1465</v>
      </c>
      <c r="B1467" s="206" t="s">
        <v>3492</v>
      </c>
      <c r="C1467" s="207" t="s">
        <v>8318</v>
      </c>
      <c r="D1467" s="232" t="s">
        <v>629</v>
      </c>
      <c r="E1467" s="232" t="s">
        <v>2164</v>
      </c>
      <c r="F1467" s="232" t="s">
        <v>8319</v>
      </c>
      <c r="G1467" s="206" t="s">
        <v>6115</v>
      </c>
      <c r="H1467" s="208">
        <v>9482</v>
      </c>
      <c r="I1467" s="90">
        <f t="shared" si="88"/>
        <v>0</v>
      </c>
      <c r="J1467" s="91">
        <f t="shared" si="89"/>
        <v>0</v>
      </c>
      <c r="K1467" s="92"/>
      <c r="L1467" s="93"/>
      <c r="M1467" s="216">
        <f t="shared" si="90"/>
        <v>0</v>
      </c>
      <c r="N1467" s="94"/>
      <c r="O1467" s="95"/>
      <c r="P1467" s="96">
        <f t="shared" si="91"/>
        <v>0</v>
      </c>
      <c r="Q1467" s="94"/>
      <c r="R1467" s="97"/>
      <c r="S1467" s="98"/>
      <c r="T1467" s="98"/>
      <c r="U1467" s="98"/>
      <c r="V1467" s="98"/>
      <c r="W1467" s="98"/>
      <c r="X1467" s="98"/>
      <c r="Y1467" s="98"/>
      <c r="Z1467" s="98"/>
      <c r="AA1467" s="98"/>
      <c r="AB1467" s="98"/>
      <c r="AC1467" s="98"/>
      <c r="AD1467" s="98"/>
      <c r="AE1467" s="98"/>
    </row>
    <row r="1468" spans="1:31" ht="35.1" customHeight="1">
      <c r="A1468" s="205">
        <v>1466</v>
      </c>
      <c r="B1468" s="206" t="s">
        <v>3493</v>
      </c>
      <c r="C1468" s="207" t="s">
        <v>3494</v>
      </c>
      <c r="D1468" s="232" t="s">
        <v>371</v>
      </c>
      <c r="E1468" s="232" t="s">
        <v>2164</v>
      </c>
      <c r="F1468" s="232" t="s">
        <v>8320</v>
      </c>
      <c r="G1468" s="206" t="s">
        <v>6146</v>
      </c>
      <c r="H1468" s="208">
        <v>3564.69</v>
      </c>
      <c r="I1468" s="90">
        <f t="shared" si="88"/>
        <v>0</v>
      </c>
      <c r="J1468" s="91">
        <f t="shared" si="89"/>
        <v>0</v>
      </c>
      <c r="K1468" s="92"/>
      <c r="L1468" s="93"/>
      <c r="M1468" s="216">
        <f t="shared" si="90"/>
        <v>0</v>
      </c>
      <c r="N1468" s="94"/>
      <c r="O1468" s="95"/>
      <c r="P1468" s="96">
        <f t="shared" si="91"/>
        <v>0</v>
      </c>
      <c r="Q1468" s="94"/>
      <c r="R1468" s="97"/>
      <c r="S1468" s="98"/>
      <c r="T1468" s="98"/>
      <c r="U1468" s="98"/>
      <c r="V1468" s="98"/>
      <c r="W1468" s="98"/>
      <c r="X1468" s="98"/>
      <c r="Y1468" s="98"/>
      <c r="Z1468" s="98"/>
      <c r="AA1468" s="98"/>
      <c r="AB1468" s="98"/>
      <c r="AC1468" s="98"/>
      <c r="AD1468" s="98"/>
      <c r="AE1468" s="98"/>
    </row>
    <row r="1469" spans="1:31" ht="35.1" customHeight="1">
      <c r="A1469" s="205">
        <v>1467</v>
      </c>
      <c r="B1469" s="206" t="s">
        <v>620</v>
      </c>
      <c r="C1469" s="207" t="s">
        <v>5491</v>
      </c>
      <c r="D1469" s="232" t="s">
        <v>621</v>
      </c>
      <c r="E1469" s="232" t="s">
        <v>3495</v>
      </c>
      <c r="F1469" s="232" t="s">
        <v>8321</v>
      </c>
      <c r="G1469" s="206" t="s">
        <v>6122</v>
      </c>
      <c r="H1469" s="208">
        <v>9595.9500000000007</v>
      </c>
      <c r="I1469" s="90">
        <f t="shared" si="88"/>
        <v>0</v>
      </c>
      <c r="J1469" s="91">
        <f t="shared" si="89"/>
        <v>0</v>
      </c>
      <c r="K1469" s="92"/>
      <c r="L1469" s="93"/>
      <c r="M1469" s="216">
        <f t="shared" si="90"/>
        <v>0</v>
      </c>
      <c r="N1469" s="94"/>
      <c r="O1469" s="95"/>
      <c r="P1469" s="96">
        <f t="shared" si="91"/>
        <v>0</v>
      </c>
      <c r="Q1469" s="94"/>
      <c r="R1469" s="97"/>
      <c r="S1469" s="98"/>
      <c r="T1469" s="98"/>
      <c r="U1469" s="98"/>
      <c r="V1469" s="98"/>
      <c r="W1469" s="98"/>
      <c r="X1469" s="98"/>
      <c r="Y1469" s="98"/>
      <c r="Z1469" s="98"/>
      <c r="AA1469" s="98"/>
      <c r="AB1469" s="98"/>
      <c r="AC1469" s="98"/>
      <c r="AD1469" s="98"/>
      <c r="AE1469" s="98"/>
    </row>
    <row r="1470" spans="1:31" ht="35.1" customHeight="1">
      <c r="A1470" s="205">
        <v>1468</v>
      </c>
      <c r="B1470" s="206" t="s">
        <v>622</v>
      </c>
      <c r="C1470" s="207" t="s">
        <v>5492</v>
      </c>
      <c r="D1470" s="232" t="s">
        <v>8664</v>
      </c>
      <c r="E1470" s="232" t="s">
        <v>3495</v>
      </c>
      <c r="F1470" s="232" t="s">
        <v>8322</v>
      </c>
      <c r="G1470" s="206" t="s">
        <v>6116</v>
      </c>
      <c r="H1470" s="208">
        <v>6384</v>
      </c>
      <c r="I1470" s="90">
        <f t="shared" si="88"/>
        <v>0</v>
      </c>
      <c r="J1470" s="91">
        <f t="shared" si="89"/>
        <v>0</v>
      </c>
      <c r="K1470" s="92"/>
      <c r="L1470" s="93"/>
      <c r="M1470" s="216">
        <f t="shared" si="90"/>
        <v>0</v>
      </c>
      <c r="N1470" s="94"/>
      <c r="O1470" s="95"/>
      <c r="P1470" s="96">
        <f t="shared" si="91"/>
        <v>0</v>
      </c>
      <c r="Q1470" s="94"/>
      <c r="R1470" s="97"/>
      <c r="S1470" s="98"/>
      <c r="T1470" s="98"/>
      <c r="U1470" s="98"/>
      <c r="V1470" s="98"/>
      <c r="W1470" s="98"/>
      <c r="X1470" s="98"/>
      <c r="Y1470" s="98"/>
      <c r="Z1470" s="98"/>
      <c r="AA1470" s="98"/>
      <c r="AB1470" s="98"/>
      <c r="AC1470" s="98"/>
      <c r="AD1470" s="98"/>
      <c r="AE1470" s="98"/>
    </row>
    <row r="1471" spans="1:31" ht="35.1" customHeight="1">
      <c r="A1471" s="205">
        <v>1469</v>
      </c>
      <c r="B1471" s="206" t="s">
        <v>5493</v>
      </c>
      <c r="C1471" s="207" t="s">
        <v>5494</v>
      </c>
      <c r="D1471" s="232" t="s">
        <v>628</v>
      </c>
      <c r="E1471" s="232" t="s">
        <v>3495</v>
      </c>
      <c r="F1471" s="232" t="s">
        <v>8323</v>
      </c>
      <c r="G1471" s="206" t="s">
        <v>6122</v>
      </c>
      <c r="H1471" s="208">
        <v>2654.47</v>
      </c>
      <c r="I1471" s="90">
        <f t="shared" si="88"/>
        <v>0</v>
      </c>
      <c r="J1471" s="91">
        <f t="shared" si="89"/>
        <v>0</v>
      </c>
      <c r="K1471" s="92"/>
      <c r="L1471" s="93"/>
      <c r="M1471" s="216">
        <f t="shared" si="90"/>
        <v>0</v>
      </c>
      <c r="N1471" s="94"/>
      <c r="O1471" s="95"/>
      <c r="P1471" s="96">
        <f t="shared" si="91"/>
        <v>0</v>
      </c>
      <c r="Q1471" s="94"/>
      <c r="R1471" s="97"/>
      <c r="S1471" s="98"/>
      <c r="T1471" s="98"/>
      <c r="U1471" s="98"/>
      <c r="V1471" s="98"/>
      <c r="W1471" s="98"/>
      <c r="X1471" s="98"/>
      <c r="Y1471" s="98"/>
      <c r="Z1471" s="98"/>
      <c r="AA1471" s="98"/>
      <c r="AB1471" s="98"/>
      <c r="AC1471" s="98"/>
      <c r="AD1471" s="98"/>
      <c r="AE1471" s="98"/>
    </row>
    <row r="1472" spans="1:31" ht="35.1" customHeight="1">
      <c r="A1472" s="205">
        <v>1470</v>
      </c>
      <c r="B1472" s="206" t="s">
        <v>9767</v>
      </c>
      <c r="C1472" s="207" t="s">
        <v>9768</v>
      </c>
      <c r="D1472" s="232" t="s">
        <v>9769</v>
      </c>
      <c r="E1472" s="232" t="s">
        <v>3495</v>
      </c>
      <c r="F1472" s="232" t="s">
        <v>9770</v>
      </c>
      <c r="G1472" s="206" t="s">
        <v>8770</v>
      </c>
      <c r="H1472" s="208">
        <v>24015</v>
      </c>
      <c r="I1472" s="90">
        <f t="shared" si="88"/>
        <v>0</v>
      </c>
      <c r="J1472" s="91">
        <f t="shared" si="89"/>
        <v>0</v>
      </c>
      <c r="K1472" s="92"/>
      <c r="L1472" s="93"/>
      <c r="M1472" s="216">
        <f t="shared" si="90"/>
        <v>0</v>
      </c>
      <c r="N1472" s="94"/>
      <c r="O1472" s="95"/>
      <c r="P1472" s="96">
        <f t="shared" si="91"/>
        <v>0</v>
      </c>
      <c r="Q1472" s="94"/>
      <c r="R1472" s="97"/>
      <c r="S1472" s="98"/>
      <c r="T1472" s="98"/>
      <c r="U1472" s="98"/>
      <c r="V1472" s="98"/>
      <c r="W1472" s="98"/>
      <c r="X1472" s="98"/>
      <c r="Y1472" s="98"/>
      <c r="Z1472" s="98"/>
      <c r="AA1472" s="98"/>
      <c r="AB1472" s="98"/>
      <c r="AC1472" s="98"/>
      <c r="AD1472" s="98"/>
      <c r="AE1472" s="98"/>
    </row>
    <row r="1473" spans="1:31" ht="35.1" customHeight="1">
      <c r="A1473" s="205">
        <v>1471</v>
      </c>
      <c r="B1473" s="206" t="s">
        <v>5495</v>
      </c>
      <c r="C1473" s="207" t="s">
        <v>5496</v>
      </c>
      <c r="D1473" s="232" t="s">
        <v>8840</v>
      </c>
      <c r="E1473" s="232" t="s">
        <v>3495</v>
      </c>
      <c r="F1473" s="232" t="s">
        <v>8324</v>
      </c>
      <c r="G1473" s="206" t="s">
        <v>6115</v>
      </c>
      <c r="H1473" s="208">
        <v>13015.35</v>
      </c>
      <c r="I1473" s="90">
        <f t="shared" si="88"/>
        <v>0</v>
      </c>
      <c r="J1473" s="91">
        <f t="shared" si="89"/>
        <v>0</v>
      </c>
      <c r="K1473" s="92"/>
      <c r="L1473" s="93"/>
      <c r="M1473" s="216">
        <f t="shared" si="90"/>
        <v>0</v>
      </c>
      <c r="N1473" s="94"/>
      <c r="O1473" s="95"/>
      <c r="P1473" s="96">
        <f t="shared" si="91"/>
        <v>0</v>
      </c>
      <c r="Q1473" s="94"/>
      <c r="R1473" s="97"/>
      <c r="S1473" s="98"/>
      <c r="T1473" s="98"/>
      <c r="U1473" s="98"/>
      <c r="V1473" s="98"/>
      <c r="W1473" s="98"/>
      <c r="X1473" s="98"/>
      <c r="Y1473" s="98"/>
      <c r="Z1473" s="98"/>
      <c r="AA1473" s="98"/>
      <c r="AB1473" s="98"/>
      <c r="AC1473" s="98"/>
      <c r="AD1473" s="98"/>
      <c r="AE1473" s="98"/>
    </row>
    <row r="1474" spans="1:31" ht="35.1" customHeight="1">
      <c r="A1474" s="205">
        <v>1472</v>
      </c>
      <c r="B1474" s="206" t="s">
        <v>623</v>
      </c>
      <c r="C1474" s="207" t="s">
        <v>624</v>
      </c>
      <c r="D1474" s="232" t="s">
        <v>9771</v>
      </c>
      <c r="E1474" s="232" t="s">
        <v>3495</v>
      </c>
      <c r="F1474" s="232" t="s">
        <v>8325</v>
      </c>
      <c r="G1474" s="206" t="s">
        <v>6122</v>
      </c>
      <c r="H1474" s="208">
        <v>32508</v>
      </c>
      <c r="I1474" s="90">
        <f t="shared" si="88"/>
        <v>0</v>
      </c>
      <c r="J1474" s="91">
        <f t="shared" si="89"/>
        <v>0</v>
      </c>
      <c r="K1474" s="92"/>
      <c r="L1474" s="93"/>
      <c r="M1474" s="216">
        <f t="shared" si="90"/>
        <v>0</v>
      </c>
      <c r="N1474" s="94"/>
      <c r="O1474" s="95"/>
      <c r="P1474" s="96">
        <f t="shared" si="91"/>
        <v>0</v>
      </c>
      <c r="Q1474" s="94"/>
      <c r="R1474" s="97"/>
      <c r="S1474" s="98"/>
      <c r="T1474" s="98"/>
      <c r="U1474" s="98"/>
      <c r="V1474" s="98"/>
      <c r="W1474" s="98"/>
      <c r="X1474" s="98"/>
      <c r="Y1474" s="98"/>
      <c r="Z1474" s="98"/>
      <c r="AA1474" s="98"/>
      <c r="AB1474" s="98"/>
      <c r="AC1474" s="98"/>
      <c r="AD1474" s="98"/>
      <c r="AE1474" s="98"/>
    </row>
    <row r="1475" spans="1:31" ht="35.1" customHeight="1">
      <c r="A1475" s="205">
        <v>1473</v>
      </c>
      <c r="B1475" s="206" t="s">
        <v>625</v>
      </c>
      <c r="C1475" s="207" t="s">
        <v>836</v>
      </c>
      <c r="D1475" s="232" t="s">
        <v>626</v>
      </c>
      <c r="E1475" s="232" t="s">
        <v>3495</v>
      </c>
      <c r="F1475" s="232" t="s">
        <v>8326</v>
      </c>
      <c r="G1475" s="206" t="s">
        <v>6135</v>
      </c>
      <c r="H1475" s="208">
        <v>6197</v>
      </c>
      <c r="I1475" s="90">
        <f t="shared" si="88"/>
        <v>0</v>
      </c>
      <c r="J1475" s="91">
        <f t="shared" si="89"/>
        <v>0</v>
      </c>
      <c r="K1475" s="92"/>
      <c r="L1475" s="93"/>
      <c r="M1475" s="216">
        <f t="shared" si="90"/>
        <v>0</v>
      </c>
      <c r="N1475" s="94"/>
      <c r="O1475" s="95"/>
      <c r="P1475" s="96">
        <f t="shared" si="91"/>
        <v>0</v>
      </c>
      <c r="Q1475" s="94"/>
      <c r="R1475" s="97"/>
      <c r="S1475" s="98"/>
      <c r="T1475" s="98"/>
      <c r="U1475" s="98"/>
      <c r="V1475" s="98"/>
      <c r="W1475" s="98"/>
      <c r="X1475" s="98"/>
      <c r="Y1475" s="98"/>
      <c r="Z1475" s="98"/>
      <c r="AA1475" s="98"/>
      <c r="AB1475" s="98"/>
      <c r="AC1475" s="98"/>
      <c r="AD1475" s="98"/>
      <c r="AE1475" s="98"/>
    </row>
    <row r="1476" spans="1:31" ht="35.1" customHeight="1">
      <c r="A1476" s="205">
        <v>1474</v>
      </c>
      <c r="B1476" s="206" t="s">
        <v>3496</v>
      </c>
      <c r="C1476" s="207" t="s">
        <v>3497</v>
      </c>
      <c r="D1476" s="232" t="s">
        <v>9772</v>
      </c>
      <c r="E1476" s="232" t="s">
        <v>3495</v>
      </c>
      <c r="F1476" s="232" t="s">
        <v>8327</v>
      </c>
      <c r="G1476" s="206" t="s">
        <v>6135</v>
      </c>
      <c r="H1476" s="208">
        <v>9312</v>
      </c>
      <c r="I1476" s="90">
        <f t="shared" ref="I1476:I1539" si="92">O1476+L1476</f>
        <v>0</v>
      </c>
      <c r="J1476" s="91">
        <f t="shared" ref="J1476:J1539" si="93">I1476*H1476</f>
        <v>0</v>
      </c>
      <c r="K1476" s="92"/>
      <c r="L1476" s="93"/>
      <c r="M1476" s="216">
        <f t="shared" ref="M1476:M1539" si="94">L1476*H1476</f>
        <v>0</v>
      </c>
      <c r="N1476" s="94"/>
      <c r="O1476" s="95"/>
      <c r="P1476" s="96">
        <f t="shared" ref="P1476:P1539" si="95">O1476*H1476</f>
        <v>0</v>
      </c>
      <c r="Q1476" s="94"/>
      <c r="R1476" s="97"/>
      <c r="S1476" s="98"/>
      <c r="T1476" s="98"/>
      <c r="U1476" s="98"/>
      <c r="V1476" s="98"/>
      <c r="W1476" s="98"/>
      <c r="X1476" s="98"/>
      <c r="Y1476" s="98"/>
      <c r="Z1476" s="98"/>
      <c r="AA1476" s="98"/>
      <c r="AB1476" s="98"/>
      <c r="AC1476" s="98"/>
      <c r="AD1476" s="98"/>
      <c r="AE1476" s="98"/>
    </row>
    <row r="1477" spans="1:31" ht="35.1" customHeight="1">
      <c r="A1477" s="205">
        <v>1475</v>
      </c>
      <c r="B1477" s="206" t="s">
        <v>5497</v>
      </c>
      <c r="C1477" s="207" t="s">
        <v>5498</v>
      </c>
      <c r="D1477" s="232" t="s">
        <v>5499</v>
      </c>
      <c r="E1477" s="232" t="s">
        <v>3495</v>
      </c>
      <c r="F1477" s="232" t="s">
        <v>8328</v>
      </c>
      <c r="G1477" s="206" t="s">
        <v>6116</v>
      </c>
      <c r="H1477" s="208">
        <v>4567</v>
      </c>
      <c r="I1477" s="90">
        <f t="shared" si="92"/>
        <v>0</v>
      </c>
      <c r="J1477" s="91">
        <f t="shared" si="93"/>
        <v>0</v>
      </c>
      <c r="K1477" s="92"/>
      <c r="L1477" s="93"/>
      <c r="M1477" s="216">
        <f t="shared" si="94"/>
        <v>0</v>
      </c>
      <c r="N1477" s="94"/>
      <c r="O1477" s="95"/>
      <c r="P1477" s="96">
        <f t="shared" si="95"/>
        <v>0</v>
      </c>
      <c r="Q1477" s="94"/>
      <c r="R1477" s="97"/>
      <c r="S1477" s="98"/>
      <c r="T1477" s="98"/>
      <c r="U1477" s="98"/>
      <c r="V1477" s="98"/>
      <c r="W1477" s="98"/>
      <c r="X1477" s="98"/>
      <c r="Y1477" s="98"/>
      <c r="Z1477" s="98"/>
      <c r="AA1477" s="98"/>
      <c r="AB1477" s="98"/>
      <c r="AC1477" s="98"/>
      <c r="AD1477" s="98"/>
      <c r="AE1477" s="98"/>
    </row>
    <row r="1478" spans="1:31" ht="35.1" customHeight="1">
      <c r="A1478" s="205">
        <v>1476</v>
      </c>
      <c r="B1478" s="206" t="s">
        <v>627</v>
      </c>
      <c r="C1478" s="207" t="s">
        <v>837</v>
      </c>
      <c r="D1478" s="232" t="s">
        <v>483</v>
      </c>
      <c r="E1478" s="232" t="s">
        <v>838</v>
      </c>
      <c r="F1478" s="232" t="s">
        <v>8329</v>
      </c>
      <c r="G1478" s="206" t="s">
        <v>6115</v>
      </c>
      <c r="H1478" s="208">
        <v>900</v>
      </c>
      <c r="I1478" s="90">
        <f t="shared" si="92"/>
        <v>0</v>
      </c>
      <c r="J1478" s="91">
        <f t="shared" si="93"/>
        <v>0</v>
      </c>
      <c r="K1478" s="92"/>
      <c r="L1478" s="93"/>
      <c r="M1478" s="216">
        <f t="shared" si="94"/>
        <v>0</v>
      </c>
      <c r="N1478" s="94"/>
      <c r="O1478" s="95"/>
      <c r="P1478" s="96">
        <f t="shared" si="95"/>
        <v>0</v>
      </c>
      <c r="Q1478" s="94"/>
      <c r="R1478" s="97"/>
      <c r="S1478" s="98"/>
      <c r="T1478" s="98"/>
      <c r="U1478" s="98"/>
      <c r="V1478" s="98"/>
      <c r="W1478" s="98"/>
      <c r="X1478" s="98"/>
      <c r="Y1478" s="98"/>
      <c r="Z1478" s="98"/>
      <c r="AA1478" s="98"/>
      <c r="AB1478" s="98"/>
      <c r="AC1478" s="98"/>
      <c r="AD1478" s="98"/>
      <c r="AE1478" s="98"/>
    </row>
    <row r="1479" spans="1:31" ht="35.1" customHeight="1">
      <c r="A1479" s="205">
        <v>1477</v>
      </c>
      <c r="B1479" s="206" t="s">
        <v>5500</v>
      </c>
      <c r="C1479" s="207" t="s">
        <v>6033</v>
      </c>
      <c r="D1479" s="232" t="s">
        <v>635</v>
      </c>
      <c r="E1479" s="232" t="s">
        <v>2176</v>
      </c>
      <c r="F1479" s="232" t="s">
        <v>5501</v>
      </c>
      <c r="G1479" s="206" t="s">
        <v>6116</v>
      </c>
      <c r="H1479" s="208">
        <v>7705</v>
      </c>
      <c r="I1479" s="90">
        <f t="shared" si="92"/>
        <v>0</v>
      </c>
      <c r="J1479" s="91">
        <f t="shared" si="93"/>
        <v>0</v>
      </c>
      <c r="K1479" s="92"/>
      <c r="L1479" s="93"/>
      <c r="M1479" s="216">
        <f t="shared" si="94"/>
        <v>0</v>
      </c>
      <c r="N1479" s="94"/>
      <c r="O1479" s="95"/>
      <c r="P1479" s="96">
        <f t="shared" si="95"/>
        <v>0</v>
      </c>
      <c r="Q1479" s="94"/>
      <c r="R1479" s="97"/>
      <c r="S1479" s="98"/>
      <c r="T1479" s="98"/>
      <c r="U1479" s="98"/>
      <c r="V1479" s="98"/>
      <c r="W1479" s="98"/>
      <c r="X1479" s="98"/>
      <c r="Y1479" s="98"/>
      <c r="Z1479" s="98"/>
      <c r="AA1479" s="98"/>
      <c r="AB1479" s="98"/>
      <c r="AC1479" s="98"/>
      <c r="AD1479" s="98"/>
      <c r="AE1479" s="98"/>
    </row>
    <row r="1480" spans="1:31" ht="35.1" customHeight="1">
      <c r="A1480" s="205">
        <v>1478</v>
      </c>
      <c r="B1480" s="206" t="s">
        <v>9773</v>
      </c>
      <c r="C1480" s="207" t="s">
        <v>9774</v>
      </c>
      <c r="D1480" s="232" t="s">
        <v>388</v>
      </c>
      <c r="E1480" s="232" t="s">
        <v>2176</v>
      </c>
      <c r="F1480" s="232" t="s">
        <v>9775</v>
      </c>
      <c r="G1480" s="206" t="s">
        <v>8770</v>
      </c>
      <c r="H1480" s="208">
        <v>3730</v>
      </c>
      <c r="I1480" s="90">
        <f t="shared" si="92"/>
        <v>0</v>
      </c>
      <c r="J1480" s="91">
        <f t="shared" si="93"/>
        <v>0</v>
      </c>
      <c r="K1480" s="92"/>
      <c r="L1480" s="93"/>
      <c r="M1480" s="216">
        <f t="shared" si="94"/>
        <v>0</v>
      </c>
      <c r="N1480" s="94"/>
      <c r="O1480" s="95"/>
      <c r="P1480" s="96">
        <f t="shared" si="95"/>
        <v>0</v>
      </c>
      <c r="Q1480" s="94"/>
      <c r="R1480" s="97"/>
      <c r="S1480" s="98"/>
      <c r="T1480" s="98"/>
      <c r="U1480" s="98"/>
      <c r="V1480" s="98"/>
      <c r="W1480" s="98"/>
      <c r="X1480" s="98"/>
      <c r="Y1480" s="98"/>
      <c r="Z1480" s="98"/>
      <c r="AA1480" s="98"/>
      <c r="AB1480" s="98"/>
      <c r="AC1480" s="98"/>
      <c r="AD1480" s="98"/>
      <c r="AE1480" s="98"/>
    </row>
    <row r="1481" spans="1:31" ht="35.1" customHeight="1">
      <c r="A1481" s="205">
        <v>1479</v>
      </c>
      <c r="B1481" s="206" t="s">
        <v>8330</v>
      </c>
      <c r="C1481" s="207" t="s">
        <v>8331</v>
      </c>
      <c r="D1481" s="232" t="s">
        <v>632</v>
      </c>
      <c r="E1481" s="232" t="s">
        <v>2176</v>
      </c>
      <c r="F1481" s="232" t="s">
        <v>8332</v>
      </c>
      <c r="G1481" s="206" t="s">
        <v>6115</v>
      </c>
      <c r="H1481" s="208">
        <v>8081</v>
      </c>
      <c r="I1481" s="90">
        <f t="shared" si="92"/>
        <v>0</v>
      </c>
      <c r="J1481" s="91">
        <f t="shared" si="93"/>
        <v>0</v>
      </c>
      <c r="K1481" s="92"/>
      <c r="L1481" s="93"/>
      <c r="M1481" s="216">
        <f t="shared" si="94"/>
        <v>0</v>
      </c>
      <c r="N1481" s="94"/>
      <c r="O1481" s="95"/>
      <c r="P1481" s="96">
        <f t="shared" si="95"/>
        <v>0</v>
      </c>
      <c r="Q1481" s="94"/>
      <c r="R1481" s="97"/>
      <c r="S1481" s="98"/>
      <c r="T1481" s="98"/>
      <c r="U1481" s="98"/>
      <c r="V1481" s="98"/>
      <c r="W1481" s="98"/>
      <c r="X1481" s="98"/>
      <c r="Y1481" s="98"/>
      <c r="Z1481" s="98"/>
      <c r="AA1481" s="98"/>
      <c r="AB1481" s="98"/>
      <c r="AC1481" s="98"/>
      <c r="AD1481" s="98"/>
      <c r="AE1481" s="98"/>
    </row>
    <row r="1482" spans="1:31" ht="35.1" customHeight="1">
      <c r="A1482" s="205">
        <v>1480</v>
      </c>
      <c r="B1482" s="206" t="s">
        <v>9776</v>
      </c>
      <c r="C1482" s="207" t="s">
        <v>9777</v>
      </c>
      <c r="D1482" s="232" t="s">
        <v>632</v>
      </c>
      <c r="E1482" s="232" t="s">
        <v>2176</v>
      </c>
      <c r="F1482" s="232" t="s">
        <v>9778</v>
      </c>
      <c r="G1482" s="206" t="s">
        <v>6115</v>
      </c>
      <c r="H1482" s="208">
        <v>8081</v>
      </c>
      <c r="I1482" s="90">
        <f t="shared" si="92"/>
        <v>0</v>
      </c>
      <c r="J1482" s="91">
        <f t="shared" si="93"/>
        <v>0</v>
      </c>
      <c r="K1482" s="92"/>
      <c r="L1482" s="93"/>
      <c r="M1482" s="216">
        <f t="shared" si="94"/>
        <v>0</v>
      </c>
      <c r="N1482" s="94"/>
      <c r="O1482" s="95"/>
      <c r="P1482" s="96">
        <f t="shared" si="95"/>
        <v>0</v>
      </c>
      <c r="Q1482" s="94"/>
      <c r="R1482" s="97"/>
      <c r="S1482" s="98"/>
      <c r="T1482" s="98"/>
      <c r="U1482" s="98"/>
      <c r="V1482" s="98"/>
      <c r="W1482" s="98"/>
      <c r="X1482" s="98"/>
      <c r="Y1482" s="98"/>
      <c r="Z1482" s="98"/>
      <c r="AA1482" s="98"/>
      <c r="AB1482" s="98"/>
      <c r="AC1482" s="98"/>
      <c r="AD1482" s="98"/>
      <c r="AE1482" s="98"/>
    </row>
    <row r="1483" spans="1:31" ht="35.1" customHeight="1">
      <c r="A1483" s="205">
        <v>1481</v>
      </c>
      <c r="B1483" s="206" t="s">
        <v>5502</v>
      </c>
      <c r="C1483" s="207" t="s">
        <v>5503</v>
      </c>
      <c r="D1483" s="232" t="s">
        <v>9779</v>
      </c>
      <c r="E1483" s="232" t="s">
        <v>2176</v>
      </c>
      <c r="F1483" s="232" t="s">
        <v>5504</v>
      </c>
      <c r="G1483" s="206" t="s">
        <v>6116</v>
      </c>
      <c r="H1483" s="208">
        <v>5677</v>
      </c>
      <c r="I1483" s="90">
        <f t="shared" si="92"/>
        <v>0</v>
      </c>
      <c r="J1483" s="91">
        <f t="shared" si="93"/>
        <v>0</v>
      </c>
      <c r="K1483" s="92"/>
      <c r="L1483" s="93"/>
      <c r="M1483" s="216">
        <f t="shared" si="94"/>
        <v>0</v>
      </c>
      <c r="N1483" s="94"/>
      <c r="O1483" s="95"/>
      <c r="P1483" s="96">
        <f t="shared" si="95"/>
        <v>0</v>
      </c>
      <c r="Q1483" s="94"/>
      <c r="R1483" s="97"/>
      <c r="S1483" s="98"/>
      <c r="T1483" s="98"/>
      <c r="U1483" s="98"/>
      <c r="V1483" s="98"/>
      <c r="W1483" s="98"/>
      <c r="X1483" s="98"/>
      <c r="Y1483" s="98"/>
      <c r="Z1483" s="98"/>
      <c r="AA1483" s="98"/>
      <c r="AB1483" s="98"/>
      <c r="AC1483" s="98"/>
      <c r="AD1483" s="98"/>
      <c r="AE1483" s="98"/>
    </row>
    <row r="1484" spans="1:31" ht="35.1" customHeight="1">
      <c r="A1484" s="205">
        <v>1482</v>
      </c>
      <c r="B1484" s="206" t="s">
        <v>1442</v>
      </c>
      <c r="C1484" s="207" t="s">
        <v>1443</v>
      </c>
      <c r="D1484" s="232" t="s">
        <v>1424</v>
      </c>
      <c r="E1484" s="232" t="s">
        <v>2176</v>
      </c>
      <c r="F1484" s="232" t="s">
        <v>1444</v>
      </c>
      <c r="G1484" s="206" t="s">
        <v>6119</v>
      </c>
      <c r="H1484" s="208">
        <v>7927</v>
      </c>
      <c r="I1484" s="90">
        <f t="shared" si="92"/>
        <v>0</v>
      </c>
      <c r="J1484" s="91">
        <f t="shared" si="93"/>
        <v>0</v>
      </c>
      <c r="K1484" s="92"/>
      <c r="L1484" s="93"/>
      <c r="M1484" s="216">
        <f t="shared" si="94"/>
        <v>0</v>
      </c>
      <c r="N1484" s="94"/>
      <c r="O1484" s="95"/>
      <c r="P1484" s="96">
        <f t="shared" si="95"/>
        <v>0</v>
      </c>
      <c r="Q1484" s="94"/>
      <c r="R1484" s="97"/>
      <c r="S1484" s="98"/>
      <c r="T1484" s="98"/>
      <c r="U1484" s="98"/>
      <c r="V1484" s="98"/>
      <c r="W1484" s="98"/>
      <c r="X1484" s="98"/>
      <c r="Y1484" s="98"/>
      <c r="Z1484" s="98"/>
      <c r="AA1484" s="98"/>
      <c r="AB1484" s="98"/>
      <c r="AC1484" s="98"/>
      <c r="AD1484" s="98"/>
      <c r="AE1484" s="98"/>
    </row>
    <row r="1485" spans="1:31" ht="35.1" customHeight="1">
      <c r="A1485" s="205">
        <v>1483</v>
      </c>
      <c r="B1485" s="206" t="s">
        <v>3513</v>
      </c>
      <c r="C1485" s="207" t="s">
        <v>3514</v>
      </c>
      <c r="D1485" s="232" t="s">
        <v>632</v>
      </c>
      <c r="E1485" s="232" t="s">
        <v>2176</v>
      </c>
      <c r="F1485" s="232" t="s">
        <v>3515</v>
      </c>
      <c r="G1485" s="206" t="s">
        <v>6116</v>
      </c>
      <c r="H1485" s="208">
        <v>7705</v>
      </c>
      <c r="I1485" s="90">
        <f t="shared" si="92"/>
        <v>0</v>
      </c>
      <c r="J1485" s="91">
        <f t="shared" si="93"/>
        <v>0</v>
      </c>
      <c r="K1485" s="92"/>
      <c r="L1485" s="93"/>
      <c r="M1485" s="216">
        <f t="shared" si="94"/>
        <v>0</v>
      </c>
      <c r="N1485" s="94"/>
      <c r="O1485" s="95"/>
      <c r="P1485" s="96">
        <f t="shared" si="95"/>
        <v>0</v>
      </c>
      <c r="Q1485" s="94"/>
      <c r="R1485" s="97"/>
      <c r="S1485" s="98"/>
      <c r="T1485" s="98"/>
      <c r="U1485" s="98"/>
      <c r="V1485" s="98"/>
      <c r="W1485" s="98"/>
      <c r="X1485" s="98"/>
      <c r="Y1485" s="98"/>
      <c r="Z1485" s="98"/>
      <c r="AA1485" s="98"/>
      <c r="AB1485" s="98"/>
      <c r="AC1485" s="98"/>
      <c r="AD1485" s="98"/>
      <c r="AE1485" s="98"/>
    </row>
    <row r="1486" spans="1:31" ht="35.1" customHeight="1">
      <c r="A1486" s="205">
        <v>1484</v>
      </c>
      <c r="B1486" s="206" t="s">
        <v>3516</v>
      </c>
      <c r="C1486" s="207" t="s">
        <v>3517</v>
      </c>
      <c r="D1486" s="232" t="s">
        <v>632</v>
      </c>
      <c r="E1486" s="232" t="s">
        <v>2176</v>
      </c>
      <c r="F1486" s="232" t="s">
        <v>3518</v>
      </c>
      <c r="G1486" s="206" t="s">
        <v>6122</v>
      </c>
      <c r="H1486" s="208">
        <v>7142</v>
      </c>
      <c r="I1486" s="90">
        <f t="shared" si="92"/>
        <v>0</v>
      </c>
      <c r="J1486" s="91">
        <f t="shared" si="93"/>
        <v>0</v>
      </c>
      <c r="K1486" s="92"/>
      <c r="L1486" s="93"/>
      <c r="M1486" s="216">
        <f t="shared" si="94"/>
        <v>0</v>
      </c>
      <c r="N1486" s="94"/>
      <c r="O1486" s="95"/>
      <c r="P1486" s="96">
        <f t="shared" si="95"/>
        <v>0</v>
      </c>
      <c r="Q1486" s="94"/>
      <c r="R1486" s="97"/>
      <c r="S1486" s="98"/>
      <c r="T1486" s="98"/>
      <c r="U1486" s="98"/>
      <c r="V1486" s="98"/>
      <c r="W1486" s="98"/>
      <c r="X1486" s="98"/>
      <c r="Y1486" s="98"/>
      <c r="Z1486" s="98"/>
      <c r="AA1486" s="98"/>
      <c r="AB1486" s="98"/>
      <c r="AC1486" s="98"/>
      <c r="AD1486" s="98"/>
      <c r="AE1486" s="98"/>
    </row>
    <row r="1487" spans="1:31" ht="35.1" customHeight="1">
      <c r="A1487" s="205">
        <v>1485</v>
      </c>
      <c r="B1487" s="206" t="s">
        <v>3519</v>
      </c>
      <c r="C1487" s="207" t="s">
        <v>3520</v>
      </c>
      <c r="D1487" s="232" t="s">
        <v>632</v>
      </c>
      <c r="E1487" s="232" t="s">
        <v>2176</v>
      </c>
      <c r="F1487" s="232" t="s">
        <v>3521</v>
      </c>
      <c r="G1487" s="206" t="s">
        <v>6135</v>
      </c>
      <c r="H1487" s="208">
        <v>8084.84</v>
      </c>
      <c r="I1487" s="90">
        <f t="shared" si="92"/>
        <v>0</v>
      </c>
      <c r="J1487" s="91">
        <f t="shared" si="93"/>
        <v>0</v>
      </c>
      <c r="K1487" s="92"/>
      <c r="L1487" s="93"/>
      <c r="M1487" s="216">
        <f t="shared" si="94"/>
        <v>0</v>
      </c>
      <c r="N1487" s="94"/>
      <c r="O1487" s="95"/>
      <c r="P1487" s="96">
        <f t="shared" si="95"/>
        <v>0</v>
      </c>
      <c r="Q1487" s="94"/>
      <c r="R1487" s="97"/>
      <c r="S1487" s="98"/>
      <c r="T1487" s="98"/>
      <c r="U1487" s="98"/>
      <c r="V1487" s="98"/>
      <c r="W1487" s="98"/>
      <c r="X1487" s="98"/>
      <c r="Y1487" s="98"/>
      <c r="Z1487" s="98"/>
      <c r="AA1487" s="98"/>
      <c r="AB1487" s="98"/>
      <c r="AC1487" s="98"/>
      <c r="AD1487" s="98"/>
      <c r="AE1487" s="98"/>
    </row>
    <row r="1488" spans="1:31" ht="35.1" customHeight="1">
      <c r="A1488" s="205">
        <v>1486</v>
      </c>
      <c r="B1488" s="206" t="s">
        <v>3524</v>
      </c>
      <c r="C1488" s="207" t="s">
        <v>3525</v>
      </c>
      <c r="D1488" s="232" t="s">
        <v>635</v>
      </c>
      <c r="E1488" s="232" t="s">
        <v>2176</v>
      </c>
      <c r="F1488" s="232" t="s">
        <v>3526</v>
      </c>
      <c r="G1488" s="206" t="s">
        <v>6135</v>
      </c>
      <c r="H1488" s="208">
        <v>8084.84</v>
      </c>
      <c r="I1488" s="90">
        <f t="shared" si="92"/>
        <v>0</v>
      </c>
      <c r="J1488" s="91">
        <f t="shared" si="93"/>
        <v>0</v>
      </c>
      <c r="K1488" s="92"/>
      <c r="L1488" s="93"/>
      <c r="M1488" s="216">
        <f t="shared" si="94"/>
        <v>0</v>
      </c>
      <c r="N1488" s="94"/>
      <c r="O1488" s="95"/>
      <c r="P1488" s="96">
        <f t="shared" si="95"/>
        <v>0</v>
      </c>
      <c r="Q1488" s="94"/>
      <c r="R1488" s="97"/>
      <c r="S1488" s="98"/>
      <c r="T1488" s="98"/>
      <c r="U1488" s="98"/>
      <c r="V1488" s="98"/>
      <c r="W1488" s="98"/>
      <c r="X1488" s="98"/>
      <c r="Y1488" s="98"/>
      <c r="Z1488" s="98"/>
      <c r="AA1488" s="98"/>
      <c r="AB1488" s="98"/>
      <c r="AC1488" s="98"/>
      <c r="AD1488" s="98"/>
      <c r="AE1488" s="98"/>
    </row>
    <row r="1489" spans="1:31" ht="35.1" customHeight="1">
      <c r="A1489" s="205">
        <v>1487</v>
      </c>
      <c r="B1489" s="206" t="s">
        <v>5512</v>
      </c>
      <c r="C1489" s="207" t="s">
        <v>6034</v>
      </c>
      <c r="D1489" s="232" t="s">
        <v>841</v>
      </c>
      <c r="E1489" s="232" t="s">
        <v>2176</v>
      </c>
      <c r="F1489" s="232" t="s">
        <v>6035</v>
      </c>
      <c r="G1489" s="206" t="s">
        <v>6116</v>
      </c>
      <c r="H1489" s="208">
        <v>7705</v>
      </c>
      <c r="I1489" s="90">
        <f t="shared" si="92"/>
        <v>0</v>
      </c>
      <c r="J1489" s="91">
        <f t="shared" si="93"/>
        <v>0</v>
      </c>
      <c r="K1489" s="92"/>
      <c r="L1489" s="93"/>
      <c r="M1489" s="216">
        <f t="shared" si="94"/>
        <v>0</v>
      </c>
      <c r="N1489" s="94"/>
      <c r="O1489" s="95"/>
      <c r="P1489" s="96">
        <f t="shared" si="95"/>
        <v>0</v>
      </c>
      <c r="Q1489" s="94"/>
      <c r="R1489" s="97"/>
      <c r="S1489" s="98"/>
      <c r="T1489" s="98"/>
      <c r="U1489" s="98"/>
      <c r="V1489" s="98"/>
      <c r="W1489" s="98"/>
      <c r="X1489" s="98"/>
      <c r="Y1489" s="98"/>
      <c r="Z1489" s="98"/>
      <c r="AA1489" s="98"/>
      <c r="AB1489" s="98"/>
      <c r="AC1489" s="98"/>
      <c r="AD1489" s="98"/>
      <c r="AE1489" s="98"/>
    </row>
    <row r="1490" spans="1:31" ht="35.1" customHeight="1">
      <c r="A1490" s="205">
        <v>1488</v>
      </c>
      <c r="B1490" s="206" t="s">
        <v>633</v>
      </c>
      <c r="C1490" s="207" t="s">
        <v>634</v>
      </c>
      <c r="D1490" s="232" t="s">
        <v>635</v>
      </c>
      <c r="E1490" s="232" t="s">
        <v>2176</v>
      </c>
      <c r="F1490" s="232" t="s">
        <v>636</v>
      </c>
      <c r="G1490" s="206" t="s">
        <v>6115</v>
      </c>
      <c r="H1490" s="208">
        <v>7148</v>
      </c>
      <c r="I1490" s="90">
        <f t="shared" si="92"/>
        <v>0</v>
      </c>
      <c r="J1490" s="91">
        <f t="shared" si="93"/>
        <v>0</v>
      </c>
      <c r="K1490" s="92"/>
      <c r="L1490" s="93"/>
      <c r="M1490" s="216">
        <f t="shared" si="94"/>
        <v>0</v>
      </c>
      <c r="N1490" s="94"/>
      <c r="O1490" s="95"/>
      <c r="P1490" s="96">
        <f t="shared" si="95"/>
        <v>0</v>
      </c>
      <c r="Q1490" s="94"/>
      <c r="R1490" s="97"/>
      <c r="S1490" s="98"/>
      <c r="T1490" s="98"/>
      <c r="U1490" s="98"/>
      <c r="V1490" s="98"/>
      <c r="W1490" s="98"/>
      <c r="X1490" s="98"/>
      <c r="Y1490" s="98"/>
      <c r="Z1490" s="98"/>
      <c r="AA1490" s="98"/>
      <c r="AB1490" s="98"/>
      <c r="AC1490" s="98"/>
      <c r="AD1490" s="98"/>
      <c r="AE1490" s="98"/>
    </row>
    <row r="1491" spans="1:31" ht="35.1" customHeight="1">
      <c r="A1491" s="205">
        <v>1489</v>
      </c>
      <c r="B1491" s="206" t="s">
        <v>3505</v>
      </c>
      <c r="C1491" s="207" t="s">
        <v>3506</v>
      </c>
      <c r="D1491" s="232" t="s">
        <v>632</v>
      </c>
      <c r="E1491" s="232" t="s">
        <v>2176</v>
      </c>
      <c r="F1491" s="232" t="s">
        <v>3507</v>
      </c>
      <c r="G1491" s="206" t="s">
        <v>6146</v>
      </c>
      <c r="H1491" s="208">
        <v>6589</v>
      </c>
      <c r="I1491" s="90">
        <f t="shared" si="92"/>
        <v>0</v>
      </c>
      <c r="J1491" s="91">
        <f t="shared" si="93"/>
        <v>0</v>
      </c>
      <c r="K1491" s="92"/>
      <c r="L1491" s="93"/>
      <c r="M1491" s="216">
        <f t="shared" si="94"/>
        <v>0</v>
      </c>
      <c r="N1491" s="94"/>
      <c r="O1491" s="95"/>
      <c r="P1491" s="96">
        <f t="shared" si="95"/>
        <v>0</v>
      </c>
      <c r="Q1491" s="94"/>
      <c r="R1491" s="97"/>
      <c r="S1491" s="98"/>
      <c r="T1491" s="98"/>
      <c r="U1491" s="98"/>
      <c r="V1491" s="98"/>
      <c r="W1491" s="98"/>
      <c r="X1491" s="98"/>
      <c r="Y1491" s="98"/>
      <c r="Z1491" s="98"/>
      <c r="AA1491" s="98"/>
      <c r="AB1491" s="98"/>
      <c r="AC1491" s="98"/>
      <c r="AD1491" s="98"/>
      <c r="AE1491" s="98"/>
    </row>
    <row r="1492" spans="1:31" ht="35.1" customHeight="1">
      <c r="A1492" s="205">
        <v>1490</v>
      </c>
      <c r="B1492" s="206" t="s">
        <v>3508</v>
      </c>
      <c r="C1492" s="207" t="s">
        <v>3509</v>
      </c>
      <c r="D1492" s="232" t="s">
        <v>632</v>
      </c>
      <c r="E1492" s="232" t="s">
        <v>2176</v>
      </c>
      <c r="F1492" s="232" t="s">
        <v>3510</v>
      </c>
      <c r="G1492" s="206" t="s">
        <v>6146</v>
      </c>
      <c r="H1492" s="208">
        <v>6589</v>
      </c>
      <c r="I1492" s="90">
        <f t="shared" si="92"/>
        <v>0</v>
      </c>
      <c r="J1492" s="91">
        <f t="shared" si="93"/>
        <v>0</v>
      </c>
      <c r="K1492" s="92"/>
      <c r="L1492" s="93"/>
      <c r="M1492" s="216">
        <f t="shared" si="94"/>
        <v>0</v>
      </c>
      <c r="N1492" s="94"/>
      <c r="O1492" s="95"/>
      <c r="P1492" s="96">
        <f t="shared" si="95"/>
        <v>0</v>
      </c>
      <c r="Q1492" s="94"/>
      <c r="R1492" s="97"/>
      <c r="S1492" s="98"/>
      <c r="T1492" s="98"/>
      <c r="U1492" s="98"/>
      <c r="V1492" s="98"/>
      <c r="W1492" s="98"/>
      <c r="X1492" s="98"/>
      <c r="Y1492" s="98"/>
      <c r="Z1492" s="98"/>
      <c r="AA1492" s="98"/>
      <c r="AB1492" s="98"/>
      <c r="AC1492" s="98"/>
      <c r="AD1492" s="98"/>
      <c r="AE1492" s="98"/>
    </row>
    <row r="1493" spans="1:31" ht="35.1" customHeight="1">
      <c r="A1493" s="205">
        <v>1491</v>
      </c>
      <c r="B1493" s="206" t="s">
        <v>1405</v>
      </c>
      <c r="C1493" s="207" t="s">
        <v>1406</v>
      </c>
      <c r="D1493" s="232" t="s">
        <v>1424</v>
      </c>
      <c r="E1493" s="232" t="s">
        <v>2176</v>
      </c>
      <c r="F1493" s="232" t="s">
        <v>1407</v>
      </c>
      <c r="G1493" s="206" t="s">
        <v>6119</v>
      </c>
      <c r="H1493" s="208">
        <v>7927</v>
      </c>
      <c r="I1493" s="90">
        <f t="shared" si="92"/>
        <v>0</v>
      </c>
      <c r="J1493" s="91">
        <f t="shared" si="93"/>
        <v>0</v>
      </c>
      <c r="K1493" s="92"/>
      <c r="L1493" s="93"/>
      <c r="M1493" s="216">
        <f t="shared" si="94"/>
        <v>0</v>
      </c>
      <c r="N1493" s="94"/>
      <c r="O1493" s="95"/>
      <c r="P1493" s="96">
        <f t="shared" si="95"/>
        <v>0</v>
      </c>
      <c r="Q1493" s="94"/>
      <c r="R1493" s="97"/>
      <c r="S1493" s="98"/>
      <c r="T1493" s="98"/>
      <c r="U1493" s="98"/>
      <c r="V1493" s="98"/>
      <c r="W1493" s="98"/>
      <c r="X1493" s="98"/>
      <c r="Y1493" s="98"/>
      <c r="Z1493" s="98"/>
      <c r="AA1493" s="98"/>
      <c r="AB1493" s="98"/>
      <c r="AC1493" s="98"/>
      <c r="AD1493" s="98"/>
      <c r="AE1493" s="98"/>
    </row>
    <row r="1494" spans="1:31" ht="35.1" customHeight="1">
      <c r="A1494" s="205">
        <v>1492</v>
      </c>
      <c r="B1494" s="206" t="s">
        <v>5505</v>
      </c>
      <c r="C1494" s="207" t="s">
        <v>5506</v>
      </c>
      <c r="D1494" s="232" t="s">
        <v>841</v>
      </c>
      <c r="E1494" s="232" t="s">
        <v>2176</v>
      </c>
      <c r="F1494" s="232" t="s">
        <v>5507</v>
      </c>
      <c r="G1494" s="206" t="s">
        <v>6116</v>
      </c>
      <c r="H1494" s="208">
        <v>7148</v>
      </c>
      <c r="I1494" s="90">
        <f t="shared" si="92"/>
        <v>0</v>
      </c>
      <c r="J1494" s="91">
        <f t="shared" si="93"/>
        <v>0</v>
      </c>
      <c r="K1494" s="92"/>
      <c r="L1494" s="93"/>
      <c r="M1494" s="216">
        <f t="shared" si="94"/>
        <v>0</v>
      </c>
      <c r="N1494" s="94"/>
      <c r="O1494" s="95"/>
      <c r="P1494" s="96">
        <f t="shared" si="95"/>
        <v>0</v>
      </c>
      <c r="Q1494" s="94"/>
      <c r="R1494" s="97"/>
      <c r="S1494" s="98"/>
      <c r="T1494" s="98"/>
      <c r="U1494" s="98"/>
      <c r="V1494" s="98"/>
      <c r="W1494" s="98"/>
      <c r="X1494" s="98"/>
      <c r="Y1494" s="98"/>
      <c r="Z1494" s="98"/>
      <c r="AA1494" s="98"/>
      <c r="AB1494" s="98"/>
      <c r="AC1494" s="98"/>
      <c r="AD1494" s="98"/>
      <c r="AE1494" s="98"/>
    </row>
    <row r="1495" spans="1:31" ht="35.1" customHeight="1">
      <c r="A1495" s="205">
        <v>1493</v>
      </c>
      <c r="B1495" s="206" t="s">
        <v>5508</v>
      </c>
      <c r="C1495" s="207" t="s">
        <v>5509</v>
      </c>
      <c r="D1495" s="232" t="s">
        <v>632</v>
      </c>
      <c r="E1495" s="232" t="s">
        <v>2176</v>
      </c>
      <c r="F1495" s="232" t="s">
        <v>5510</v>
      </c>
      <c r="G1495" s="206" t="s">
        <v>6116</v>
      </c>
      <c r="H1495" s="208">
        <v>7705</v>
      </c>
      <c r="I1495" s="90">
        <f t="shared" si="92"/>
        <v>0</v>
      </c>
      <c r="J1495" s="91">
        <f t="shared" si="93"/>
        <v>0</v>
      </c>
      <c r="K1495" s="92"/>
      <c r="L1495" s="93"/>
      <c r="M1495" s="216">
        <f t="shared" si="94"/>
        <v>0</v>
      </c>
      <c r="N1495" s="94"/>
      <c r="O1495" s="95"/>
      <c r="P1495" s="96">
        <f t="shared" si="95"/>
        <v>0</v>
      </c>
      <c r="Q1495" s="94"/>
      <c r="R1495" s="97"/>
      <c r="S1495" s="98"/>
      <c r="T1495" s="98"/>
      <c r="U1495" s="98"/>
      <c r="V1495" s="98"/>
      <c r="W1495" s="98"/>
      <c r="X1495" s="98"/>
      <c r="Y1495" s="98"/>
      <c r="Z1495" s="98"/>
      <c r="AA1495" s="98"/>
      <c r="AB1495" s="98"/>
      <c r="AC1495" s="98"/>
      <c r="AD1495" s="98"/>
      <c r="AE1495" s="98"/>
    </row>
    <row r="1496" spans="1:31" ht="35.1" customHeight="1">
      <c r="A1496" s="205">
        <v>1494</v>
      </c>
      <c r="B1496" s="206" t="s">
        <v>839</v>
      </c>
      <c r="C1496" s="207" t="s">
        <v>840</v>
      </c>
      <c r="D1496" s="232" t="s">
        <v>632</v>
      </c>
      <c r="E1496" s="232" t="s">
        <v>2176</v>
      </c>
      <c r="F1496" s="232" t="s">
        <v>5511</v>
      </c>
      <c r="G1496" s="206" t="s">
        <v>6115</v>
      </c>
      <c r="H1496" s="208">
        <v>7148</v>
      </c>
      <c r="I1496" s="90">
        <f t="shared" si="92"/>
        <v>0</v>
      </c>
      <c r="J1496" s="91">
        <f t="shared" si="93"/>
        <v>0</v>
      </c>
      <c r="K1496" s="92"/>
      <c r="L1496" s="93"/>
      <c r="M1496" s="216">
        <f t="shared" si="94"/>
        <v>0</v>
      </c>
      <c r="N1496" s="94"/>
      <c r="O1496" s="95"/>
      <c r="P1496" s="96">
        <f t="shared" si="95"/>
        <v>0</v>
      </c>
      <c r="Q1496" s="94"/>
      <c r="R1496" s="97"/>
      <c r="S1496" s="98"/>
      <c r="T1496" s="98"/>
      <c r="U1496" s="98"/>
      <c r="V1496" s="98"/>
      <c r="W1496" s="98"/>
      <c r="X1496" s="98"/>
      <c r="Y1496" s="98"/>
      <c r="Z1496" s="98"/>
      <c r="AA1496" s="98"/>
      <c r="AB1496" s="98"/>
      <c r="AC1496" s="98"/>
      <c r="AD1496" s="98"/>
      <c r="AE1496" s="98"/>
    </row>
    <row r="1497" spans="1:31" ht="35.1" customHeight="1">
      <c r="A1497" s="205">
        <v>1495</v>
      </c>
      <c r="B1497" s="206" t="s">
        <v>3511</v>
      </c>
      <c r="C1497" s="207" t="s">
        <v>8333</v>
      </c>
      <c r="D1497" s="232" t="s">
        <v>371</v>
      </c>
      <c r="E1497" s="232" t="s">
        <v>2176</v>
      </c>
      <c r="F1497" s="232" t="s">
        <v>3512</v>
      </c>
      <c r="G1497" s="206" t="s">
        <v>6115</v>
      </c>
      <c r="H1497" s="208">
        <v>7148</v>
      </c>
      <c r="I1497" s="90">
        <f t="shared" si="92"/>
        <v>0</v>
      </c>
      <c r="J1497" s="91">
        <f t="shared" si="93"/>
        <v>0</v>
      </c>
      <c r="K1497" s="92"/>
      <c r="L1497" s="93"/>
      <c r="M1497" s="216">
        <f t="shared" si="94"/>
        <v>0</v>
      </c>
      <c r="N1497" s="94"/>
      <c r="O1497" s="95"/>
      <c r="P1497" s="96">
        <f t="shared" si="95"/>
        <v>0</v>
      </c>
      <c r="Q1497" s="94"/>
      <c r="R1497" s="97"/>
      <c r="S1497" s="98"/>
      <c r="T1497" s="98"/>
      <c r="U1497" s="98"/>
      <c r="V1497" s="98"/>
      <c r="W1497" s="98"/>
      <c r="X1497" s="98"/>
      <c r="Y1497" s="98"/>
      <c r="Z1497" s="98"/>
      <c r="AA1497" s="98"/>
      <c r="AB1497" s="98"/>
      <c r="AC1497" s="98"/>
      <c r="AD1497" s="98"/>
      <c r="AE1497" s="98"/>
    </row>
    <row r="1498" spans="1:31" ht="35.1" customHeight="1">
      <c r="A1498" s="205">
        <v>1496</v>
      </c>
      <c r="B1498" s="206" t="s">
        <v>1436</v>
      </c>
      <c r="C1498" s="207" t="s">
        <v>1437</v>
      </c>
      <c r="D1498" s="232" t="s">
        <v>1438</v>
      </c>
      <c r="E1498" s="232" t="s">
        <v>2176</v>
      </c>
      <c r="F1498" s="232" t="s">
        <v>1439</v>
      </c>
      <c r="G1498" s="206" t="s">
        <v>6119</v>
      </c>
      <c r="H1498" s="208">
        <v>2688</v>
      </c>
      <c r="I1498" s="90">
        <f t="shared" si="92"/>
        <v>0</v>
      </c>
      <c r="J1498" s="91">
        <f t="shared" si="93"/>
        <v>0</v>
      </c>
      <c r="K1498" s="92"/>
      <c r="L1498" s="93"/>
      <c r="M1498" s="216">
        <f t="shared" si="94"/>
        <v>0</v>
      </c>
      <c r="N1498" s="94"/>
      <c r="O1498" s="95"/>
      <c r="P1498" s="96">
        <f t="shared" si="95"/>
        <v>0</v>
      </c>
      <c r="Q1498" s="94"/>
      <c r="R1498" s="97"/>
      <c r="S1498" s="98"/>
      <c r="T1498" s="98"/>
      <c r="U1498" s="98"/>
      <c r="V1498" s="98"/>
      <c r="W1498" s="98"/>
      <c r="X1498" s="98"/>
      <c r="Y1498" s="98"/>
      <c r="Z1498" s="98"/>
      <c r="AA1498" s="98"/>
      <c r="AB1498" s="98"/>
      <c r="AC1498" s="98"/>
      <c r="AD1498" s="98"/>
      <c r="AE1498" s="98"/>
    </row>
    <row r="1499" spans="1:31" ht="35.1" customHeight="1">
      <c r="A1499" s="205">
        <v>1497</v>
      </c>
      <c r="B1499" s="206" t="s">
        <v>1445</v>
      </c>
      <c r="C1499" s="207" t="s">
        <v>1446</v>
      </c>
      <c r="D1499" s="232" t="s">
        <v>631</v>
      </c>
      <c r="E1499" s="232" t="s">
        <v>2176</v>
      </c>
      <c r="F1499" s="232" t="s">
        <v>1447</v>
      </c>
      <c r="G1499" s="206" t="s">
        <v>6119</v>
      </c>
      <c r="H1499" s="208">
        <v>7148</v>
      </c>
      <c r="I1499" s="90">
        <f t="shared" si="92"/>
        <v>0</v>
      </c>
      <c r="J1499" s="91">
        <f t="shared" si="93"/>
        <v>0</v>
      </c>
      <c r="K1499" s="92"/>
      <c r="L1499" s="93"/>
      <c r="M1499" s="216">
        <f t="shared" si="94"/>
        <v>0</v>
      </c>
      <c r="N1499" s="94"/>
      <c r="O1499" s="95"/>
      <c r="P1499" s="96">
        <f t="shared" si="95"/>
        <v>0</v>
      </c>
      <c r="Q1499" s="94"/>
      <c r="R1499" s="97"/>
      <c r="S1499" s="98"/>
      <c r="T1499" s="98"/>
      <c r="U1499" s="98"/>
      <c r="V1499" s="98"/>
      <c r="W1499" s="98"/>
      <c r="X1499" s="98"/>
      <c r="Y1499" s="98"/>
      <c r="Z1499" s="98"/>
      <c r="AA1499" s="98"/>
      <c r="AB1499" s="98"/>
      <c r="AC1499" s="98"/>
      <c r="AD1499" s="98"/>
      <c r="AE1499" s="98"/>
    </row>
    <row r="1500" spans="1:31" ht="35.1" customHeight="1">
      <c r="A1500" s="205">
        <v>1498</v>
      </c>
      <c r="B1500" s="206" t="s">
        <v>1448</v>
      </c>
      <c r="C1500" s="207" t="s">
        <v>1449</v>
      </c>
      <c r="D1500" s="232" t="s">
        <v>1424</v>
      </c>
      <c r="E1500" s="232" t="s">
        <v>2176</v>
      </c>
      <c r="F1500" s="232" t="s">
        <v>1450</v>
      </c>
      <c r="G1500" s="206" t="s">
        <v>6116</v>
      </c>
      <c r="H1500" s="208">
        <v>7705</v>
      </c>
      <c r="I1500" s="90">
        <f t="shared" si="92"/>
        <v>0</v>
      </c>
      <c r="J1500" s="91">
        <f t="shared" si="93"/>
        <v>0</v>
      </c>
      <c r="K1500" s="92"/>
      <c r="L1500" s="93"/>
      <c r="M1500" s="216">
        <f t="shared" si="94"/>
        <v>0</v>
      </c>
      <c r="N1500" s="94"/>
      <c r="O1500" s="95"/>
      <c r="P1500" s="96">
        <f t="shared" si="95"/>
        <v>0</v>
      </c>
      <c r="Q1500" s="94"/>
      <c r="R1500" s="97"/>
      <c r="S1500" s="98"/>
      <c r="T1500" s="98"/>
      <c r="U1500" s="98"/>
      <c r="V1500" s="98"/>
      <c r="W1500" s="98"/>
      <c r="X1500" s="98"/>
      <c r="Y1500" s="98"/>
      <c r="Z1500" s="98"/>
      <c r="AA1500" s="98"/>
      <c r="AB1500" s="98"/>
      <c r="AC1500" s="98"/>
      <c r="AD1500" s="98"/>
      <c r="AE1500" s="98"/>
    </row>
    <row r="1501" spans="1:31" ht="35.1" customHeight="1">
      <c r="A1501" s="205">
        <v>1499</v>
      </c>
      <c r="B1501" s="206" t="s">
        <v>5513</v>
      </c>
      <c r="C1501" s="207" t="s">
        <v>5514</v>
      </c>
      <c r="D1501" s="232" t="s">
        <v>632</v>
      </c>
      <c r="E1501" s="232" t="s">
        <v>2176</v>
      </c>
      <c r="F1501" s="232" t="s">
        <v>5515</v>
      </c>
      <c r="G1501" s="206" t="s">
        <v>6116</v>
      </c>
      <c r="H1501" s="208">
        <v>7705</v>
      </c>
      <c r="I1501" s="90">
        <f t="shared" si="92"/>
        <v>0</v>
      </c>
      <c r="J1501" s="91">
        <f t="shared" si="93"/>
        <v>0</v>
      </c>
      <c r="K1501" s="92"/>
      <c r="L1501" s="93"/>
      <c r="M1501" s="216">
        <f t="shared" si="94"/>
        <v>0</v>
      </c>
      <c r="N1501" s="94"/>
      <c r="O1501" s="95"/>
      <c r="P1501" s="96">
        <f t="shared" si="95"/>
        <v>0</v>
      </c>
      <c r="Q1501" s="94"/>
      <c r="R1501" s="97"/>
      <c r="S1501" s="98"/>
      <c r="T1501" s="98"/>
      <c r="U1501" s="98"/>
      <c r="V1501" s="98"/>
      <c r="W1501" s="98"/>
      <c r="X1501" s="98"/>
      <c r="Y1501" s="98"/>
      <c r="Z1501" s="98"/>
      <c r="AA1501" s="98"/>
      <c r="AB1501" s="98"/>
      <c r="AC1501" s="98"/>
      <c r="AD1501" s="98"/>
      <c r="AE1501" s="98"/>
    </row>
    <row r="1502" spans="1:31" ht="35.1" customHeight="1">
      <c r="A1502" s="205">
        <v>1500</v>
      </c>
      <c r="B1502" s="206" t="s">
        <v>1408</v>
      </c>
      <c r="C1502" s="207" t="s">
        <v>1409</v>
      </c>
      <c r="D1502" s="232" t="s">
        <v>1410</v>
      </c>
      <c r="E1502" s="232" t="s">
        <v>2176</v>
      </c>
      <c r="F1502" s="232" t="s">
        <v>637</v>
      </c>
      <c r="G1502" s="206" t="s">
        <v>6119</v>
      </c>
      <c r="H1502" s="208">
        <v>7927</v>
      </c>
      <c r="I1502" s="90">
        <f t="shared" si="92"/>
        <v>0</v>
      </c>
      <c r="J1502" s="91">
        <f t="shared" si="93"/>
        <v>0</v>
      </c>
      <c r="K1502" s="92"/>
      <c r="L1502" s="93"/>
      <c r="M1502" s="216">
        <f t="shared" si="94"/>
        <v>0</v>
      </c>
      <c r="N1502" s="94"/>
      <c r="O1502" s="95"/>
      <c r="P1502" s="96">
        <f t="shared" si="95"/>
        <v>0</v>
      </c>
      <c r="Q1502" s="94"/>
      <c r="R1502" s="97"/>
      <c r="S1502" s="98"/>
      <c r="T1502" s="98"/>
      <c r="U1502" s="98"/>
      <c r="V1502" s="98"/>
      <c r="W1502" s="98"/>
      <c r="X1502" s="98"/>
      <c r="Y1502" s="98"/>
      <c r="Z1502" s="98"/>
      <c r="AA1502" s="98"/>
      <c r="AB1502" s="98"/>
      <c r="AC1502" s="98"/>
      <c r="AD1502" s="98"/>
      <c r="AE1502" s="98"/>
    </row>
    <row r="1503" spans="1:31" ht="35.1" customHeight="1">
      <c r="A1503" s="205">
        <v>1501</v>
      </c>
      <c r="B1503" s="206" t="s">
        <v>5516</v>
      </c>
      <c r="C1503" s="207" t="s">
        <v>5517</v>
      </c>
      <c r="D1503" s="232" t="s">
        <v>4926</v>
      </c>
      <c r="E1503" s="232" t="s">
        <v>2176</v>
      </c>
      <c r="F1503" s="232" t="s">
        <v>5518</v>
      </c>
      <c r="G1503" s="206" t="s">
        <v>6116</v>
      </c>
      <c r="H1503" s="208">
        <v>735</v>
      </c>
      <c r="I1503" s="90">
        <f t="shared" si="92"/>
        <v>0</v>
      </c>
      <c r="J1503" s="91">
        <f t="shared" si="93"/>
        <v>0</v>
      </c>
      <c r="K1503" s="92"/>
      <c r="L1503" s="93"/>
      <c r="M1503" s="216">
        <f t="shared" si="94"/>
        <v>0</v>
      </c>
      <c r="N1503" s="94"/>
      <c r="O1503" s="95"/>
      <c r="P1503" s="96">
        <f t="shared" si="95"/>
        <v>0</v>
      </c>
      <c r="Q1503" s="94"/>
      <c r="R1503" s="97"/>
      <c r="S1503" s="98"/>
      <c r="T1503" s="98"/>
      <c r="U1503" s="98"/>
      <c r="V1503" s="98"/>
      <c r="W1503" s="98"/>
      <c r="X1503" s="98"/>
      <c r="Y1503" s="98"/>
      <c r="Z1503" s="98"/>
      <c r="AA1503" s="98"/>
      <c r="AB1503" s="98"/>
      <c r="AC1503" s="98"/>
      <c r="AD1503" s="98"/>
      <c r="AE1503" s="98"/>
    </row>
    <row r="1504" spans="1:31" ht="35.1" customHeight="1">
      <c r="A1504" s="205">
        <v>1502</v>
      </c>
      <c r="B1504" s="206" t="s">
        <v>1411</v>
      </c>
      <c r="C1504" s="207" t="s">
        <v>1412</v>
      </c>
      <c r="D1504" s="232" t="s">
        <v>1410</v>
      </c>
      <c r="E1504" s="232" t="s">
        <v>2176</v>
      </c>
      <c r="F1504" s="232" t="s">
        <v>1413</v>
      </c>
      <c r="G1504" s="206" t="s">
        <v>6119</v>
      </c>
      <c r="H1504" s="208">
        <v>7927</v>
      </c>
      <c r="I1504" s="90">
        <f t="shared" si="92"/>
        <v>0</v>
      </c>
      <c r="J1504" s="91">
        <f t="shared" si="93"/>
        <v>0</v>
      </c>
      <c r="K1504" s="92"/>
      <c r="L1504" s="93"/>
      <c r="M1504" s="216">
        <f t="shared" si="94"/>
        <v>0</v>
      </c>
      <c r="N1504" s="94"/>
      <c r="O1504" s="95"/>
      <c r="P1504" s="96">
        <f t="shared" si="95"/>
        <v>0</v>
      </c>
      <c r="Q1504" s="94"/>
      <c r="R1504" s="97"/>
      <c r="S1504" s="98"/>
      <c r="T1504" s="98"/>
      <c r="U1504" s="98"/>
      <c r="V1504" s="98"/>
      <c r="W1504" s="98"/>
      <c r="X1504" s="98"/>
      <c r="Y1504" s="98"/>
      <c r="Z1504" s="98"/>
      <c r="AA1504" s="98"/>
      <c r="AB1504" s="98"/>
      <c r="AC1504" s="98"/>
      <c r="AD1504" s="98"/>
      <c r="AE1504" s="98"/>
    </row>
    <row r="1505" spans="1:31" ht="35.1" customHeight="1">
      <c r="A1505" s="205">
        <v>1503</v>
      </c>
      <c r="B1505" s="206" t="s">
        <v>8334</v>
      </c>
      <c r="C1505" s="207" t="s">
        <v>8335</v>
      </c>
      <c r="D1505" s="232" t="s">
        <v>8336</v>
      </c>
      <c r="E1505" s="232" t="s">
        <v>2176</v>
      </c>
      <c r="F1505" s="232" t="s">
        <v>8337</v>
      </c>
      <c r="G1505" s="206" t="s">
        <v>6115</v>
      </c>
      <c r="H1505" s="208">
        <v>8295</v>
      </c>
      <c r="I1505" s="90">
        <f t="shared" si="92"/>
        <v>0</v>
      </c>
      <c r="J1505" s="91">
        <f t="shared" si="93"/>
        <v>0</v>
      </c>
      <c r="K1505" s="92"/>
      <c r="L1505" s="93"/>
      <c r="M1505" s="216">
        <f t="shared" si="94"/>
        <v>0</v>
      </c>
      <c r="N1505" s="94"/>
      <c r="O1505" s="95"/>
      <c r="P1505" s="96">
        <f t="shared" si="95"/>
        <v>0</v>
      </c>
      <c r="Q1505" s="94"/>
      <c r="R1505" s="97"/>
      <c r="S1505" s="98"/>
      <c r="T1505" s="98"/>
      <c r="U1505" s="98"/>
      <c r="V1505" s="98"/>
      <c r="W1505" s="98"/>
      <c r="X1505" s="98"/>
      <c r="Y1505" s="98"/>
      <c r="Z1505" s="98"/>
      <c r="AA1505" s="98"/>
      <c r="AB1505" s="98"/>
      <c r="AC1505" s="98"/>
      <c r="AD1505" s="98"/>
      <c r="AE1505" s="98"/>
    </row>
    <row r="1506" spans="1:31" ht="35.1" customHeight="1">
      <c r="A1506" s="205">
        <v>1504</v>
      </c>
      <c r="B1506" s="206" t="s">
        <v>3527</v>
      </c>
      <c r="C1506" s="207" t="s">
        <v>3528</v>
      </c>
      <c r="D1506" s="232" t="s">
        <v>3529</v>
      </c>
      <c r="E1506" s="232" t="s">
        <v>2176</v>
      </c>
      <c r="F1506" s="232" t="s">
        <v>3530</v>
      </c>
      <c r="G1506" s="206" t="s">
        <v>6135</v>
      </c>
      <c r="H1506" s="208">
        <v>2560.1799999999998</v>
      </c>
      <c r="I1506" s="90">
        <f t="shared" si="92"/>
        <v>0</v>
      </c>
      <c r="J1506" s="91">
        <f t="shared" si="93"/>
        <v>0</v>
      </c>
      <c r="K1506" s="92"/>
      <c r="L1506" s="93"/>
      <c r="M1506" s="216">
        <f t="shared" si="94"/>
        <v>0</v>
      </c>
      <c r="N1506" s="94"/>
      <c r="O1506" s="95"/>
      <c r="P1506" s="96">
        <f t="shared" si="95"/>
        <v>0</v>
      </c>
      <c r="Q1506" s="94"/>
      <c r="R1506" s="97"/>
      <c r="S1506" s="98"/>
      <c r="T1506" s="98"/>
      <c r="U1506" s="98"/>
      <c r="V1506" s="98"/>
      <c r="W1506" s="98"/>
      <c r="X1506" s="98"/>
      <c r="Y1506" s="98"/>
      <c r="Z1506" s="98"/>
      <c r="AA1506" s="98"/>
      <c r="AB1506" s="98"/>
      <c r="AC1506" s="98"/>
      <c r="AD1506" s="98"/>
      <c r="AE1506" s="98"/>
    </row>
    <row r="1507" spans="1:31" ht="35.1" customHeight="1">
      <c r="A1507" s="205">
        <v>1505</v>
      </c>
      <c r="B1507" s="206" t="s">
        <v>5519</v>
      </c>
      <c r="C1507" s="207" t="s">
        <v>5520</v>
      </c>
      <c r="D1507" s="232" t="s">
        <v>632</v>
      </c>
      <c r="E1507" s="232" t="s">
        <v>2176</v>
      </c>
      <c r="F1507" s="232" t="s">
        <v>5521</v>
      </c>
      <c r="G1507" s="206" t="s">
        <v>6116</v>
      </c>
      <c r="H1507" s="208">
        <v>7705</v>
      </c>
      <c r="I1507" s="90">
        <f t="shared" si="92"/>
        <v>0</v>
      </c>
      <c r="J1507" s="91">
        <f t="shared" si="93"/>
        <v>0</v>
      </c>
      <c r="K1507" s="92"/>
      <c r="L1507" s="93"/>
      <c r="M1507" s="216">
        <f t="shared" si="94"/>
        <v>0</v>
      </c>
      <c r="N1507" s="94"/>
      <c r="O1507" s="95"/>
      <c r="P1507" s="96">
        <f t="shared" si="95"/>
        <v>0</v>
      </c>
      <c r="Q1507" s="94"/>
      <c r="R1507" s="97"/>
      <c r="S1507" s="98"/>
      <c r="T1507" s="98"/>
      <c r="U1507" s="98"/>
      <c r="V1507" s="98"/>
      <c r="W1507" s="98"/>
      <c r="X1507" s="98"/>
      <c r="Y1507" s="98"/>
      <c r="Z1507" s="98"/>
      <c r="AA1507" s="98"/>
      <c r="AB1507" s="98"/>
      <c r="AC1507" s="98"/>
      <c r="AD1507" s="98"/>
      <c r="AE1507" s="98"/>
    </row>
    <row r="1508" spans="1:31" ht="35.1" customHeight="1">
      <c r="A1508" s="205">
        <v>1506</v>
      </c>
      <c r="B1508" s="206" t="s">
        <v>8342</v>
      </c>
      <c r="C1508" s="207" t="s">
        <v>8343</v>
      </c>
      <c r="D1508" s="232" t="s">
        <v>632</v>
      </c>
      <c r="E1508" s="232" t="s">
        <v>2176</v>
      </c>
      <c r="F1508" s="232" t="s">
        <v>8344</v>
      </c>
      <c r="G1508" s="206" t="s">
        <v>6115</v>
      </c>
      <c r="H1508" s="208">
        <v>7148</v>
      </c>
      <c r="I1508" s="90">
        <f t="shared" si="92"/>
        <v>0</v>
      </c>
      <c r="J1508" s="91">
        <f t="shared" si="93"/>
        <v>0</v>
      </c>
      <c r="K1508" s="92"/>
      <c r="L1508" s="93"/>
      <c r="M1508" s="216">
        <f t="shared" si="94"/>
        <v>0</v>
      </c>
      <c r="N1508" s="94"/>
      <c r="O1508" s="95"/>
      <c r="P1508" s="96">
        <f t="shared" si="95"/>
        <v>0</v>
      </c>
      <c r="Q1508" s="94"/>
      <c r="R1508" s="97"/>
      <c r="S1508" s="98"/>
      <c r="T1508" s="98"/>
      <c r="U1508" s="98"/>
      <c r="V1508" s="98"/>
      <c r="W1508" s="98"/>
      <c r="X1508" s="98"/>
      <c r="Y1508" s="98"/>
      <c r="Z1508" s="98"/>
      <c r="AA1508" s="98"/>
      <c r="AB1508" s="98"/>
      <c r="AC1508" s="98"/>
      <c r="AD1508" s="98"/>
      <c r="AE1508" s="98"/>
    </row>
    <row r="1509" spans="1:31" ht="35.1" customHeight="1">
      <c r="A1509" s="205">
        <v>1507</v>
      </c>
      <c r="B1509" s="206" t="s">
        <v>5522</v>
      </c>
      <c r="C1509" s="207" t="s">
        <v>6036</v>
      </c>
      <c r="D1509" s="232" t="s">
        <v>632</v>
      </c>
      <c r="E1509" s="232" t="s">
        <v>2176</v>
      </c>
      <c r="F1509" s="232" t="s">
        <v>5523</v>
      </c>
      <c r="G1509" s="206" t="s">
        <v>6116</v>
      </c>
      <c r="H1509" s="208">
        <v>7705</v>
      </c>
      <c r="I1509" s="90">
        <f t="shared" si="92"/>
        <v>0</v>
      </c>
      <c r="J1509" s="91">
        <f t="shared" si="93"/>
        <v>0</v>
      </c>
      <c r="K1509" s="92"/>
      <c r="L1509" s="93"/>
      <c r="M1509" s="216">
        <f t="shared" si="94"/>
        <v>0</v>
      </c>
      <c r="N1509" s="94"/>
      <c r="O1509" s="95"/>
      <c r="P1509" s="96">
        <f t="shared" si="95"/>
        <v>0</v>
      </c>
      <c r="Q1509" s="94"/>
      <c r="R1509" s="97"/>
      <c r="S1509" s="98"/>
      <c r="T1509" s="98"/>
      <c r="U1509" s="98"/>
      <c r="V1509" s="98"/>
      <c r="W1509" s="98"/>
      <c r="X1509" s="98"/>
      <c r="Y1509" s="98"/>
      <c r="Z1509" s="98"/>
      <c r="AA1509" s="98"/>
      <c r="AB1509" s="98"/>
      <c r="AC1509" s="98"/>
      <c r="AD1509" s="98"/>
      <c r="AE1509" s="98"/>
    </row>
    <row r="1510" spans="1:31" ht="35.1" customHeight="1">
      <c r="A1510" s="205">
        <v>1508</v>
      </c>
      <c r="B1510" s="206" t="s">
        <v>3531</v>
      </c>
      <c r="C1510" s="207" t="s">
        <v>3532</v>
      </c>
      <c r="D1510" s="232" t="s">
        <v>632</v>
      </c>
      <c r="E1510" s="232" t="s">
        <v>2176</v>
      </c>
      <c r="F1510" s="232" t="s">
        <v>3533</v>
      </c>
      <c r="G1510" s="206" t="s">
        <v>6135</v>
      </c>
      <c r="H1510" s="208">
        <v>8084.84</v>
      </c>
      <c r="I1510" s="90">
        <f t="shared" si="92"/>
        <v>0</v>
      </c>
      <c r="J1510" s="91">
        <f t="shared" si="93"/>
        <v>0</v>
      </c>
      <c r="K1510" s="92"/>
      <c r="L1510" s="93"/>
      <c r="M1510" s="216">
        <f t="shared" si="94"/>
        <v>0</v>
      </c>
      <c r="N1510" s="94"/>
      <c r="O1510" s="95"/>
      <c r="P1510" s="96">
        <f t="shared" si="95"/>
        <v>0</v>
      </c>
      <c r="Q1510" s="94"/>
      <c r="R1510" s="97"/>
      <c r="S1510" s="98"/>
      <c r="T1510" s="98"/>
      <c r="U1510" s="98"/>
      <c r="V1510" s="98"/>
      <c r="W1510" s="98"/>
      <c r="X1510" s="98"/>
      <c r="Y1510" s="98"/>
      <c r="Z1510" s="98"/>
      <c r="AA1510" s="98"/>
      <c r="AB1510" s="98"/>
      <c r="AC1510" s="98"/>
      <c r="AD1510" s="98"/>
      <c r="AE1510" s="98"/>
    </row>
    <row r="1511" spans="1:31" ht="35.1" customHeight="1">
      <c r="A1511" s="205">
        <v>1509</v>
      </c>
      <c r="B1511" s="206" t="s">
        <v>5524</v>
      </c>
      <c r="C1511" s="207" t="s">
        <v>5525</v>
      </c>
      <c r="D1511" s="232" t="s">
        <v>632</v>
      </c>
      <c r="E1511" s="232" t="s">
        <v>2176</v>
      </c>
      <c r="F1511" s="232" t="s">
        <v>5526</v>
      </c>
      <c r="G1511" s="206" t="s">
        <v>6116</v>
      </c>
      <c r="H1511" s="208">
        <v>7705</v>
      </c>
      <c r="I1511" s="90">
        <f t="shared" si="92"/>
        <v>0</v>
      </c>
      <c r="J1511" s="91">
        <f t="shared" si="93"/>
        <v>0</v>
      </c>
      <c r="K1511" s="92"/>
      <c r="L1511" s="93"/>
      <c r="M1511" s="216">
        <f t="shared" si="94"/>
        <v>0</v>
      </c>
      <c r="N1511" s="94"/>
      <c r="O1511" s="95"/>
      <c r="P1511" s="96">
        <f t="shared" si="95"/>
        <v>0</v>
      </c>
      <c r="Q1511" s="94"/>
      <c r="R1511" s="97"/>
      <c r="S1511" s="98"/>
      <c r="T1511" s="98"/>
      <c r="U1511" s="98"/>
      <c r="V1511" s="98"/>
      <c r="W1511" s="98"/>
      <c r="X1511" s="98"/>
      <c r="Y1511" s="98"/>
      <c r="Z1511" s="98"/>
      <c r="AA1511" s="98"/>
      <c r="AB1511" s="98"/>
      <c r="AC1511" s="98"/>
      <c r="AD1511" s="98"/>
      <c r="AE1511" s="98"/>
    </row>
    <row r="1512" spans="1:31" ht="35.1" customHeight="1">
      <c r="A1512" s="205">
        <v>1510</v>
      </c>
      <c r="B1512" s="206" t="s">
        <v>5527</v>
      </c>
      <c r="C1512" s="207" t="s">
        <v>5528</v>
      </c>
      <c r="D1512" s="232" t="s">
        <v>635</v>
      </c>
      <c r="E1512" s="232" t="s">
        <v>2176</v>
      </c>
      <c r="F1512" s="232" t="s">
        <v>5529</v>
      </c>
      <c r="G1512" s="206" t="s">
        <v>6122</v>
      </c>
      <c r="H1512" s="208">
        <v>7142</v>
      </c>
      <c r="I1512" s="90">
        <f t="shared" si="92"/>
        <v>0</v>
      </c>
      <c r="J1512" s="91">
        <f t="shared" si="93"/>
        <v>0</v>
      </c>
      <c r="K1512" s="92"/>
      <c r="L1512" s="93"/>
      <c r="M1512" s="216">
        <f t="shared" si="94"/>
        <v>0</v>
      </c>
      <c r="N1512" s="94"/>
      <c r="O1512" s="95"/>
      <c r="P1512" s="96">
        <f t="shared" si="95"/>
        <v>0</v>
      </c>
      <c r="Q1512" s="94"/>
      <c r="R1512" s="97"/>
      <c r="S1512" s="98"/>
      <c r="T1512" s="98"/>
      <c r="U1512" s="98"/>
      <c r="V1512" s="98"/>
      <c r="W1512" s="98"/>
      <c r="X1512" s="98"/>
      <c r="Y1512" s="98"/>
      <c r="Z1512" s="98"/>
      <c r="AA1512" s="98"/>
      <c r="AB1512" s="98"/>
      <c r="AC1512" s="98"/>
      <c r="AD1512" s="98"/>
      <c r="AE1512" s="98"/>
    </row>
    <row r="1513" spans="1:31" ht="35.1" customHeight="1">
      <c r="A1513" s="205">
        <v>1511</v>
      </c>
      <c r="B1513" s="206" t="s">
        <v>3534</v>
      </c>
      <c r="C1513" s="207" t="s">
        <v>3535</v>
      </c>
      <c r="D1513" s="232" t="s">
        <v>632</v>
      </c>
      <c r="E1513" s="232" t="s">
        <v>2176</v>
      </c>
      <c r="F1513" s="232" t="s">
        <v>3536</v>
      </c>
      <c r="G1513" s="206" t="s">
        <v>6146</v>
      </c>
      <c r="H1513" s="208">
        <v>6589</v>
      </c>
      <c r="I1513" s="90">
        <f t="shared" si="92"/>
        <v>0</v>
      </c>
      <c r="J1513" s="91">
        <f t="shared" si="93"/>
        <v>0</v>
      </c>
      <c r="K1513" s="92"/>
      <c r="L1513" s="93"/>
      <c r="M1513" s="216">
        <f t="shared" si="94"/>
        <v>0</v>
      </c>
      <c r="N1513" s="94"/>
      <c r="O1513" s="95"/>
      <c r="P1513" s="96">
        <f t="shared" si="95"/>
        <v>0</v>
      </c>
      <c r="Q1513" s="94"/>
      <c r="R1513" s="97"/>
      <c r="S1513" s="98"/>
      <c r="T1513" s="98"/>
      <c r="U1513" s="98"/>
      <c r="V1513" s="98"/>
      <c r="W1513" s="98"/>
      <c r="X1513" s="98"/>
      <c r="Y1513" s="98"/>
      <c r="Z1513" s="98"/>
      <c r="AA1513" s="98"/>
      <c r="AB1513" s="98"/>
      <c r="AC1513" s="98"/>
      <c r="AD1513" s="98"/>
      <c r="AE1513" s="98"/>
    </row>
    <row r="1514" spans="1:31" ht="35.1" customHeight="1">
      <c r="A1514" s="205">
        <v>1512</v>
      </c>
      <c r="B1514" s="206" t="s">
        <v>8338</v>
      </c>
      <c r="C1514" s="207" t="s">
        <v>8339</v>
      </c>
      <c r="D1514" s="232" t="s">
        <v>8340</v>
      </c>
      <c r="E1514" s="232" t="s">
        <v>2176</v>
      </c>
      <c r="F1514" s="232" t="s">
        <v>8341</v>
      </c>
      <c r="G1514" s="206" t="s">
        <v>6115</v>
      </c>
      <c r="H1514" s="208">
        <v>8295</v>
      </c>
      <c r="I1514" s="90">
        <f t="shared" si="92"/>
        <v>0</v>
      </c>
      <c r="J1514" s="91">
        <f t="shared" si="93"/>
        <v>0</v>
      </c>
      <c r="K1514" s="92"/>
      <c r="L1514" s="93"/>
      <c r="M1514" s="216">
        <f t="shared" si="94"/>
        <v>0</v>
      </c>
      <c r="N1514" s="94"/>
      <c r="O1514" s="95"/>
      <c r="P1514" s="96">
        <f t="shared" si="95"/>
        <v>0</v>
      </c>
      <c r="Q1514" s="94"/>
      <c r="R1514" s="97"/>
      <c r="S1514" s="98"/>
      <c r="T1514" s="98"/>
      <c r="U1514" s="98"/>
      <c r="V1514" s="98"/>
      <c r="W1514" s="98"/>
      <c r="X1514" s="98"/>
      <c r="Y1514" s="98"/>
      <c r="Z1514" s="98"/>
      <c r="AA1514" s="98"/>
      <c r="AB1514" s="98"/>
      <c r="AC1514" s="98"/>
      <c r="AD1514" s="98"/>
      <c r="AE1514" s="98"/>
    </row>
    <row r="1515" spans="1:31" ht="35.1" customHeight="1">
      <c r="A1515" s="205">
        <v>1513</v>
      </c>
      <c r="B1515" s="206" t="s">
        <v>1414</v>
      </c>
      <c r="C1515" s="207" t="s">
        <v>653</v>
      </c>
      <c r="D1515" s="232" t="s">
        <v>629</v>
      </c>
      <c r="E1515" s="232" t="s">
        <v>2176</v>
      </c>
      <c r="F1515" s="232" t="s">
        <v>1415</v>
      </c>
      <c r="G1515" s="206" t="s">
        <v>6115</v>
      </c>
      <c r="H1515" s="208">
        <v>2997</v>
      </c>
      <c r="I1515" s="90">
        <f t="shared" si="92"/>
        <v>0</v>
      </c>
      <c r="J1515" s="91">
        <f t="shared" si="93"/>
        <v>0</v>
      </c>
      <c r="K1515" s="92"/>
      <c r="L1515" s="93"/>
      <c r="M1515" s="216">
        <f t="shared" si="94"/>
        <v>0</v>
      </c>
      <c r="N1515" s="94"/>
      <c r="O1515" s="95"/>
      <c r="P1515" s="96">
        <f t="shared" si="95"/>
        <v>0</v>
      </c>
      <c r="Q1515" s="94"/>
      <c r="R1515" s="97"/>
      <c r="S1515" s="98"/>
      <c r="T1515" s="98"/>
      <c r="U1515" s="98"/>
      <c r="V1515" s="98"/>
      <c r="W1515" s="98"/>
      <c r="X1515" s="98"/>
      <c r="Y1515" s="98"/>
      <c r="Z1515" s="98"/>
      <c r="AA1515" s="98"/>
      <c r="AB1515" s="98"/>
      <c r="AC1515" s="98"/>
      <c r="AD1515" s="98"/>
      <c r="AE1515" s="98"/>
    </row>
    <row r="1516" spans="1:31" ht="35.1" customHeight="1">
      <c r="A1516" s="205">
        <v>1514</v>
      </c>
      <c r="B1516" s="206" t="s">
        <v>9780</v>
      </c>
      <c r="C1516" s="207" t="s">
        <v>9781</v>
      </c>
      <c r="D1516" s="232" t="s">
        <v>632</v>
      </c>
      <c r="E1516" s="232" t="s">
        <v>2176</v>
      </c>
      <c r="F1516" s="232" t="s">
        <v>9782</v>
      </c>
      <c r="G1516" s="206" t="s">
        <v>6115</v>
      </c>
      <c r="H1516" s="208">
        <v>8081</v>
      </c>
      <c r="I1516" s="90">
        <f t="shared" si="92"/>
        <v>0</v>
      </c>
      <c r="J1516" s="91">
        <f t="shared" si="93"/>
        <v>0</v>
      </c>
      <c r="K1516" s="92"/>
      <c r="L1516" s="93"/>
      <c r="M1516" s="216">
        <f t="shared" si="94"/>
        <v>0</v>
      </c>
      <c r="N1516" s="94"/>
      <c r="O1516" s="95"/>
      <c r="P1516" s="96">
        <f t="shared" si="95"/>
        <v>0</v>
      </c>
      <c r="Q1516" s="94"/>
      <c r="R1516" s="97"/>
      <c r="S1516" s="98"/>
      <c r="T1516" s="98"/>
      <c r="U1516" s="98"/>
      <c r="V1516" s="98"/>
      <c r="W1516" s="98"/>
      <c r="X1516" s="98"/>
      <c r="Y1516" s="98"/>
      <c r="Z1516" s="98"/>
      <c r="AA1516" s="98"/>
      <c r="AB1516" s="98"/>
      <c r="AC1516" s="98"/>
      <c r="AD1516" s="98"/>
      <c r="AE1516" s="98"/>
    </row>
    <row r="1517" spans="1:31" ht="35.1" customHeight="1">
      <c r="A1517" s="205">
        <v>1515</v>
      </c>
      <c r="B1517" s="206" t="s">
        <v>1416</v>
      </c>
      <c r="C1517" s="207" t="s">
        <v>1417</v>
      </c>
      <c r="D1517" s="232" t="s">
        <v>1418</v>
      </c>
      <c r="E1517" s="232" t="s">
        <v>2176</v>
      </c>
      <c r="F1517" s="232" t="s">
        <v>3504</v>
      </c>
      <c r="G1517" s="206" t="s">
        <v>6115</v>
      </c>
      <c r="H1517" s="208">
        <v>6720</v>
      </c>
      <c r="I1517" s="90">
        <f t="shared" si="92"/>
        <v>0</v>
      </c>
      <c r="J1517" s="91">
        <f t="shared" si="93"/>
        <v>0</v>
      </c>
      <c r="K1517" s="92"/>
      <c r="L1517" s="93"/>
      <c r="M1517" s="216">
        <f t="shared" si="94"/>
        <v>0</v>
      </c>
      <c r="N1517" s="94"/>
      <c r="O1517" s="95"/>
      <c r="P1517" s="96">
        <f t="shared" si="95"/>
        <v>0</v>
      </c>
      <c r="Q1517" s="94"/>
      <c r="R1517" s="97"/>
      <c r="S1517" s="98"/>
      <c r="T1517" s="98"/>
      <c r="U1517" s="98"/>
      <c r="V1517" s="98"/>
      <c r="W1517" s="98"/>
      <c r="X1517" s="98"/>
      <c r="Y1517" s="98"/>
      <c r="Z1517" s="98"/>
      <c r="AA1517" s="98"/>
      <c r="AB1517" s="98"/>
      <c r="AC1517" s="98"/>
      <c r="AD1517" s="98"/>
      <c r="AE1517" s="98"/>
    </row>
    <row r="1518" spans="1:31" ht="35.1" customHeight="1">
      <c r="A1518" s="205">
        <v>1516</v>
      </c>
      <c r="B1518" s="206" t="s">
        <v>8345</v>
      </c>
      <c r="C1518" s="207" t="s">
        <v>8346</v>
      </c>
      <c r="D1518" s="232" t="s">
        <v>632</v>
      </c>
      <c r="E1518" s="232" t="s">
        <v>2176</v>
      </c>
      <c r="F1518" s="232" t="s">
        <v>8347</v>
      </c>
      <c r="G1518" s="206" t="s">
        <v>6115</v>
      </c>
      <c r="H1518" s="208">
        <v>8295</v>
      </c>
      <c r="I1518" s="90">
        <f t="shared" si="92"/>
        <v>0</v>
      </c>
      <c r="J1518" s="91">
        <f t="shared" si="93"/>
        <v>0</v>
      </c>
      <c r="K1518" s="92"/>
      <c r="L1518" s="93"/>
      <c r="M1518" s="216">
        <f t="shared" si="94"/>
        <v>0</v>
      </c>
      <c r="N1518" s="94"/>
      <c r="O1518" s="95"/>
      <c r="P1518" s="96">
        <f t="shared" si="95"/>
        <v>0</v>
      </c>
      <c r="Q1518" s="94"/>
      <c r="R1518" s="97"/>
      <c r="S1518" s="98"/>
      <c r="T1518" s="98"/>
      <c r="U1518" s="98"/>
      <c r="V1518" s="98"/>
      <c r="W1518" s="98"/>
      <c r="X1518" s="98"/>
      <c r="Y1518" s="98"/>
      <c r="Z1518" s="98"/>
      <c r="AA1518" s="98"/>
      <c r="AB1518" s="98"/>
      <c r="AC1518" s="98"/>
      <c r="AD1518" s="98"/>
      <c r="AE1518" s="98"/>
    </row>
    <row r="1519" spans="1:31" ht="35.1" customHeight="1">
      <c r="A1519" s="205">
        <v>1517</v>
      </c>
      <c r="B1519" s="206" t="s">
        <v>9783</v>
      </c>
      <c r="C1519" s="207" t="s">
        <v>9784</v>
      </c>
      <c r="D1519" s="232" t="s">
        <v>635</v>
      </c>
      <c r="E1519" s="232" t="s">
        <v>2176</v>
      </c>
      <c r="F1519" s="232" t="s">
        <v>9785</v>
      </c>
      <c r="G1519" s="206" t="s">
        <v>8770</v>
      </c>
      <c r="H1519" s="208">
        <v>7148</v>
      </c>
      <c r="I1519" s="90">
        <f t="shared" si="92"/>
        <v>0</v>
      </c>
      <c r="J1519" s="91">
        <f t="shared" si="93"/>
        <v>0</v>
      </c>
      <c r="K1519" s="92"/>
      <c r="L1519" s="93"/>
      <c r="M1519" s="216">
        <f t="shared" si="94"/>
        <v>0</v>
      </c>
      <c r="N1519" s="94"/>
      <c r="O1519" s="95"/>
      <c r="P1519" s="96">
        <f t="shared" si="95"/>
        <v>0</v>
      </c>
      <c r="Q1519" s="94"/>
      <c r="R1519" s="97"/>
      <c r="S1519" s="98"/>
      <c r="T1519" s="98"/>
      <c r="U1519" s="98"/>
      <c r="V1519" s="98"/>
      <c r="W1519" s="98"/>
      <c r="X1519" s="98"/>
      <c r="Y1519" s="98"/>
      <c r="Z1519" s="98"/>
      <c r="AA1519" s="98"/>
      <c r="AB1519" s="98"/>
      <c r="AC1519" s="98"/>
      <c r="AD1519" s="98"/>
      <c r="AE1519" s="98"/>
    </row>
    <row r="1520" spans="1:31" ht="35.1" customHeight="1">
      <c r="A1520" s="205">
        <v>1518</v>
      </c>
      <c r="B1520" s="206" t="s">
        <v>1419</v>
      </c>
      <c r="C1520" s="207" t="s">
        <v>1420</v>
      </c>
      <c r="D1520" s="232" t="s">
        <v>441</v>
      </c>
      <c r="E1520" s="232" t="s">
        <v>2176</v>
      </c>
      <c r="F1520" s="232" t="s">
        <v>1421</v>
      </c>
      <c r="G1520" s="206" t="s">
        <v>6116</v>
      </c>
      <c r="H1520" s="208">
        <v>456</v>
      </c>
      <c r="I1520" s="90">
        <f t="shared" si="92"/>
        <v>0</v>
      </c>
      <c r="J1520" s="91">
        <f t="shared" si="93"/>
        <v>0</v>
      </c>
      <c r="K1520" s="92"/>
      <c r="L1520" s="93"/>
      <c r="M1520" s="216">
        <f t="shared" si="94"/>
        <v>0</v>
      </c>
      <c r="N1520" s="94"/>
      <c r="O1520" s="95"/>
      <c r="P1520" s="96">
        <f t="shared" si="95"/>
        <v>0</v>
      </c>
      <c r="Q1520" s="94"/>
      <c r="R1520" s="97"/>
      <c r="S1520" s="98"/>
      <c r="T1520" s="98"/>
      <c r="U1520" s="98"/>
      <c r="V1520" s="98"/>
      <c r="W1520" s="98"/>
      <c r="X1520" s="98"/>
      <c r="Y1520" s="98"/>
      <c r="Z1520" s="98"/>
      <c r="AA1520" s="98"/>
      <c r="AB1520" s="98"/>
      <c r="AC1520" s="98"/>
      <c r="AD1520" s="98"/>
      <c r="AE1520" s="98"/>
    </row>
    <row r="1521" spans="1:31" ht="35.1" customHeight="1">
      <c r="A1521" s="205">
        <v>1519</v>
      </c>
      <c r="B1521" s="206" t="s">
        <v>5530</v>
      </c>
      <c r="C1521" s="207" t="s">
        <v>5531</v>
      </c>
      <c r="D1521" s="232" t="s">
        <v>3268</v>
      </c>
      <c r="E1521" s="232" t="s">
        <v>2176</v>
      </c>
      <c r="F1521" s="232" t="s">
        <v>5532</v>
      </c>
      <c r="G1521" s="206" t="s">
        <v>6122</v>
      </c>
      <c r="H1521" s="208">
        <v>9216</v>
      </c>
      <c r="I1521" s="90">
        <f t="shared" si="92"/>
        <v>0</v>
      </c>
      <c r="J1521" s="91">
        <f t="shared" si="93"/>
        <v>0</v>
      </c>
      <c r="K1521" s="92"/>
      <c r="L1521" s="93"/>
      <c r="M1521" s="216">
        <f t="shared" si="94"/>
        <v>0</v>
      </c>
      <c r="N1521" s="94"/>
      <c r="O1521" s="95"/>
      <c r="P1521" s="96">
        <f t="shared" si="95"/>
        <v>0</v>
      </c>
      <c r="Q1521" s="94"/>
      <c r="R1521" s="97"/>
      <c r="S1521" s="98"/>
      <c r="T1521" s="98"/>
      <c r="U1521" s="98"/>
      <c r="V1521" s="98"/>
      <c r="W1521" s="98"/>
      <c r="X1521" s="98"/>
      <c r="Y1521" s="98"/>
      <c r="Z1521" s="98"/>
      <c r="AA1521" s="98"/>
      <c r="AB1521" s="98"/>
      <c r="AC1521" s="98"/>
      <c r="AD1521" s="98"/>
      <c r="AE1521" s="98"/>
    </row>
    <row r="1522" spans="1:31" ht="35.1" customHeight="1">
      <c r="A1522" s="205">
        <v>1520</v>
      </c>
      <c r="B1522" s="206" t="s">
        <v>5533</v>
      </c>
      <c r="C1522" s="207" t="s">
        <v>5534</v>
      </c>
      <c r="D1522" s="232" t="s">
        <v>632</v>
      </c>
      <c r="E1522" s="232" t="s">
        <v>2176</v>
      </c>
      <c r="F1522" s="232" t="s">
        <v>5535</v>
      </c>
      <c r="G1522" s="206" t="s">
        <v>6116</v>
      </c>
      <c r="H1522" s="208">
        <v>7705</v>
      </c>
      <c r="I1522" s="90">
        <f t="shared" si="92"/>
        <v>0</v>
      </c>
      <c r="J1522" s="91">
        <f t="shared" si="93"/>
        <v>0</v>
      </c>
      <c r="K1522" s="92"/>
      <c r="L1522" s="93"/>
      <c r="M1522" s="216">
        <f t="shared" si="94"/>
        <v>0</v>
      </c>
      <c r="N1522" s="94"/>
      <c r="O1522" s="95"/>
      <c r="P1522" s="96">
        <f t="shared" si="95"/>
        <v>0</v>
      </c>
      <c r="Q1522" s="94"/>
      <c r="R1522" s="97"/>
      <c r="S1522" s="98"/>
      <c r="T1522" s="98"/>
      <c r="U1522" s="98"/>
      <c r="V1522" s="98"/>
      <c r="W1522" s="98"/>
      <c r="X1522" s="98"/>
      <c r="Y1522" s="98"/>
      <c r="Z1522" s="98"/>
      <c r="AA1522" s="98"/>
      <c r="AB1522" s="98"/>
      <c r="AC1522" s="98"/>
      <c r="AD1522" s="98"/>
      <c r="AE1522" s="98"/>
    </row>
    <row r="1523" spans="1:31" ht="35.1" customHeight="1">
      <c r="A1523" s="205">
        <v>1521</v>
      </c>
      <c r="B1523" s="206" t="s">
        <v>8348</v>
      </c>
      <c r="C1523" s="207" t="s">
        <v>8349</v>
      </c>
      <c r="D1523" s="232" t="s">
        <v>635</v>
      </c>
      <c r="E1523" s="232" t="s">
        <v>2176</v>
      </c>
      <c r="F1523" s="232" t="s">
        <v>8350</v>
      </c>
      <c r="G1523" s="206" t="s">
        <v>6115</v>
      </c>
      <c r="H1523" s="208">
        <v>8741</v>
      </c>
      <c r="I1523" s="90">
        <f t="shared" si="92"/>
        <v>0</v>
      </c>
      <c r="J1523" s="91">
        <f t="shared" si="93"/>
        <v>0</v>
      </c>
      <c r="K1523" s="92"/>
      <c r="L1523" s="93"/>
      <c r="M1523" s="216">
        <f t="shared" si="94"/>
        <v>0</v>
      </c>
      <c r="N1523" s="94"/>
      <c r="O1523" s="95"/>
      <c r="P1523" s="96">
        <f t="shared" si="95"/>
        <v>0</v>
      </c>
      <c r="Q1523" s="94"/>
      <c r="R1523" s="97"/>
      <c r="S1523" s="98"/>
      <c r="T1523" s="98"/>
      <c r="U1523" s="98"/>
      <c r="V1523" s="98"/>
      <c r="W1523" s="98"/>
      <c r="X1523" s="98"/>
      <c r="Y1523" s="98"/>
      <c r="Z1523" s="98"/>
      <c r="AA1523" s="98"/>
      <c r="AB1523" s="98"/>
      <c r="AC1523" s="98"/>
      <c r="AD1523" s="98"/>
      <c r="AE1523" s="98"/>
    </row>
    <row r="1524" spans="1:31" ht="35.1" customHeight="1">
      <c r="A1524" s="205">
        <v>1522</v>
      </c>
      <c r="B1524" s="206" t="s">
        <v>3537</v>
      </c>
      <c r="C1524" s="207" t="s">
        <v>3538</v>
      </c>
      <c r="D1524" s="232" t="s">
        <v>632</v>
      </c>
      <c r="E1524" s="232" t="s">
        <v>2176</v>
      </c>
      <c r="F1524" s="232" t="s">
        <v>3539</v>
      </c>
      <c r="G1524" s="206" t="s">
        <v>6135</v>
      </c>
      <c r="H1524" s="208">
        <v>8084.84</v>
      </c>
      <c r="I1524" s="90">
        <f t="shared" si="92"/>
        <v>0</v>
      </c>
      <c r="J1524" s="91">
        <f t="shared" si="93"/>
        <v>0</v>
      </c>
      <c r="K1524" s="92"/>
      <c r="L1524" s="93"/>
      <c r="M1524" s="216">
        <f t="shared" si="94"/>
        <v>0</v>
      </c>
      <c r="N1524" s="94"/>
      <c r="O1524" s="95"/>
      <c r="P1524" s="96">
        <f t="shared" si="95"/>
        <v>0</v>
      </c>
      <c r="Q1524" s="94"/>
      <c r="R1524" s="97"/>
      <c r="S1524" s="98"/>
      <c r="T1524" s="98"/>
      <c r="U1524" s="98"/>
      <c r="V1524" s="98"/>
      <c r="W1524" s="98"/>
      <c r="X1524" s="98"/>
      <c r="Y1524" s="98"/>
      <c r="Z1524" s="98"/>
      <c r="AA1524" s="98"/>
      <c r="AB1524" s="98"/>
      <c r="AC1524" s="98"/>
      <c r="AD1524" s="98"/>
      <c r="AE1524" s="98"/>
    </row>
    <row r="1525" spans="1:31" ht="35.1" customHeight="1">
      <c r="A1525" s="205">
        <v>1523</v>
      </c>
      <c r="B1525" s="206" t="s">
        <v>8351</v>
      </c>
      <c r="C1525" s="207" t="s">
        <v>8352</v>
      </c>
      <c r="D1525" s="232" t="s">
        <v>685</v>
      </c>
      <c r="E1525" s="232" t="s">
        <v>2176</v>
      </c>
      <c r="F1525" s="232" t="s">
        <v>8353</v>
      </c>
      <c r="G1525" s="206" t="s">
        <v>6115</v>
      </c>
      <c r="H1525" s="208">
        <v>2284</v>
      </c>
      <c r="I1525" s="90">
        <f t="shared" si="92"/>
        <v>0</v>
      </c>
      <c r="J1525" s="91">
        <f t="shared" si="93"/>
        <v>0</v>
      </c>
      <c r="K1525" s="92"/>
      <c r="L1525" s="93"/>
      <c r="M1525" s="216">
        <f t="shared" si="94"/>
        <v>0</v>
      </c>
      <c r="N1525" s="94"/>
      <c r="O1525" s="95"/>
      <c r="P1525" s="96">
        <f t="shared" si="95"/>
        <v>0</v>
      </c>
      <c r="Q1525" s="94"/>
      <c r="R1525" s="97"/>
      <c r="S1525" s="98"/>
      <c r="T1525" s="98"/>
      <c r="U1525" s="98"/>
      <c r="V1525" s="98"/>
      <c r="W1525" s="98"/>
      <c r="X1525" s="98"/>
      <c r="Y1525" s="98"/>
      <c r="Z1525" s="98"/>
      <c r="AA1525" s="98"/>
      <c r="AB1525" s="98"/>
      <c r="AC1525" s="98"/>
      <c r="AD1525" s="98"/>
      <c r="AE1525" s="98"/>
    </row>
    <row r="1526" spans="1:31" ht="35.1" customHeight="1">
      <c r="A1526" s="205">
        <v>1524</v>
      </c>
      <c r="B1526" s="206" t="s">
        <v>8354</v>
      </c>
      <c r="C1526" s="207" t="s">
        <v>8355</v>
      </c>
      <c r="D1526" s="232" t="s">
        <v>632</v>
      </c>
      <c r="E1526" s="232" t="s">
        <v>2176</v>
      </c>
      <c r="F1526" s="232" t="s">
        <v>8356</v>
      </c>
      <c r="G1526" s="206" t="s">
        <v>6115</v>
      </c>
      <c r="H1526" s="208">
        <v>8295</v>
      </c>
      <c r="I1526" s="90">
        <f t="shared" si="92"/>
        <v>0</v>
      </c>
      <c r="J1526" s="91">
        <f t="shared" si="93"/>
        <v>0</v>
      </c>
      <c r="K1526" s="92"/>
      <c r="L1526" s="93"/>
      <c r="M1526" s="216">
        <f t="shared" si="94"/>
        <v>0</v>
      </c>
      <c r="N1526" s="94"/>
      <c r="O1526" s="95"/>
      <c r="P1526" s="96">
        <f t="shared" si="95"/>
        <v>0</v>
      </c>
      <c r="Q1526" s="94"/>
      <c r="R1526" s="97"/>
      <c r="S1526" s="98"/>
      <c r="T1526" s="98"/>
      <c r="U1526" s="98"/>
      <c r="V1526" s="98"/>
      <c r="W1526" s="98"/>
      <c r="X1526" s="98"/>
      <c r="Y1526" s="98"/>
      <c r="Z1526" s="98"/>
      <c r="AA1526" s="98"/>
      <c r="AB1526" s="98"/>
      <c r="AC1526" s="98"/>
      <c r="AD1526" s="98"/>
      <c r="AE1526" s="98"/>
    </row>
    <row r="1527" spans="1:31" ht="35.1" customHeight="1">
      <c r="A1527" s="205">
        <v>1525</v>
      </c>
      <c r="B1527" s="206" t="s">
        <v>9786</v>
      </c>
      <c r="C1527" s="207" t="s">
        <v>9787</v>
      </c>
      <c r="D1527" s="232" t="s">
        <v>9788</v>
      </c>
      <c r="E1527" s="232" t="s">
        <v>2176</v>
      </c>
      <c r="F1527" s="232" t="s">
        <v>9789</v>
      </c>
      <c r="G1527" s="206" t="s">
        <v>8770</v>
      </c>
      <c r="H1527" s="208">
        <v>10878</v>
      </c>
      <c r="I1527" s="90">
        <f t="shared" si="92"/>
        <v>0</v>
      </c>
      <c r="J1527" s="91">
        <f t="shared" si="93"/>
        <v>0</v>
      </c>
      <c r="K1527" s="92"/>
      <c r="L1527" s="93"/>
      <c r="M1527" s="216">
        <f t="shared" si="94"/>
        <v>0</v>
      </c>
      <c r="N1527" s="94"/>
      <c r="O1527" s="95"/>
      <c r="P1527" s="96">
        <f t="shared" si="95"/>
        <v>0</v>
      </c>
      <c r="Q1527" s="94"/>
      <c r="R1527" s="97"/>
      <c r="S1527" s="98"/>
      <c r="T1527" s="98"/>
      <c r="U1527" s="98"/>
      <c r="V1527" s="98"/>
      <c r="W1527" s="98"/>
      <c r="X1527" s="98"/>
      <c r="Y1527" s="98"/>
      <c r="Z1527" s="98"/>
      <c r="AA1527" s="98"/>
      <c r="AB1527" s="98"/>
      <c r="AC1527" s="98"/>
      <c r="AD1527" s="98"/>
      <c r="AE1527" s="98"/>
    </row>
    <row r="1528" spans="1:31" ht="35.1" customHeight="1">
      <c r="A1528" s="205">
        <v>1526</v>
      </c>
      <c r="B1528" s="206" t="s">
        <v>8357</v>
      </c>
      <c r="C1528" s="207" t="s">
        <v>8358</v>
      </c>
      <c r="D1528" s="232" t="s">
        <v>632</v>
      </c>
      <c r="E1528" s="232" t="s">
        <v>2176</v>
      </c>
      <c r="F1528" s="232" t="s">
        <v>8359</v>
      </c>
      <c r="G1528" s="206" t="s">
        <v>6115</v>
      </c>
      <c r="H1528" s="208">
        <v>8295</v>
      </c>
      <c r="I1528" s="90">
        <f t="shared" si="92"/>
        <v>0</v>
      </c>
      <c r="J1528" s="91">
        <f t="shared" si="93"/>
        <v>0</v>
      </c>
      <c r="K1528" s="92"/>
      <c r="L1528" s="93"/>
      <c r="M1528" s="216">
        <f t="shared" si="94"/>
        <v>0</v>
      </c>
      <c r="N1528" s="94"/>
      <c r="O1528" s="95"/>
      <c r="P1528" s="96">
        <f t="shared" si="95"/>
        <v>0</v>
      </c>
      <c r="Q1528" s="94"/>
      <c r="R1528" s="97"/>
      <c r="S1528" s="98"/>
      <c r="T1528" s="98"/>
      <c r="U1528" s="98"/>
      <c r="V1528" s="98"/>
      <c r="W1528" s="98"/>
      <c r="X1528" s="98"/>
      <c r="Y1528" s="98"/>
      <c r="Z1528" s="98"/>
      <c r="AA1528" s="98"/>
      <c r="AB1528" s="98"/>
      <c r="AC1528" s="98"/>
      <c r="AD1528" s="98"/>
      <c r="AE1528" s="98"/>
    </row>
    <row r="1529" spans="1:31" ht="35.1" customHeight="1">
      <c r="A1529" s="205">
        <v>1527</v>
      </c>
      <c r="B1529" s="206" t="s">
        <v>3540</v>
      </c>
      <c r="C1529" s="207" t="s">
        <v>3541</v>
      </c>
      <c r="D1529" s="232" t="s">
        <v>3542</v>
      </c>
      <c r="E1529" s="232" t="s">
        <v>2176</v>
      </c>
      <c r="F1529" s="232" t="s">
        <v>3543</v>
      </c>
      <c r="G1529" s="206" t="s">
        <v>6135</v>
      </c>
      <c r="H1529" s="208">
        <v>2812.12</v>
      </c>
      <c r="I1529" s="90">
        <f t="shared" si="92"/>
        <v>0</v>
      </c>
      <c r="J1529" s="91">
        <f t="shared" si="93"/>
        <v>0</v>
      </c>
      <c r="K1529" s="92"/>
      <c r="L1529" s="93"/>
      <c r="M1529" s="216">
        <f t="shared" si="94"/>
        <v>0</v>
      </c>
      <c r="N1529" s="94"/>
      <c r="O1529" s="95"/>
      <c r="P1529" s="96">
        <f t="shared" si="95"/>
        <v>0</v>
      </c>
      <c r="Q1529" s="94"/>
      <c r="R1529" s="97"/>
      <c r="S1529" s="98"/>
      <c r="T1529" s="98"/>
      <c r="U1529" s="98"/>
      <c r="V1529" s="98"/>
      <c r="W1529" s="98"/>
      <c r="X1529" s="98"/>
      <c r="Y1529" s="98"/>
      <c r="Z1529" s="98"/>
      <c r="AA1529" s="98"/>
      <c r="AB1529" s="98"/>
      <c r="AC1529" s="98"/>
      <c r="AD1529" s="98"/>
      <c r="AE1529" s="98"/>
    </row>
    <row r="1530" spans="1:31" ht="35.1" customHeight="1">
      <c r="A1530" s="205">
        <v>1528</v>
      </c>
      <c r="B1530" s="206" t="s">
        <v>5536</v>
      </c>
      <c r="C1530" s="207" t="s">
        <v>5537</v>
      </c>
      <c r="D1530" s="232" t="s">
        <v>635</v>
      </c>
      <c r="E1530" s="232" t="s">
        <v>2176</v>
      </c>
      <c r="F1530" s="232" t="s">
        <v>5538</v>
      </c>
      <c r="G1530" s="206" t="s">
        <v>6116</v>
      </c>
      <c r="H1530" s="208">
        <v>7705</v>
      </c>
      <c r="I1530" s="90">
        <f t="shared" si="92"/>
        <v>0</v>
      </c>
      <c r="J1530" s="91">
        <f t="shared" si="93"/>
        <v>0</v>
      </c>
      <c r="K1530" s="92"/>
      <c r="L1530" s="93"/>
      <c r="M1530" s="216">
        <f t="shared" si="94"/>
        <v>0</v>
      </c>
      <c r="N1530" s="94"/>
      <c r="O1530" s="95"/>
      <c r="P1530" s="96">
        <f t="shared" si="95"/>
        <v>0</v>
      </c>
      <c r="Q1530" s="94"/>
      <c r="R1530" s="97"/>
      <c r="S1530" s="98"/>
      <c r="T1530" s="98"/>
      <c r="U1530" s="98"/>
      <c r="V1530" s="98"/>
      <c r="W1530" s="98"/>
      <c r="X1530" s="98"/>
      <c r="Y1530" s="98"/>
      <c r="Z1530" s="98"/>
      <c r="AA1530" s="98"/>
      <c r="AB1530" s="98"/>
      <c r="AC1530" s="98"/>
      <c r="AD1530" s="98"/>
      <c r="AE1530" s="98"/>
    </row>
    <row r="1531" spans="1:31" ht="35.1" customHeight="1">
      <c r="A1531" s="205">
        <v>1529</v>
      </c>
      <c r="B1531" s="206" t="s">
        <v>5539</v>
      </c>
      <c r="C1531" s="207" t="s">
        <v>5540</v>
      </c>
      <c r="D1531" s="232" t="s">
        <v>3282</v>
      </c>
      <c r="E1531" s="232" t="s">
        <v>2176</v>
      </c>
      <c r="F1531" s="232" t="s">
        <v>5541</v>
      </c>
      <c r="G1531" s="206" t="s">
        <v>6115</v>
      </c>
      <c r="H1531" s="208">
        <v>5395</v>
      </c>
      <c r="I1531" s="90">
        <f t="shared" si="92"/>
        <v>0</v>
      </c>
      <c r="J1531" s="91">
        <f t="shared" si="93"/>
        <v>0</v>
      </c>
      <c r="K1531" s="92"/>
      <c r="L1531" s="93"/>
      <c r="M1531" s="216">
        <f t="shared" si="94"/>
        <v>0</v>
      </c>
      <c r="N1531" s="94"/>
      <c r="O1531" s="95"/>
      <c r="P1531" s="96">
        <f t="shared" si="95"/>
        <v>0</v>
      </c>
      <c r="Q1531" s="94"/>
      <c r="R1531" s="97"/>
      <c r="S1531" s="98"/>
      <c r="T1531" s="98"/>
      <c r="U1531" s="98"/>
      <c r="V1531" s="98"/>
      <c r="W1531" s="98"/>
      <c r="X1531" s="98"/>
      <c r="Y1531" s="98"/>
      <c r="Z1531" s="98"/>
      <c r="AA1531" s="98"/>
      <c r="AB1531" s="98"/>
      <c r="AC1531" s="98"/>
      <c r="AD1531" s="98"/>
      <c r="AE1531" s="98"/>
    </row>
    <row r="1532" spans="1:31" ht="35.1" customHeight="1">
      <c r="A1532" s="205">
        <v>1530</v>
      </c>
      <c r="B1532" s="206" t="s">
        <v>5542</v>
      </c>
      <c r="C1532" s="207" t="s">
        <v>5543</v>
      </c>
      <c r="D1532" s="232" t="s">
        <v>632</v>
      </c>
      <c r="E1532" s="232" t="s">
        <v>2176</v>
      </c>
      <c r="F1532" s="232" t="s">
        <v>5544</v>
      </c>
      <c r="G1532" s="206" t="s">
        <v>6116</v>
      </c>
      <c r="H1532" s="208">
        <v>7705</v>
      </c>
      <c r="I1532" s="90">
        <f t="shared" si="92"/>
        <v>0</v>
      </c>
      <c r="J1532" s="91">
        <f t="shared" si="93"/>
        <v>0</v>
      </c>
      <c r="K1532" s="92"/>
      <c r="L1532" s="93"/>
      <c r="M1532" s="216">
        <f t="shared" si="94"/>
        <v>0</v>
      </c>
      <c r="N1532" s="94"/>
      <c r="O1532" s="95"/>
      <c r="P1532" s="96">
        <f t="shared" si="95"/>
        <v>0</v>
      </c>
      <c r="Q1532" s="94"/>
      <c r="R1532" s="97"/>
      <c r="S1532" s="98"/>
      <c r="T1532" s="98"/>
      <c r="U1532" s="98"/>
      <c r="V1532" s="98"/>
      <c r="W1532" s="98"/>
      <c r="X1532" s="98"/>
      <c r="Y1532" s="98"/>
      <c r="Z1532" s="98"/>
      <c r="AA1532" s="98"/>
      <c r="AB1532" s="98"/>
      <c r="AC1532" s="98"/>
      <c r="AD1532" s="98"/>
      <c r="AE1532" s="98"/>
    </row>
    <row r="1533" spans="1:31" ht="35.1" customHeight="1">
      <c r="A1533" s="205">
        <v>1531</v>
      </c>
      <c r="B1533" s="206" t="s">
        <v>9790</v>
      </c>
      <c r="C1533" s="207" t="s">
        <v>9791</v>
      </c>
      <c r="D1533" s="232" t="s">
        <v>632</v>
      </c>
      <c r="E1533" s="232" t="s">
        <v>2176</v>
      </c>
      <c r="F1533" s="232" t="s">
        <v>9792</v>
      </c>
      <c r="G1533" s="206" t="s">
        <v>6115</v>
      </c>
      <c r="H1533" s="208">
        <v>8081</v>
      </c>
      <c r="I1533" s="90">
        <f t="shared" si="92"/>
        <v>0</v>
      </c>
      <c r="J1533" s="91">
        <f t="shared" si="93"/>
        <v>0</v>
      </c>
      <c r="K1533" s="92"/>
      <c r="L1533" s="93"/>
      <c r="M1533" s="216">
        <f t="shared" si="94"/>
        <v>0</v>
      </c>
      <c r="N1533" s="94"/>
      <c r="O1533" s="95"/>
      <c r="P1533" s="96">
        <f t="shared" si="95"/>
        <v>0</v>
      </c>
      <c r="Q1533" s="94"/>
      <c r="R1533" s="97"/>
      <c r="S1533" s="98"/>
      <c r="T1533" s="98"/>
      <c r="U1533" s="98"/>
      <c r="V1533" s="98"/>
      <c r="W1533" s="98"/>
      <c r="X1533" s="98"/>
      <c r="Y1533" s="98"/>
      <c r="Z1533" s="98"/>
      <c r="AA1533" s="98"/>
      <c r="AB1533" s="98"/>
      <c r="AC1533" s="98"/>
      <c r="AD1533" s="98"/>
      <c r="AE1533" s="98"/>
    </row>
    <row r="1534" spans="1:31" ht="35.1" customHeight="1">
      <c r="A1534" s="205">
        <v>1532</v>
      </c>
      <c r="B1534" s="206" t="s">
        <v>1422</v>
      </c>
      <c r="C1534" s="207" t="s">
        <v>1423</v>
      </c>
      <c r="D1534" s="232" t="s">
        <v>841</v>
      </c>
      <c r="E1534" s="232" t="s">
        <v>2176</v>
      </c>
      <c r="F1534" s="232" t="s">
        <v>1425</v>
      </c>
      <c r="G1534" s="206" t="s">
        <v>6116</v>
      </c>
      <c r="H1534" s="208">
        <v>7705</v>
      </c>
      <c r="I1534" s="90">
        <f t="shared" si="92"/>
        <v>0</v>
      </c>
      <c r="J1534" s="91">
        <f t="shared" si="93"/>
        <v>0</v>
      </c>
      <c r="K1534" s="92"/>
      <c r="L1534" s="93"/>
      <c r="M1534" s="216">
        <f t="shared" si="94"/>
        <v>0</v>
      </c>
      <c r="N1534" s="94"/>
      <c r="O1534" s="95"/>
      <c r="P1534" s="96">
        <f t="shared" si="95"/>
        <v>0</v>
      </c>
      <c r="Q1534" s="94"/>
      <c r="R1534" s="97"/>
      <c r="S1534" s="98"/>
      <c r="T1534" s="98"/>
      <c r="U1534" s="98"/>
      <c r="V1534" s="98"/>
      <c r="W1534" s="98"/>
      <c r="X1534" s="98"/>
      <c r="Y1534" s="98"/>
      <c r="Z1534" s="98"/>
      <c r="AA1534" s="98"/>
      <c r="AB1534" s="98"/>
      <c r="AC1534" s="98"/>
      <c r="AD1534" s="98"/>
      <c r="AE1534" s="98"/>
    </row>
    <row r="1535" spans="1:31" ht="35.1" customHeight="1">
      <c r="A1535" s="205">
        <v>1533</v>
      </c>
      <c r="B1535" s="206" t="s">
        <v>5545</v>
      </c>
      <c r="C1535" s="207" t="s">
        <v>6037</v>
      </c>
      <c r="D1535" s="232" t="s">
        <v>841</v>
      </c>
      <c r="E1535" s="232" t="s">
        <v>2176</v>
      </c>
      <c r="F1535" s="232" t="s">
        <v>5546</v>
      </c>
      <c r="G1535" s="206" t="s">
        <v>6116</v>
      </c>
      <c r="H1535" s="208">
        <v>7148</v>
      </c>
      <c r="I1535" s="90">
        <f t="shared" si="92"/>
        <v>0</v>
      </c>
      <c r="J1535" s="91">
        <f t="shared" si="93"/>
        <v>0</v>
      </c>
      <c r="K1535" s="92"/>
      <c r="L1535" s="93"/>
      <c r="M1535" s="216">
        <f t="shared" si="94"/>
        <v>0</v>
      </c>
      <c r="N1535" s="94"/>
      <c r="O1535" s="95"/>
      <c r="P1535" s="96">
        <f t="shared" si="95"/>
        <v>0</v>
      </c>
      <c r="Q1535" s="94"/>
      <c r="R1535" s="97"/>
      <c r="S1535" s="98"/>
      <c r="T1535" s="98"/>
      <c r="U1535" s="98"/>
      <c r="V1535" s="98"/>
      <c r="W1535" s="98"/>
      <c r="X1535" s="98"/>
      <c r="Y1535" s="98"/>
      <c r="Z1535" s="98"/>
      <c r="AA1535" s="98"/>
      <c r="AB1535" s="98"/>
      <c r="AC1535" s="98"/>
      <c r="AD1535" s="98"/>
      <c r="AE1535" s="98"/>
    </row>
    <row r="1536" spans="1:31" ht="35.1" customHeight="1">
      <c r="A1536" s="205">
        <v>1534</v>
      </c>
      <c r="B1536" s="206" t="s">
        <v>5547</v>
      </c>
      <c r="C1536" s="207" t="s">
        <v>5548</v>
      </c>
      <c r="D1536" s="232" t="s">
        <v>670</v>
      </c>
      <c r="E1536" s="232" t="s">
        <v>2176</v>
      </c>
      <c r="F1536" s="232" t="s">
        <v>5549</v>
      </c>
      <c r="G1536" s="206" t="s">
        <v>6116</v>
      </c>
      <c r="H1536" s="208">
        <v>6336</v>
      </c>
      <c r="I1536" s="90">
        <f t="shared" si="92"/>
        <v>0</v>
      </c>
      <c r="J1536" s="91">
        <f t="shared" si="93"/>
        <v>0</v>
      </c>
      <c r="K1536" s="92"/>
      <c r="L1536" s="93"/>
      <c r="M1536" s="216">
        <f t="shared" si="94"/>
        <v>0</v>
      </c>
      <c r="N1536" s="94"/>
      <c r="O1536" s="95"/>
      <c r="P1536" s="96">
        <f t="shared" si="95"/>
        <v>0</v>
      </c>
      <c r="Q1536" s="94"/>
      <c r="R1536" s="97"/>
      <c r="S1536" s="98"/>
      <c r="T1536" s="98"/>
      <c r="U1536" s="98"/>
      <c r="V1536" s="98"/>
      <c r="W1536" s="98"/>
      <c r="X1536" s="98"/>
      <c r="Y1536" s="98"/>
      <c r="Z1536" s="98"/>
      <c r="AA1536" s="98"/>
      <c r="AB1536" s="98"/>
      <c r="AC1536" s="98"/>
      <c r="AD1536" s="98"/>
      <c r="AE1536" s="98"/>
    </row>
    <row r="1537" spans="1:31" ht="35.1" customHeight="1">
      <c r="A1537" s="205">
        <v>1535</v>
      </c>
      <c r="B1537" s="206" t="s">
        <v>9793</v>
      </c>
      <c r="C1537" s="207" t="s">
        <v>9794</v>
      </c>
      <c r="D1537" s="232" t="s">
        <v>696</v>
      </c>
      <c r="E1537" s="232" t="s">
        <v>2176</v>
      </c>
      <c r="F1537" s="232" t="s">
        <v>9795</v>
      </c>
      <c r="G1537" s="206" t="s">
        <v>8770</v>
      </c>
      <c r="H1537" s="208">
        <v>5217</v>
      </c>
      <c r="I1537" s="90">
        <f t="shared" si="92"/>
        <v>0</v>
      </c>
      <c r="J1537" s="91">
        <f t="shared" si="93"/>
        <v>0</v>
      </c>
      <c r="K1537" s="92"/>
      <c r="L1537" s="93"/>
      <c r="M1537" s="216">
        <f t="shared" si="94"/>
        <v>0</v>
      </c>
      <c r="N1537" s="94"/>
      <c r="O1537" s="95"/>
      <c r="P1537" s="96">
        <f t="shared" si="95"/>
        <v>0</v>
      </c>
      <c r="Q1537" s="94"/>
      <c r="R1537" s="97"/>
      <c r="S1537" s="98"/>
      <c r="T1537" s="98"/>
      <c r="U1537" s="98"/>
      <c r="V1537" s="98"/>
      <c r="W1537" s="98"/>
      <c r="X1537" s="98"/>
      <c r="Y1537" s="98"/>
      <c r="Z1537" s="98"/>
      <c r="AA1537" s="98"/>
      <c r="AB1537" s="98"/>
      <c r="AC1537" s="98"/>
      <c r="AD1537" s="98"/>
      <c r="AE1537" s="98"/>
    </row>
    <row r="1538" spans="1:31" ht="35.1" customHeight="1">
      <c r="A1538" s="205">
        <v>1536</v>
      </c>
      <c r="B1538" s="206" t="s">
        <v>1426</v>
      </c>
      <c r="C1538" s="207" t="s">
        <v>684</v>
      </c>
      <c r="D1538" s="232" t="s">
        <v>647</v>
      </c>
      <c r="E1538" s="232" t="s">
        <v>2176</v>
      </c>
      <c r="F1538" s="232" t="s">
        <v>1427</v>
      </c>
      <c r="G1538" s="206" t="s">
        <v>6119</v>
      </c>
      <c r="H1538" s="208">
        <v>1960</v>
      </c>
      <c r="I1538" s="90">
        <f t="shared" si="92"/>
        <v>0</v>
      </c>
      <c r="J1538" s="91">
        <f t="shared" si="93"/>
        <v>0</v>
      </c>
      <c r="K1538" s="92"/>
      <c r="L1538" s="93"/>
      <c r="M1538" s="216">
        <f t="shared" si="94"/>
        <v>0</v>
      </c>
      <c r="N1538" s="94"/>
      <c r="O1538" s="95"/>
      <c r="P1538" s="96">
        <f t="shared" si="95"/>
        <v>0</v>
      </c>
      <c r="Q1538" s="94"/>
      <c r="R1538" s="97"/>
      <c r="S1538" s="98"/>
      <c r="T1538" s="98"/>
      <c r="U1538" s="98"/>
      <c r="V1538" s="98"/>
      <c r="W1538" s="98"/>
      <c r="X1538" s="98"/>
      <c r="Y1538" s="98"/>
      <c r="Z1538" s="98"/>
      <c r="AA1538" s="98"/>
      <c r="AB1538" s="98"/>
      <c r="AC1538" s="98"/>
      <c r="AD1538" s="98"/>
      <c r="AE1538" s="98"/>
    </row>
    <row r="1539" spans="1:31" ht="35.1" customHeight="1">
      <c r="A1539" s="205">
        <v>1537</v>
      </c>
      <c r="B1539" s="206" t="s">
        <v>8360</v>
      </c>
      <c r="C1539" s="207" t="s">
        <v>8361</v>
      </c>
      <c r="D1539" s="232" t="s">
        <v>632</v>
      </c>
      <c r="E1539" s="232" t="s">
        <v>2176</v>
      </c>
      <c r="F1539" s="232" t="s">
        <v>8362</v>
      </c>
      <c r="G1539" s="206" t="s">
        <v>6115</v>
      </c>
      <c r="H1539" s="208">
        <v>8295</v>
      </c>
      <c r="I1539" s="90">
        <f t="shared" si="92"/>
        <v>0</v>
      </c>
      <c r="J1539" s="91">
        <f t="shared" si="93"/>
        <v>0</v>
      </c>
      <c r="K1539" s="92"/>
      <c r="L1539" s="93"/>
      <c r="M1539" s="216">
        <f t="shared" si="94"/>
        <v>0</v>
      </c>
      <c r="N1539" s="94"/>
      <c r="O1539" s="95"/>
      <c r="P1539" s="96">
        <f t="shared" si="95"/>
        <v>0</v>
      </c>
      <c r="Q1539" s="94"/>
      <c r="R1539" s="97"/>
      <c r="S1539" s="98"/>
      <c r="T1539" s="98"/>
      <c r="U1539" s="98"/>
      <c r="V1539" s="98"/>
      <c r="W1539" s="98"/>
      <c r="X1539" s="98"/>
      <c r="Y1539" s="98"/>
      <c r="Z1539" s="98"/>
      <c r="AA1539" s="98"/>
      <c r="AB1539" s="98"/>
      <c r="AC1539" s="98"/>
      <c r="AD1539" s="98"/>
      <c r="AE1539" s="98"/>
    </row>
    <row r="1540" spans="1:31" ht="35.1" customHeight="1">
      <c r="A1540" s="205">
        <v>1538</v>
      </c>
      <c r="B1540" s="206" t="s">
        <v>5550</v>
      </c>
      <c r="C1540" s="207" t="s">
        <v>5551</v>
      </c>
      <c r="D1540" s="232" t="s">
        <v>632</v>
      </c>
      <c r="E1540" s="232" t="s">
        <v>2176</v>
      </c>
      <c r="F1540" s="232" t="s">
        <v>5552</v>
      </c>
      <c r="G1540" s="206" t="s">
        <v>6115</v>
      </c>
      <c r="H1540" s="208">
        <v>8295</v>
      </c>
      <c r="I1540" s="90">
        <f t="shared" ref="I1540:I1603" si="96">O1540+L1540</f>
        <v>0</v>
      </c>
      <c r="J1540" s="91">
        <f t="shared" ref="J1540:J1603" si="97">I1540*H1540</f>
        <v>0</v>
      </c>
      <c r="K1540" s="92"/>
      <c r="L1540" s="93"/>
      <c r="M1540" s="216">
        <f t="shared" ref="M1540:M1603" si="98">L1540*H1540</f>
        <v>0</v>
      </c>
      <c r="N1540" s="94"/>
      <c r="O1540" s="95"/>
      <c r="P1540" s="96">
        <f t="shared" ref="P1540:P1603" si="99">O1540*H1540</f>
        <v>0</v>
      </c>
      <c r="Q1540" s="94"/>
      <c r="R1540" s="97"/>
      <c r="S1540" s="98"/>
      <c r="T1540" s="98"/>
      <c r="U1540" s="98"/>
      <c r="V1540" s="98"/>
      <c r="W1540" s="98"/>
      <c r="X1540" s="98"/>
      <c r="Y1540" s="98"/>
      <c r="Z1540" s="98"/>
      <c r="AA1540" s="98"/>
      <c r="AB1540" s="98"/>
      <c r="AC1540" s="98"/>
      <c r="AD1540" s="98"/>
      <c r="AE1540" s="98"/>
    </row>
    <row r="1541" spans="1:31" ht="35.1" customHeight="1">
      <c r="A1541" s="205">
        <v>1539</v>
      </c>
      <c r="B1541" s="206" t="s">
        <v>9796</v>
      </c>
      <c r="C1541" s="207" t="s">
        <v>9797</v>
      </c>
      <c r="D1541" s="232" t="s">
        <v>632</v>
      </c>
      <c r="E1541" s="232" t="s">
        <v>2176</v>
      </c>
      <c r="F1541" s="232" t="s">
        <v>9798</v>
      </c>
      <c r="G1541" s="206" t="s">
        <v>8770</v>
      </c>
      <c r="H1541" s="208">
        <v>688</v>
      </c>
      <c r="I1541" s="90">
        <f t="shared" si="96"/>
        <v>0</v>
      </c>
      <c r="J1541" s="91">
        <f t="shared" si="97"/>
        <v>0</v>
      </c>
      <c r="K1541" s="92"/>
      <c r="L1541" s="93"/>
      <c r="M1541" s="216">
        <f t="shared" si="98"/>
        <v>0</v>
      </c>
      <c r="N1541" s="94"/>
      <c r="O1541" s="95"/>
      <c r="P1541" s="96">
        <f t="shared" si="99"/>
        <v>0</v>
      </c>
      <c r="Q1541" s="94"/>
      <c r="R1541" s="97"/>
      <c r="S1541" s="98"/>
      <c r="T1541" s="98"/>
      <c r="U1541" s="98"/>
      <c r="V1541" s="98"/>
      <c r="W1541" s="98"/>
      <c r="X1541" s="98"/>
      <c r="Y1541" s="98"/>
      <c r="Z1541" s="98"/>
      <c r="AA1541" s="98"/>
      <c r="AB1541" s="98"/>
      <c r="AC1541" s="98"/>
      <c r="AD1541" s="98"/>
      <c r="AE1541" s="98"/>
    </row>
    <row r="1542" spans="1:31" ht="35.1" customHeight="1">
      <c r="A1542" s="205">
        <v>1540</v>
      </c>
      <c r="B1542" s="206" t="s">
        <v>5553</v>
      </c>
      <c r="C1542" s="207" t="s">
        <v>6038</v>
      </c>
      <c r="D1542" s="232" t="s">
        <v>632</v>
      </c>
      <c r="E1542" s="232" t="s">
        <v>2176</v>
      </c>
      <c r="F1542" s="232" t="s">
        <v>5554</v>
      </c>
      <c r="G1542" s="206" t="s">
        <v>6116</v>
      </c>
      <c r="H1542" s="208">
        <v>7705</v>
      </c>
      <c r="I1542" s="90">
        <f t="shared" si="96"/>
        <v>0</v>
      </c>
      <c r="J1542" s="91">
        <f t="shared" si="97"/>
        <v>0</v>
      </c>
      <c r="K1542" s="92"/>
      <c r="L1542" s="93"/>
      <c r="M1542" s="216">
        <f t="shared" si="98"/>
        <v>0</v>
      </c>
      <c r="N1542" s="94"/>
      <c r="O1542" s="95"/>
      <c r="P1542" s="96">
        <f t="shared" si="99"/>
        <v>0</v>
      </c>
      <c r="Q1542" s="94"/>
      <c r="R1542" s="97"/>
      <c r="S1542" s="98"/>
      <c r="T1542" s="98"/>
      <c r="U1542" s="98"/>
      <c r="V1542" s="98"/>
      <c r="W1542" s="98"/>
      <c r="X1542" s="98"/>
      <c r="Y1542" s="98"/>
      <c r="Z1542" s="98"/>
      <c r="AA1542" s="98"/>
      <c r="AB1542" s="98"/>
      <c r="AC1542" s="98"/>
      <c r="AD1542" s="98"/>
      <c r="AE1542" s="98"/>
    </row>
    <row r="1543" spans="1:31" ht="35.1" customHeight="1">
      <c r="A1543" s="205">
        <v>1541</v>
      </c>
      <c r="B1543" s="206" t="s">
        <v>5555</v>
      </c>
      <c r="C1543" s="207" t="s">
        <v>6039</v>
      </c>
      <c r="D1543" s="232" t="s">
        <v>632</v>
      </c>
      <c r="E1543" s="232" t="s">
        <v>2176</v>
      </c>
      <c r="F1543" s="232" t="s">
        <v>5556</v>
      </c>
      <c r="G1543" s="206" t="s">
        <v>6116</v>
      </c>
      <c r="H1543" s="208">
        <v>7705</v>
      </c>
      <c r="I1543" s="90">
        <f t="shared" si="96"/>
        <v>0</v>
      </c>
      <c r="J1543" s="91">
        <f t="shared" si="97"/>
        <v>0</v>
      </c>
      <c r="K1543" s="92"/>
      <c r="L1543" s="93"/>
      <c r="M1543" s="216">
        <f t="shared" si="98"/>
        <v>0</v>
      </c>
      <c r="N1543" s="94"/>
      <c r="O1543" s="95"/>
      <c r="P1543" s="96">
        <f t="shared" si="99"/>
        <v>0</v>
      </c>
      <c r="Q1543" s="94"/>
      <c r="R1543" s="97"/>
      <c r="S1543" s="98"/>
      <c r="T1543" s="98"/>
      <c r="U1543" s="98"/>
      <c r="V1543" s="98"/>
      <c r="W1543" s="98"/>
      <c r="X1543" s="98"/>
      <c r="Y1543" s="98"/>
      <c r="Z1543" s="98"/>
      <c r="AA1543" s="98"/>
      <c r="AB1543" s="98"/>
      <c r="AC1543" s="98"/>
      <c r="AD1543" s="98"/>
      <c r="AE1543" s="98"/>
    </row>
    <row r="1544" spans="1:31" ht="35.1" customHeight="1">
      <c r="A1544" s="205">
        <v>1542</v>
      </c>
      <c r="B1544" s="206" t="s">
        <v>9799</v>
      </c>
      <c r="C1544" s="207" t="s">
        <v>9800</v>
      </c>
      <c r="D1544" s="232" t="s">
        <v>9801</v>
      </c>
      <c r="E1544" s="232" t="s">
        <v>2176</v>
      </c>
      <c r="F1544" s="232" t="s">
        <v>9802</v>
      </c>
      <c r="G1544" s="206" t="s">
        <v>8770</v>
      </c>
      <c r="H1544" s="208">
        <v>2597</v>
      </c>
      <c r="I1544" s="90">
        <f t="shared" si="96"/>
        <v>0</v>
      </c>
      <c r="J1544" s="91">
        <f t="shared" si="97"/>
        <v>0</v>
      </c>
      <c r="K1544" s="92"/>
      <c r="L1544" s="93"/>
      <c r="M1544" s="216">
        <f t="shared" si="98"/>
        <v>0</v>
      </c>
      <c r="N1544" s="94"/>
      <c r="O1544" s="95"/>
      <c r="P1544" s="96">
        <f t="shared" si="99"/>
        <v>0</v>
      </c>
      <c r="Q1544" s="94"/>
      <c r="R1544" s="97"/>
      <c r="S1544" s="98"/>
      <c r="T1544" s="98"/>
      <c r="U1544" s="98"/>
      <c r="V1544" s="98"/>
      <c r="W1544" s="98"/>
      <c r="X1544" s="98"/>
      <c r="Y1544" s="98"/>
      <c r="Z1544" s="98"/>
      <c r="AA1544" s="98"/>
      <c r="AB1544" s="98"/>
      <c r="AC1544" s="98"/>
      <c r="AD1544" s="98"/>
      <c r="AE1544" s="98"/>
    </row>
    <row r="1545" spans="1:31" ht="35.1" customHeight="1">
      <c r="A1545" s="205">
        <v>1543</v>
      </c>
      <c r="B1545" s="206" t="s">
        <v>1440</v>
      </c>
      <c r="C1545" s="207" t="s">
        <v>835</v>
      </c>
      <c r="D1545" s="232" t="s">
        <v>628</v>
      </c>
      <c r="E1545" s="232" t="s">
        <v>2176</v>
      </c>
      <c r="F1545" s="232" t="s">
        <v>1441</v>
      </c>
      <c r="G1545" s="206" t="s">
        <v>6116</v>
      </c>
      <c r="H1545" s="208">
        <v>2002</v>
      </c>
      <c r="I1545" s="90">
        <f t="shared" si="96"/>
        <v>0</v>
      </c>
      <c r="J1545" s="91">
        <f t="shared" si="97"/>
        <v>0</v>
      </c>
      <c r="K1545" s="92"/>
      <c r="L1545" s="93"/>
      <c r="M1545" s="216">
        <f t="shared" si="98"/>
        <v>0</v>
      </c>
      <c r="N1545" s="94"/>
      <c r="O1545" s="95"/>
      <c r="P1545" s="96">
        <f t="shared" si="99"/>
        <v>0</v>
      </c>
      <c r="Q1545" s="94"/>
      <c r="R1545" s="97"/>
      <c r="S1545" s="98"/>
      <c r="T1545" s="98"/>
      <c r="U1545" s="98"/>
      <c r="V1545" s="98"/>
      <c r="W1545" s="98"/>
      <c r="X1545" s="98"/>
      <c r="Y1545" s="98"/>
      <c r="Z1545" s="98"/>
      <c r="AA1545" s="98"/>
      <c r="AB1545" s="98"/>
      <c r="AC1545" s="98"/>
      <c r="AD1545" s="98"/>
      <c r="AE1545" s="98"/>
    </row>
    <row r="1546" spans="1:31" ht="35.1" customHeight="1">
      <c r="A1546" s="205">
        <v>1544</v>
      </c>
      <c r="B1546" s="206" t="s">
        <v>5557</v>
      </c>
      <c r="C1546" s="207" t="s">
        <v>5558</v>
      </c>
      <c r="D1546" s="232" t="s">
        <v>841</v>
      </c>
      <c r="E1546" s="232" t="s">
        <v>2176</v>
      </c>
      <c r="F1546" s="232" t="s">
        <v>5559</v>
      </c>
      <c r="G1546" s="206" t="s">
        <v>6122</v>
      </c>
      <c r="H1546" s="208">
        <v>7142</v>
      </c>
      <c r="I1546" s="90">
        <f t="shared" si="96"/>
        <v>0</v>
      </c>
      <c r="J1546" s="91">
        <f t="shared" si="97"/>
        <v>0</v>
      </c>
      <c r="K1546" s="92"/>
      <c r="L1546" s="93"/>
      <c r="M1546" s="216">
        <f t="shared" si="98"/>
        <v>0</v>
      </c>
      <c r="N1546" s="94"/>
      <c r="O1546" s="95"/>
      <c r="P1546" s="96">
        <f t="shared" si="99"/>
        <v>0</v>
      </c>
      <c r="Q1546" s="94"/>
      <c r="R1546" s="97"/>
      <c r="S1546" s="98"/>
      <c r="T1546" s="98"/>
      <c r="U1546" s="98"/>
      <c r="V1546" s="98"/>
      <c r="W1546" s="98"/>
      <c r="X1546" s="98"/>
      <c r="Y1546" s="98"/>
      <c r="Z1546" s="98"/>
      <c r="AA1546" s="98"/>
      <c r="AB1546" s="98"/>
      <c r="AC1546" s="98"/>
      <c r="AD1546" s="98"/>
      <c r="AE1546" s="98"/>
    </row>
    <row r="1547" spans="1:31" ht="35.1" customHeight="1">
      <c r="A1547" s="205">
        <v>1545</v>
      </c>
      <c r="B1547" s="206" t="s">
        <v>3544</v>
      </c>
      <c r="C1547" s="207" t="s">
        <v>3545</v>
      </c>
      <c r="D1547" s="232" t="s">
        <v>3546</v>
      </c>
      <c r="E1547" s="232" t="s">
        <v>2176</v>
      </c>
      <c r="F1547" s="232" t="s">
        <v>3547</v>
      </c>
      <c r="G1547" s="206" t="s">
        <v>6135</v>
      </c>
      <c r="H1547" s="208">
        <v>8923.07</v>
      </c>
      <c r="I1547" s="90">
        <f t="shared" si="96"/>
        <v>0</v>
      </c>
      <c r="J1547" s="91">
        <f t="shared" si="97"/>
        <v>0</v>
      </c>
      <c r="K1547" s="92"/>
      <c r="L1547" s="93"/>
      <c r="M1547" s="216">
        <f t="shared" si="98"/>
        <v>0</v>
      </c>
      <c r="N1547" s="94"/>
      <c r="O1547" s="95"/>
      <c r="P1547" s="96">
        <f t="shared" si="99"/>
        <v>0</v>
      </c>
      <c r="Q1547" s="94"/>
      <c r="R1547" s="97"/>
      <c r="S1547" s="98"/>
      <c r="T1547" s="98"/>
      <c r="U1547" s="98"/>
      <c r="V1547" s="98"/>
      <c r="W1547" s="98"/>
      <c r="X1547" s="98"/>
      <c r="Y1547" s="98"/>
      <c r="Z1547" s="98"/>
      <c r="AA1547" s="98"/>
      <c r="AB1547" s="98"/>
      <c r="AC1547" s="98"/>
      <c r="AD1547" s="98"/>
      <c r="AE1547" s="98"/>
    </row>
    <row r="1548" spans="1:31" ht="35.1" customHeight="1">
      <c r="A1548" s="205">
        <v>1546</v>
      </c>
      <c r="B1548" s="206" t="s">
        <v>3548</v>
      </c>
      <c r="C1548" s="207" t="s">
        <v>3549</v>
      </c>
      <c r="D1548" s="232" t="s">
        <v>9803</v>
      </c>
      <c r="E1548" s="232" t="s">
        <v>2176</v>
      </c>
      <c r="F1548" s="232" t="s">
        <v>3550</v>
      </c>
      <c r="G1548" s="206" t="s">
        <v>6135</v>
      </c>
      <c r="H1548" s="208">
        <v>5948.71</v>
      </c>
      <c r="I1548" s="90">
        <f t="shared" si="96"/>
        <v>0</v>
      </c>
      <c r="J1548" s="91">
        <f t="shared" si="97"/>
        <v>0</v>
      </c>
      <c r="K1548" s="92"/>
      <c r="L1548" s="93"/>
      <c r="M1548" s="216">
        <f t="shared" si="98"/>
        <v>0</v>
      </c>
      <c r="N1548" s="94"/>
      <c r="O1548" s="95"/>
      <c r="P1548" s="96">
        <f t="shared" si="99"/>
        <v>0</v>
      </c>
      <c r="Q1548" s="94"/>
      <c r="R1548" s="97"/>
      <c r="S1548" s="98"/>
      <c r="T1548" s="98"/>
      <c r="U1548" s="98"/>
      <c r="V1548" s="98"/>
      <c r="W1548" s="98"/>
      <c r="X1548" s="98"/>
      <c r="Y1548" s="98"/>
      <c r="Z1548" s="98"/>
      <c r="AA1548" s="98"/>
      <c r="AB1548" s="98"/>
      <c r="AC1548" s="98"/>
      <c r="AD1548" s="98"/>
      <c r="AE1548" s="98"/>
    </row>
    <row r="1549" spans="1:31" ht="35.1" customHeight="1">
      <c r="A1549" s="205">
        <v>1547</v>
      </c>
      <c r="B1549" s="206" t="s">
        <v>1428</v>
      </c>
      <c r="C1549" s="207" t="s">
        <v>1429</v>
      </c>
      <c r="D1549" s="232" t="s">
        <v>1430</v>
      </c>
      <c r="E1549" s="232" t="s">
        <v>2176</v>
      </c>
      <c r="F1549" s="232" t="s">
        <v>630</v>
      </c>
      <c r="G1549" s="206" t="s">
        <v>6119</v>
      </c>
      <c r="H1549" s="208">
        <v>2373</v>
      </c>
      <c r="I1549" s="90">
        <f t="shared" si="96"/>
        <v>0</v>
      </c>
      <c r="J1549" s="91">
        <f t="shared" si="97"/>
        <v>0</v>
      </c>
      <c r="K1549" s="92"/>
      <c r="L1549" s="93"/>
      <c r="M1549" s="216">
        <f t="shared" si="98"/>
        <v>0</v>
      </c>
      <c r="N1549" s="94"/>
      <c r="O1549" s="95"/>
      <c r="P1549" s="96">
        <f t="shared" si="99"/>
        <v>0</v>
      </c>
      <c r="Q1549" s="94"/>
      <c r="R1549" s="97"/>
      <c r="S1549" s="98"/>
      <c r="T1549" s="98"/>
      <c r="U1549" s="98"/>
      <c r="V1549" s="98"/>
      <c r="W1549" s="98"/>
      <c r="X1549" s="98"/>
      <c r="Y1549" s="98"/>
      <c r="Z1549" s="98"/>
      <c r="AA1549" s="98"/>
      <c r="AB1549" s="98"/>
      <c r="AC1549" s="98"/>
      <c r="AD1549" s="98"/>
      <c r="AE1549" s="98"/>
    </row>
    <row r="1550" spans="1:31" ht="35.1" customHeight="1">
      <c r="A1550" s="205">
        <v>1548</v>
      </c>
      <c r="B1550" s="206" t="s">
        <v>8363</v>
      </c>
      <c r="C1550" s="207" t="s">
        <v>8364</v>
      </c>
      <c r="D1550" s="232" t="s">
        <v>632</v>
      </c>
      <c r="E1550" s="232" t="s">
        <v>2176</v>
      </c>
      <c r="F1550" s="232" t="s">
        <v>8365</v>
      </c>
      <c r="G1550" s="206" t="s">
        <v>6115</v>
      </c>
      <c r="H1550" s="208">
        <v>8081</v>
      </c>
      <c r="I1550" s="90">
        <f t="shared" si="96"/>
        <v>0</v>
      </c>
      <c r="J1550" s="91">
        <f t="shared" si="97"/>
        <v>0</v>
      </c>
      <c r="K1550" s="92"/>
      <c r="L1550" s="93"/>
      <c r="M1550" s="216">
        <f t="shared" si="98"/>
        <v>0</v>
      </c>
      <c r="N1550" s="94"/>
      <c r="O1550" s="95"/>
      <c r="P1550" s="96">
        <f t="shared" si="99"/>
        <v>0</v>
      </c>
      <c r="Q1550" s="94"/>
      <c r="R1550" s="97"/>
      <c r="S1550" s="98"/>
      <c r="T1550" s="98"/>
      <c r="U1550" s="98"/>
      <c r="V1550" s="98"/>
      <c r="W1550" s="98"/>
      <c r="X1550" s="98"/>
      <c r="Y1550" s="98"/>
      <c r="Z1550" s="98"/>
      <c r="AA1550" s="98"/>
      <c r="AB1550" s="98"/>
      <c r="AC1550" s="98"/>
      <c r="AD1550" s="98"/>
      <c r="AE1550" s="98"/>
    </row>
    <row r="1551" spans="1:31" ht="35.1" customHeight="1">
      <c r="A1551" s="205">
        <v>1549</v>
      </c>
      <c r="B1551" s="206" t="s">
        <v>3551</v>
      </c>
      <c r="C1551" s="207" t="s">
        <v>3552</v>
      </c>
      <c r="D1551" s="232" t="s">
        <v>632</v>
      </c>
      <c r="E1551" s="232" t="s">
        <v>2176</v>
      </c>
      <c r="F1551" s="232" t="s">
        <v>3553</v>
      </c>
      <c r="G1551" s="206" t="s">
        <v>6146</v>
      </c>
      <c r="H1551" s="208">
        <v>6589</v>
      </c>
      <c r="I1551" s="90">
        <f t="shared" si="96"/>
        <v>0</v>
      </c>
      <c r="J1551" s="91">
        <f t="shared" si="97"/>
        <v>0</v>
      </c>
      <c r="K1551" s="92"/>
      <c r="L1551" s="93"/>
      <c r="M1551" s="216">
        <f t="shared" si="98"/>
        <v>0</v>
      </c>
      <c r="N1551" s="94"/>
      <c r="O1551" s="95"/>
      <c r="P1551" s="96">
        <f t="shared" si="99"/>
        <v>0</v>
      </c>
      <c r="Q1551" s="94"/>
      <c r="R1551" s="97"/>
      <c r="S1551" s="98"/>
      <c r="T1551" s="98"/>
      <c r="U1551" s="98"/>
      <c r="V1551" s="98"/>
      <c r="W1551" s="98"/>
      <c r="X1551" s="98"/>
      <c r="Y1551" s="98"/>
      <c r="Z1551" s="98"/>
      <c r="AA1551" s="98"/>
      <c r="AB1551" s="98"/>
      <c r="AC1551" s="98"/>
      <c r="AD1551" s="98"/>
      <c r="AE1551" s="98"/>
    </row>
    <row r="1552" spans="1:31" ht="35.1" customHeight="1">
      <c r="A1552" s="205">
        <v>1550</v>
      </c>
      <c r="B1552" s="206" t="s">
        <v>1431</v>
      </c>
      <c r="C1552" s="207" t="s">
        <v>1432</v>
      </c>
      <c r="D1552" s="232" t="s">
        <v>662</v>
      </c>
      <c r="E1552" s="232" t="s">
        <v>2176</v>
      </c>
      <c r="F1552" s="232" t="s">
        <v>1433</v>
      </c>
      <c r="G1552" s="206" t="s">
        <v>6115</v>
      </c>
      <c r="H1552" s="208">
        <v>5250</v>
      </c>
      <c r="I1552" s="90">
        <f t="shared" si="96"/>
        <v>0</v>
      </c>
      <c r="J1552" s="91">
        <f t="shared" si="97"/>
        <v>0</v>
      </c>
      <c r="K1552" s="92"/>
      <c r="L1552" s="93"/>
      <c r="M1552" s="216">
        <f t="shared" si="98"/>
        <v>0</v>
      </c>
      <c r="N1552" s="94"/>
      <c r="O1552" s="95"/>
      <c r="P1552" s="96">
        <f t="shared" si="99"/>
        <v>0</v>
      </c>
      <c r="Q1552" s="94"/>
      <c r="R1552" s="97"/>
      <c r="S1552" s="98"/>
      <c r="T1552" s="98"/>
      <c r="U1552" s="98"/>
      <c r="V1552" s="98"/>
      <c r="W1552" s="98"/>
      <c r="X1552" s="98"/>
      <c r="Y1552" s="98"/>
      <c r="Z1552" s="98"/>
      <c r="AA1552" s="98"/>
      <c r="AB1552" s="98"/>
      <c r="AC1552" s="98"/>
      <c r="AD1552" s="98"/>
      <c r="AE1552" s="98"/>
    </row>
    <row r="1553" spans="1:31" ht="35.1" customHeight="1">
      <c r="A1553" s="205">
        <v>1551</v>
      </c>
      <c r="B1553" s="206" t="s">
        <v>3554</v>
      </c>
      <c r="C1553" s="207" t="s">
        <v>3555</v>
      </c>
      <c r="D1553" s="232" t="s">
        <v>629</v>
      </c>
      <c r="E1553" s="232" t="s">
        <v>2176</v>
      </c>
      <c r="F1553" s="232" t="s">
        <v>3556</v>
      </c>
      <c r="G1553" s="206" t="s">
        <v>6122</v>
      </c>
      <c r="H1553" s="208">
        <v>7148</v>
      </c>
      <c r="I1553" s="90">
        <f t="shared" si="96"/>
        <v>0</v>
      </c>
      <c r="J1553" s="91">
        <f t="shared" si="97"/>
        <v>0</v>
      </c>
      <c r="K1553" s="92"/>
      <c r="L1553" s="93"/>
      <c r="M1553" s="216">
        <f t="shared" si="98"/>
        <v>0</v>
      </c>
      <c r="N1553" s="94"/>
      <c r="O1553" s="95"/>
      <c r="P1553" s="96">
        <f t="shared" si="99"/>
        <v>0</v>
      </c>
      <c r="Q1553" s="94"/>
      <c r="R1553" s="97"/>
      <c r="S1553" s="98"/>
      <c r="T1553" s="98"/>
      <c r="U1553" s="98"/>
      <c r="V1553" s="98"/>
      <c r="W1553" s="98"/>
      <c r="X1553" s="98"/>
      <c r="Y1553" s="98"/>
      <c r="Z1553" s="98"/>
      <c r="AA1553" s="98"/>
      <c r="AB1553" s="98"/>
      <c r="AC1553" s="98"/>
      <c r="AD1553" s="98"/>
      <c r="AE1553" s="98"/>
    </row>
    <row r="1554" spans="1:31" ht="35.1" customHeight="1">
      <c r="A1554" s="205">
        <v>1552</v>
      </c>
      <c r="B1554" s="206" t="s">
        <v>3557</v>
      </c>
      <c r="C1554" s="207" t="s">
        <v>3558</v>
      </c>
      <c r="D1554" s="232" t="s">
        <v>632</v>
      </c>
      <c r="E1554" s="232" t="s">
        <v>2176</v>
      </c>
      <c r="F1554" s="232" t="s">
        <v>3559</v>
      </c>
      <c r="G1554" s="206" t="s">
        <v>6135</v>
      </c>
      <c r="H1554" s="208">
        <v>8084.84</v>
      </c>
      <c r="I1554" s="90">
        <f t="shared" si="96"/>
        <v>0</v>
      </c>
      <c r="J1554" s="91">
        <f t="shared" si="97"/>
        <v>0</v>
      </c>
      <c r="K1554" s="92"/>
      <c r="L1554" s="93"/>
      <c r="M1554" s="216">
        <f t="shared" si="98"/>
        <v>0</v>
      </c>
      <c r="N1554" s="94"/>
      <c r="O1554" s="95"/>
      <c r="P1554" s="96">
        <f t="shared" si="99"/>
        <v>0</v>
      </c>
      <c r="Q1554" s="94"/>
      <c r="R1554" s="97"/>
      <c r="S1554" s="98"/>
      <c r="T1554" s="98"/>
      <c r="U1554" s="98"/>
      <c r="V1554" s="98"/>
      <c r="W1554" s="98"/>
      <c r="X1554" s="98"/>
      <c r="Y1554" s="98"/>
      <c r="Z1554" s="98"/>
      <c r="AA1554" s="98"/>
      <c r="AB1554" s="98"/>
      <c r="AC1554" s="98"/>
      <c r="AD1554" s="98"/>
      <c r="AE1554" s="98"/>
    </row>
    <row r="1555" spans="1:31" ht="35.1" customHeight="1">
      <c r="A1555" s="205">
        <v>1553</v>
      </c>
      <c r="B1555" s="206" t="s">
        <v>8366</v>
      </c>
      <c r="C1555" s="207" t="s">
        <v>8367</v>
      </c>
      <c r="D1555" s="232" t="s">
        <v>632</v>
      </c>
      <c r="E1555" s="232" t="s">
        <v>2176</v>
      </c>
      <c r="F1555" s="232" t="s">
        <v>8368</v>
      </c>
      <c r="G1555" s="206" t="s">
        <v>6115</v>
      </c>
      <c r="H1555" s="208">
        <v>1391</v>
      </c>
      <c r="I1555" s="90">
        <f t="shared" si="96"/>
        <v>0</v>
      </c>
      <c r="J1555" s="91">
        <f t="shared" si="97"/>
        <v>0</v>
      </c>
      <c r="K1555" s="92"/>
      <c r="L1555" s="93"/>
      <c r="M1555" s="216">
        <f t="shared" si="98"/>
        <v>0</v>
      </c>
      <c r="N1555" s="94"/>
      <c r="O1555" s="95"/>
      <c r="P1555" s="96">
        <f t="shared" si="99"/>
        <v>0</v>
      </c>
      <c r="Q1555" s="94"/>
      <c r="R1555" s="97"/>
      <c r="S1555" s="98"/>
      <c r="T1555" s="98"/>
      <c r="U1555" s="98"/>
      <c r="V1555" s="98"/>
      <c r="W1555" s="98"/>
      <c r="X1555" s="98"/>
      <c r="Y1555" s="98"/>
      <c r="Z1555" s="98"/>
      <c r="AA1555" s="98"/>
      <c r="AB1555" s="98"/>
      <c r="AC1555" s="98"/>
      <c r="AD1555" s="98"/>
      <c r="AE1555" s="98"/>
    </row>
    <row r="1556" spans="1:31" ht="35.1" customHeight="1">
      <c r="A1556" s="205">
        <v>1554</v>
      </c>
      <c r="B1556" s="206" t="s">
        <v>8369</v>
      </c>
      <c r="C1556" s="207" t="s">
        <v>8370</v>
      </c>
      <c r="D1556" s="232" t="s">
        <v>632</v>
      </c>
      <c r="E1556" s="232" t="s">
        <v>2176</v>
      </c>
      <c r="F1556" s="232" t="s">
        <v>8371</v>
      </c>
      <c r="G1556" s="206" t="s">
        <v>6122</v>
      </c>
      <c r="H1556" s="208">
        <v>1080</v>
      </c>
      <c r="I1556" s="90">
        <f t="shared" si="96"/>
        <v>0</v>
      </c>
      <c r="J1556" s="91">
        <f t="shared" si="97"/>
        <v>0</v>
      </c>
      <c r="K1556" s="92"/>
      <c r="L1556" s="93"/>
      <c r="M1556" s="216">
        <f t="shared" si="98"/>
        <v>0</v>
      </c>
      <c r="N1556" s="94"/>
      <c r="O1556" s="95"/>
      <c r="P1556" s="96">
        <f t="shared" si="99"/>
        <v>0</v>
      </c>
      <c r="Q1556" s="94"/>
      <c r="R1556" s="97"/>
      <c r="S1556" s="98"/>
      <c r="T1556" s="98"/>
      <c r="U1556" s="98"/>
      <c r="V1556" s="98"/>
      <c r="W1556" s="98"/>
      <c r="X1556" s="98"/>
      <c r="Y1556" s="98"/>
      <c r="Z1556" s="98"/>
      <c r="AA1556" s="98"/>
      <c r="AB1556" s="98"/>
      <c r="AC1556" s="98"/>
      <c r="AD1556" s="98"/>
      <c r="AE1556" s="98"/>
    </row>
    <row r="1557" spans="1:31" ht="35.1" customHeight="1">
      <c r="A1557" s="205">
        <v>1555</v>
      </c>
      <c r="B1557" s="206" t="s">
        <v>5560</v>
      </c>
      <c r="C1557" s="207" t="s">
        <v>5561</v>
      </c>
      <c r="D1557" s="232" t="s">
        <v>632</v>
      </c>
      <c r="E1557" s="232" t="s">
        <v>2176</v>
      </c>
      <c r="F1557" s="232" t="s">
        <v>5562</v>
      </c>
      <c r="G1557" s="206" t="s">
        <v>6116</v>
      </c>
      <c r="H1557" s="208">
        <v>7705</v>
      </c>
      <c r="I1557" s="90">
        <f t="shared" si="96"/>
        <v>0</v>
      </c>
      <c r="J1557" s="91">
        <f t="shared" si="97"/>
        <v>0</v>
      </c>
      <c r="K1557" s="92"/>
      <c r="L1557" s="93"/>
      <c r="M1557" s="216">
        <f t="shared" si="98"/>
        <v>0</v>
      </c>
      <c r="N1557" s="94"/>
      <c r="O1557" s="95"/>
      <c r="P1557" s="96">
        <f t="shared" si="99"/>
        <v>0</v>
      </c>
      <c r="Q1557" s="94"/>
      <c r="R1557" s="97"/>
      <c r="S1557" s="98"/>
      <c r="T1557" s="98"/>
      <c r="U1557" s="98"/>
      <c r="V1557" s="98"/>
      <c r="W1557" s="98"/>
      <c r="X1557" s="98"/>
      <c r="Y1557" s="98"/>
      <c r="Z1557" s="98"/>
      <c r="AA1557" s="98"/>
      <c r="AB1557" s="98"/>
      <c r="AC1557" s="98"/>
      <c r="AD1557" s="98"/>
      <c r="AE1557" s="98"/>
    </row>
    <row r="1558" spans="1:31" ht="35.1" customHeight="1">
      <c r="A1558" s="205">
        <v>1556</v>
      </c>
      <c r="B1558" s="206" t="s">
        <v>1434</v>
      </c>
      <c r="C1558" s="207" t="s">
        <v>5563</v>
      </c>
      <c r="D1558" s="232" t="s">
        <v>632</v>
      </c>
      <c r="E1558" s="232" t="s">
        <v>2176</v>
      </c>
      <c r="F1558" s="232" t="s">
        <v>1435</v>
      </c>
      <c r="G1558" s="206" t="s">
        <v>6115</v>
      </c>
      <c r="H1558" s="208">
        <v>8295</v>
      </c>
      <c r="I1558" s="90">
        <f t="shared" si="96"/>
        <v>0</v>
      </c>
      <c r="J1558" s="91">
        <f t="shared" si="97"/>
        <v>0</v>
      </c>
      <c r="K1558" s="92"/>
      <c r="L1558" s="93"/>
      <c r="M1558" s="216">
        <f t="shared" si="98"/>
        <v>0</v>
      </c>
      <c r="N1558" s="94"/>
      <c r="O1558" s="95"/>
      <c r="P1558" s="96">
        <f t="shared" si="99"/>
        <v>0</v>
      </c>
      <c r="Q1558" s="94"/>
      <c r="R1558" s="97"/>
      <c r="S1558" s="98"/>
      <c r="T1558" s="98"/>
      <c r="U1558" s="98"/>
      <c r="V1558" s="98"/>
      <c r="W1558" s="98"/>
      <c r="X1558" s="98"/>
      <c r="Y1558" s="98"/>
      <c r="Z1558" s="98"/>
      <c r="AA1558" s="98"/>
      <c r="AB1558" s="98"/>
      <c r="AC1558" s="98"/>
      <c r="AD1558" s="98"/>
      <c r="AE1558" s="98"/>
    </row>
    <row r="1559" spans="1:31" ht="35.1" customHeight="1">
      <c r="A1559" s="205">
        <v>1557</v>
      </c>
      <c r="B1559" s="206" t="s">
        <v>5564</v>
      </c>
      <c r="C1559" s="207" t="s">
        <v>6041</v>
      </c>
      <c r="D1559" s="232" t="s">
        <v>841</v>
      </c>
      <c r="E1559" s="232" t="s">
        <v>2176</v>
      </c>
      <c r="F1559" s="232" t="s">
        <v>5565</v>
      </c>
      <c r="G1559" s="206" t="s">
        <v>6116</v>
      </c>
      <c r="H1559" s="208">
        <v>7705</v>
      </c>
      <c r="I1559" s="90">
        <f t="shared" si="96"/>
        <v>0</v>
      </c>
      <c r="J1559" s="91">
        <f t="shared" si="97"/>
        <v>0</v>
      </c>
      <c r="K1559" s="92"/>
      <c r="L1559" s="93"/>
      <c r="M1559" s="216">
        <f t="shared" si="98"/>
        <v>0</v>
      </c>
      <c r="N1559" s="94"/>
      <c r="O1559" s="95"/>
      <c r="P1559" s="96">
        <f t="shared" si="99"/>
        <v>0</v>
      </c>
      <c r="Q1559" s="94"/>
      <c r="R1559" s="97"/>
      <c r="S1559" s="98"/>
      <c r="T1559" s="98"/>
      <c r="U1559" s="98"/>
      <c r="V1559" s="98"/>
      <c r="W1559" s="98"/>
      <c r="X1559" s="98"/>
      <c r="Y1559" s="98"/>
      <c r="Z1559" s="98"/>
      <c r="AA1559" s="98"/>
      <c r="AB1559" s="98"/>
      <c r="AC1559" s="98"/>
      <c r="AD1559" s="98"/>
      <c r="AE1559" s="98"/>
    </row>
    <row r="1560" spans="1:31" ht="35.1" customHeight="1">
      <c r="A1560" s="205">
        <v>1558</v>
      </c>
      <c r="B1560" s="206" t="s">
        <v>8372</v>
      </c>
      <c r="C1560" s="207" t="s">
        <v>8373</v>
      </c>
      <c r="D1560" s="232" t="s">
        <v>632</v>
      </c>
      <c r="E1560" s="232" t="s">
        <v>2176</v>
      </c>
      <c r="F1560" s="232" t="s">
        <v>6099</v>
      </c>
      <c r="G1560" s="206" t="s">
        <v>6115</v>
      </c>
      <c r="H1560" s="208">
        <v>9371</v>
      </c>
      <c r="I1560" s="90">
        <f t="shared" si="96"/>
        <v>0</v>
      </c>
      <c r="J1560" s="91">
        <f t="shared" si="97"/>
        <v>0</v>
      </c>
      <c r="K1560" s="92"/>
      <c r="L1560" s="93"/>
      <c r="M1560" s="216">
        <f t="shared" si="98"/>
        <v>0</v>
      </c>
      <c r="N1560" s="94"/>
      <c r="O1560" s="95"/>
      <c r="P1560" s="96">
        <f t="shared" si="99"/>
        <v>0</v>
      </c>
      <c r="Q1560" s="94"/>
      <c r="R1560" s="97"/>
      <c r="S1560" s="98"/>
      <c r="T1560" s="98"/>
      <c r="U1560" s="98"/>
      <c r="V1560" s="98"/>
      <c r="W1560" s="98"/>
      <c r="X1560" s="98"/>
      <c r="Y1560" s="98"/>
      <c r="Z1560" s="98"/>
      <c r="AA1560" s="98"/>
      <c r="AB1560" s="98"/>
      <c r="AC1560" s="98"/>
      <c r="AD1560" s="98"/>
      <c r="AE1560" s="98"/>
    </row>
    <row r="1561" spans="1:31" ht="35.1" customHeight="1">
      <c r="A1561" s="205">
        <v>1559</v>
      </c>
      <c r="B1561" s="206" t="s">
        <v>5566</v>
      </c>
      <c r="C1561" s="207" t="s">
        <v>5567</v>
      </c>
      <c r="D1561" s="232" t="s">
        <v>632</v>
      </c>
      <c r="E1561" s="232" t="s">
        <v>2176</v>
      </c>
      <c r="F1561" s="232" t="s">
        <v>5568</v>
      </c>
      <c r="G1561" s="206" t="s">
        <v>6116</v>
      </c>
      <c r="H1561" s="208">
        <v>7705</v>
      </c>
      <c r="I1561" s="90">
        <f t="shared" si="96"/>
        <v>0</v>
      </c>
      <c r="J1561" s="91">
        <f t="shared" si="97"/>
        <v>0</v>
      </c>
      <c r="K1561" s="92"/>
      <c r="L1561" s="93"/>
      <c r="M1561" s="216">
        <f t="shared" si="98"/>
        <v>0</v>
      </c>
      <c r="N1561" s="94"/>
      <c r="O1561" s="95"/>
      <c r="P1561" s="96">
        <f t="shared" si="99"/>
        <v>0</v>
      </c>
      <c r="Q1561" s="94"/>
      <c r="R1561" s="97"/>
      <c r="S1561" s="98"/>
      <c r="T1561" s="98"/>
      <c r="U1561" s="98"/>
      <c r="V1561" s="98"/>
      <c r="W1561" s="98"/>
      <c r="X1561" s="98"/>
      <c r="Y1561" s="98"/>
      <c r="Z1561" s="98"/>
      <c r="AA1561" s="98"/>
      <c r="AB1561" s="98"/>
      <c r="AC1561" s="98"/>
      <c r="AD1561" s="98"/>
      <c r="AE1561" s="98"/>
    </row>
    <row r="1562" spans="1:31" ht="35.1" customHeight="1">
      <c r="A1562" s="205">
        <v>1560</v>
      </c>
      <c r="B1562" s="206" t="s">
        <v>5569</v>
      </c>
      <c r="C1562" s="207" t="s">
        <v>5570</v>
      </c>
      <c r="D1562" s="232" t="s">
        <v>632</v>
      </c>
      <c r="E1562" s="232" t="s">
        <v>2176</v>
      </c>
      <c r="F1562" s="232" t="s">
        <v>5571</v>
      </c>
      <c r="G1562" s="206" t="s">
        <v>6116</v>
      </c>
      <c r="H1562" s="208">
        <v>7705</v>
      </c>
      <c r="I1562" s="90">
        <f t="shared" si="96"/>
        <v>0</v>
      </c>
      <c r="J1562" s="91">
        <f t="shared" si="97"/>
        <v>0</v>
      </c>
      <c r="K1562" s="92"/>
      <c r="L1562" s="93"/>
      <c r="M1562" s="216">
        <f t="shared" si="98"/>
        <v>0</v>
      </c>
      <c r="N1562" s="94"/>
      <c r="O1562" s="95"/>
      <c r="P1562" s="96">
        <f t="shared" si="99"/>
        <v>0</v>
      </c>
      <c r="Q1562" s="94"/>
      <c r="R1562" s="97"/>
      <c r="S1562" s="98"/>
      <c r="T1562" s="98"/>
      <c r="U1562" s="98"/>
      <c r="V1562" s="98"/>
      <c r="W1562" s="98"/>
      <c r="X1562" s="98"/>
      <c r="Y1562" s="98"/>
      <c r="Z1562" s="98"/>
      <c r="AA1562" s="98"/>
      <c r="AB1562" s="98"/>
      <c r="AC1562" s="98"/>
      <c r="AD1562" s="98"/>
      <c r="AE1562" s="98"/>
    </row>
    <row r="1563" spans="1:31" ht="35.1" customHeight="1">
      <c r="A1563" s="205">
        <v>1561</v>
      </c>
      <c r="B1563" s="206" t="s">
        <v>5572</v>
      </c>
      <c r="C1563" s="207" t="s">
        <v>5573</v>
      </c>
      <c r="D1563" s="232" t="s">
        <v>3529</v>
      </c>
      <c r="E1563" s="232" t="s">
        <v>2176</v>
      </c>
      <c r="F1563" s="232" t="s">
        <v>5574</v>
      </c>
      <c r="G1563" s="206" t="s">
        <v>6122</v>
      </c>
      <c r="H1563" s="208">
        <v>33156</v>
      </c>
      <c r="I1563" s="90">
        <f t="shared" si="96"/>
        <v>0</v>
      </c>
      <c r="J1563" s="91">
        <f t="shared" si="97"/>
        <v>0</v>
      </c>
      <c r="K1563" s="92"/>
      <c r="L1563" s="93"/>
      <c r="M1563" s="216">
        <f t="shared" si="98"/>
        <v>0</v>
      </c>
      <c r="N1563" s="94"/>
      <c r="O1563" s="95"/>
      <c r="P1563" s="96">
        <f t="shared" si="99"/>
        <v>0</v>
      </c>
      <c r="Q1563" s="94"/>
      <c r="R1563" s="97"/>
      <c r="S1563" s="98"/>
      <c r="T1563" s="98"/>
      <c r="U1563" s="98"/>
      <c r="V1563" s="98"/>
      <c r="W1563" s="98"/>
      <c r="X1563" s="98"/>
      <c r="Y1563" s="98"/>
      <c r="Z1563" s="98"/>
      <c r="AA1563" s="98"/>
      <c r="AB1563" s="98"/>
      <c r="AC1563" s="98"/>
      <c r="AD1563" s="98"/>
      <c r="AE1563" s="98"/>
    </row>
    <row r="1564" spans="1:31" ht="35.1" customHeight="1">
      <c r="A1564" s="205">
        <v>1562</v>
      </c>
      <c r="B1564" s="206" t="s">
        <v>5575</v>
      </c>
      <c r="C1564" s="207" t="s">
        <v>5576</v>
      </c>
      <c r="D1564" s="232" t="s">
        <v>632</v>
      </c>
      <c r="E1564" s="232" t="s">
        <v>2176</v>
      </c>
      <c r="F1564" s="232" t="s">
        <v>5577</v>
      </c>
      <c r="G1564" s="206" t="s">
        <v>6116</v>
      </c>
      <c r="H1564" s="208">
        <v>7705</v>
      </c>
      <c r="I1564" s="90">
        <f t="shared" si="96"/>
        <v>0</v>
      </c>
      <c r="J1564" s="91">
        <f t="shared" si="97"/>
        <v>0</v>
      </c>
      <c r="K1564" s="92"/>
      <c r="L1564" s="93"/>
      <c r="M1564" s="216">
        <f t="shared" si="98"/>
        <v>0</v>
      </c>
      <c r="N1564" s="94"/>
      <c r="O1564" s="95"/>
      <c r="P1564" s="96">
        <f t="shared" si="99"/>
        <v>0</v>
      </c>
      <c r="Q1564" s="94"/>
      <c r="R1564" s="97"/>
      <c r="S1564" s="98"/>
      <c r="T1564" s="98"/>
      <c r="U1564" s="98"/>
      <c r="V1564" s="98"/>
      <c r="W1564" s="98"/>
      <c r="X1564" s="98"/>
      <c r="Y1564" s="98"/>
      <c r="Z1564" s="98"/>
      <c r="AA1564" s="98"/>
      <c r="AB1564" s="98"/>
      <c r="AC1564" s="98"/>
      <c r="AD1564" s="98"/>
      <c r="AE1564" s="98"/>
    </row>
    <row r="1565" spans="1:31" ht="35.1" customHeight="1">
      <c r="A1565" s="205">
        <v>1563</v>
      </c>
      <c r="B1565" s="206" t="s">
        <v>5578</v>
      </c>
      <c r="C1565" s="207" t="s">
        <v>6040</v>
      </c>
      <c r="D1565" s="232" t="s">
        <v>635</v>
      </c>
      <c r="E1565" s="232" t="s">
        <v>2176</v>
      </c>
      <c r="F1565" s="232" t="s">
        <v>5579</v>
      </c>
      <c r="G1565" s="206" t="s">
        <v>6116</v>
      </c>
      <c r="H1565" s="208">
        <v>7705</v>
      </c>
      <c r="I1565" s="90">
        <f t="shared" si="96"/>
        <v>0</v>
      </c>
      <c r="J1565" s="91">
        <f t="shared" si="97"/>
        <v>0</v>
      </c>
      <c r="K1565" s="92"/>
      <c r="L1565" s="93"/>
      <c r="M1565" s="216">
        <f t="shared" si="98"/>
        <v>0</v>
      </c>
      <c r="N1565" s="94"/>
      <c r="O1565" s="95"/>
      <c r="P1565" s="96">
        <f t="shared" si="99"/>
        <v>0</v>
      </c>
      <c r="Q1565" s="94"/>
      <c r="R1565" s="97"/>
      <c r="S1565" s="98"/>
      <c r="T1565" s="98"/>
      <c r="U1565" s="98"/>
      <c r="V1565" s="98"/>
      <c r="W1565" s="98"/>
      <c r="X1565" s="98"/>
      <c r="Y1565" s="98"/>
      <c r="Z1565" s="98"/>
      <c r="AA1565" s="98"/>
      <c r="AB1565" s="98"/>
      <c r="AC1565" s="98"/>
      <c r="AD1565" s="98"/>
      <c r="AE1565" s="98"/>
    </row>
    <row r="1566" spans="1:31" ht="35.1" customHeight="1">
      <c r="A1566" s="205">
        <v>1564</v>
      </c>
      <c r="B1566" s="206" t="s">
        <v>5580</v>
      </c>
      <c r="C1566" s="207" t="s">
        <v>5581</v>
      </c>
      <c r="D1566" s="232" t="s">
        <v>632</v>
      </c>
      <c r="E1566" s="232" t="s">
        <v>2176</v>
      </c>
      <c r="F1566" s="232" t="s">
        <v>5582</v>
      </c>
      <c r="G1566" s="206" t="s">
        <v>6115</v>
      </c>
      <c r="H1566" s="208">
        <v>7148</v>
      </c>
      <c r="I1566" s="90">
        <f t="shared" si="96"/>
        <v>0</v>
      </c>
      <c r="J1566" s="91">
        <f t="shared" si="97"/>
        <v>0</v>
      </c>
      <c r="K1566" s="92"/>
      <c r="L1566" s="93"/>
      <c r="M1566" s="216">
        <f t="shared" si="98"/>
        <v>0</v>
      </c>
      <c r="N1566" s="94"/>
      <c r="O1566" s="95"/>
      <c r="P1566" s="96">
        <f t="shared" si="99"/>
        <v>0</v>
      </c>
      <c r="Q1566" s="94"/>
      <c r="R1566" s="97"/>
      <c r="S1566" s="98"/>
      <c r="T1566" s="98"/>
      <c r="U1566" s="98"/>
      <c r="V1566" s="98"/>
      <c r="W1566" s="98"/>
      <c r="X1566" s="98"/>
      <c r="Y1566" s="98"/>
      <c r="Z1566" s="98"/>
      <c r="AA1566" s="98"/>
      <c r="AB1566" s="98"/>
      <c r="AC1566" s="98"/>
      <c r="AD1566" s="98"/>
      <c r="AE1566" s="98"/>
    </row>
    <row r="1567" spans="1:31" ht="35.1" customHeight="1">
      <c r="A1567" s="205">
        <v>1565</v>
      </c>
      <c r="B1567" s="206" t="s">
        <v>3560</v>
      </c>
      <c r="C1567" s="207" t="s">
        <v>3561</v>
      </c>
      <c r="D1567" s="232" t="s">
        <v>632</v>
      </c>
      <c r="E1567" s="232" t="s">
        <v>2176</v>
      </c>
      <c r="F1567" s="232" t="s">
        <v>3562</v>
      </c>
      <c r="G1567" s="206" t="s">
        <v>6135</v>
      </c>
      <c r="H1567" s="208">
        <v>8084.84</v>
      </c>
      <c r="I1567" s="90">
        <f t="shared" si="96"/>
        <v>0</v>
      </c>
      <c r="J1567" s="91">
        <f t="shared" si="97"/>
        <v>0</v>
      </c>
      <c r="K1567" s="92"/>
      <c r="L1567" s="93"/>
      <c r="M1567" s="216">
        <f t="shared" si="98"/>
        <v>0</v>
      </c>
      <c r="N1567" s="94"/>
      <c r="O1567" s="95"/>
      <c r="P1567" s="96">
        <f t="shared" si="99"/>
        <v>0</v>
      </c>
      <c r="Q1567" s="94"/>
      <c r="R1567" s="97"/>
      <c r="S1567" s="98"/>
      <c r="T1567" s="98"/>
      <c r="U1567" s="98"/>
      <c r="V1567" s="98"/>
      <c r="W1567" s="98"/>
      <c r="X1567" s="98"/>
      <c r="Y1567" s="98"/>
      <c r="Z1567" s="98"/>
      <c r="AA1567" s="98"/>
      <c r="AB1567" s="98"/>
      <c r="AC1567" s="98"/>
      <c r="AD1567" s="98"/>
      <c r="AE1567" s="98"/>
    </row>
    <row r="1568" spans="1:31" ht="35.1" customHeight="1">
      <c r="A1568" s="205">
        <v>1566</v>
      </c>
      <c r="B1568" s="206" t="s">
        <v>842</v>
      </c>
      <c r="C1568" s="207" t="s">
        <v>5583</v>
      </c>
      <c r="D1568" s="232" t="s">
        <v>5584</v>
      </c>
      <c r="E1568" s="232" t="s">
        <v>2176</v>
      </c>
      <c r="F1568" s="232" t="s">
        <v>843</v>
      </c>
      <c r="G1568" s="206" t="s">
        <v>6122</v>
      </c>
      <c r="H1568" s="208">
        <v>1421</v>
      </c>
      <c r="I1568" s="90">
        <f t="shared" si="96"/>
        <v>0</v>
      </c>
      <c r="J1568" s="91">
        <f t="shared" si="97"/>
        <v>0</v>
      </c>
      <c r="K1568" s="92"/>
      <c r="L1568" s="93"/>
      <c r="M1568" s="216">
        <f t="shared" si="98"/>
        <v>0</v>
      </c>
      <c r="N1568" s="94"/>
      <c r="O1568" s="95"/>
      <c r="P1568" s="96">
        <f t="shared" si="99"/>
        <v>0</v>
      </c>
      <c r="Q1568" s="94"/>
      <c r="R1568" s="97"/>
      <c r="S1568" s="98"/>
      <c r="T1568" s="98"/>
      <c r="U1568" s="98"/>
      <c r="V1568" s="98"/>
      <c r="W1568" s="98"/>
      <c r="X1568" s="98"/>
      <c r="Y1568" s="98"/>
      <c r="Z1568" s="98"/>
      <c r="AA1568" s="98"/>
      <c r="AB1568" s="98"/>
      <c r="AC1568" s="98"/>
      <c r="AD1568" s="98"/>
      <c r="AE1568" s="98"/>
    </row>
    <row r="1569" spans="1:31" ht="35.1" customHeight="1">
      <c r="A1569" s="205">
        <v>1567</v>
      </c>
      <c r="B1569" s="206" t="s">
        <v>5585</v>
      </c>
      <c r="C1569" s="207" t="s">
        <v>5586</v>
      </c>
      <c r="D1569" s="232" t="s">
        <v>629</v>
      </c>
      <c r="E1569" s="232" t="s">
        <v>2176</v>
      </c>
      <c r="F1569" s="232" t="s">
        <v>5587</v>
      </c>
      <c r="G1569" s="206" t="s">
        <v>6115</v>
      </c>
      <c r="H1569" s="208">
        <v>2940</v>
      </c>
      <c r="I1569" s="90">
        <f t="shared" si="96"/>
        <v>0</v>
      </c>
      <c r="J1569" s="91">
        <f t="shared" si="97"/>
        <v>0</v>
      </c>
      <c r="K1569" s="92"/>
      <c r="L1569" s="93"/>
      <c r="M1569" s="216">
        <f t="shared" si="98"/>
        <v>0</v>
      </c>
      <c r="N1569" s="94"/>
      <c r="O1569" s="95"/>
      <c r="P1569" s="96">
        <f t="shared" si="99"/>
        <v>0</v>
      </c>
      <c r="Q1569" s="94"/>
      <c r="R1569" s="97"/>
      <c r="S1569" s="98"/>
      <c r="T1569" s="98"/>
      <c r="U1569" s="98"/>
      <c r="V1569" s="98"/>
      <c r="W1569" s="98"/>
      <c r="X1569" s="98"/>
      <c r="Y1569" s="98"/>
      <c r="Z1569" s="98"/>
      <c r="AA1569" s="98"/>
      <c r="AB1569" s="98"/>
      <c r="AC1569" s="98"/>
      <c r="AD1569" s="98"/>
      <c r="AE1569" s="98"/>
    </row>
    <row r="1570" spans="1:31" ht="35.1" customHeight="1">
      <c r="A1570" s="205">
        <v>1568</v>
      </c>
      <c r="B1570" s="206" t="s">
        <v>3563</v>
      </c>
      <c r="C1570" s="207" t="s">
        <v>3564</v>
      </c>
      <c r="D1570" s="232" t="s">
        <v>841</v>
      </c>
      <c r="E1570" s="232" t="s">
        <v>2176</v>
      </c>
      <c r="F1570" s="232" t="s">
        <v>3565</v>
      </c>
      <c r="G1570" s="206" t="s">
        <v>6116</v>
      </c>
      <c r="H1570" s="208">
        <v>7705</v>
      </c>
      <c r="I1570" s="90">
        <f t="shared" si="96"/>
        <v>0</v>
      </c>
      <c r="J1570" s="91">
        <f t="shared" si="97"/>
        <v>0</v>
      </c>
      <c r="K1570" s="92"/>
      <c r="L1570" s="93"/>
      <c r="M1570" s="216">
        <f t="shared" si="98"/>
        <v>0</v>
      </c>
      <c r="N1570" s="94"/>
      <c r="O1570" s="95"/>
      <c r="P1570" s="96">
        <f t="shared" si="99"/>
        <v>0</v>
      </c>
      <c r="Q1570" s="94"/>
      <c r="R1570" s="97"/>
      <c r="S1570" s="98"/>
      <c r="T1570" s="98"/>
      <c r="U1570" s="98"/>
      <c r="V1570" s="98"/>
      <c r="W1570" s="98"/>
      <c r="X1570" s="98"/>
      <c r="Y1570" s="98"/>
      <c r="Z1570" s="98"/>
      <c r="AA1570" s="98"/>
      <c r="AB1570" s="98"/>
      <c r="AC1570" s="98"/>
      <c r="AD1570" s="98"/>
      <c r="AE1570" s="98"/>
    </row>
    <row r="1571" spans="1:31" ht="35.1" customHeight="1">
      <c r="A1571" s="205">
        <v>1569</v>
      </c>
      <c r="B1571" s="206" t="s">
        <v>3566</v>
      </c>
      <c r="C1571" s="207" t="s">
        <v>3567</v>
      </c>
      <c r="D1571" s="232" t="s">
        <v>635</v>
      </c>
      <c r="E1571" s="232" t="s">
        <v>2176</v>
      </c>
      <c r="F1571" s="232" t="s">
        <v>3568</v>
      </c>
      <c r="G1571" s="206" t="s">
        <v>6135</v>
      </c>
      <c r="H1571" s="208">
        <v>8084.84</v>
      </c>
      <c r="I1571" s="90">
        <f t="shared" si="96"/>
        <v>0</v>
      </c>
      <c r="J1571" s="91">
        <f t="shared" si="97"/>
        <v>0</v>
      </c>
      <c r="K1571" s="92"/>
      <c r="L1571" s="93"/>
      <c r="M1571" s="216">
        <f t="shared" si="98"/>
        <v>0</v>
      </c>
      <c r="N1571" s="94"/>
      <c r="O1571" s="95"/>
      <c r="P1571" s="96">
        <f t="shared" si="99"/>
        <v>0</v>
      </c>
      <c r="Q1571" s="94"/>
      <c r="R1571" s="97"/>
      <c r="S1571" s="98"/>
      <c r="T1571" s="98"/>
      <c r="U1571" s="98"/>
      <c r="V1571" s="98"/>
      <c r="W1571" s="98"/>
      <c r="X1571" s="98"/>
      <c r="Y1571" s="98"/>
      <c r="Z1571" s="98"/>
      <c r="AA1571" s="98"/>
      <c r="AB1571" s="98"/>
      <c r="AC1571" s="98"/>
      <c r="AD1571" s="98"/>
      <c r="AE1571" s="98"/>
    </row>
    <row r="1572" spans="1:31" ht="35.1" customHeight="1">
      <c r="A1572" s="205">
        <v>1570</v>
      </c>
      <c r="B1572" s="206" t="s">
        <v>3498</v>
      </c>
      <c r="C1572" s="207" t="s">
        <v>3499</v>
      </c>
      <c r="D1572" s="232" t="s">
        <v>371</v>
      </c>
      <c r="E1572" s="232" t="s">
        <v>2176</v>
      </c>
      <c r="F1572" s="232" t="s">
        <v>3500</v>
      </c>
      <c r="G1572" s="206" t="s">
        <v>6146</v>
      </c>
      <c r="H1572" s="208">
        <v>6589</v>
      </c>
      <c r="I1572" s="90">
        <f t="shared" si="96"/>
        <v>0</v>
      </c>
      <c r="J1572" s="91">
        <f t="shared" si="97"/>
        <v>0</v>
      </c>
      <c r="K1572" s="92"/>
      <c r="L1572" s="93"/>
      <c r="M1572" s="216">
        <f t="shared" si="98"/>
        <v>0</v>
      </c>
      <c r="N1572" s="94"/>
      <c r="O1572" s="95"/>
      <c r="P1572" s="96">
        <f t="shared" si="99"/>
        <v>0</v>
      </c>
      <c r="Q1572" s="94"/>
      <c r="R1572" s="97"/>
      <c r="S1572" s="98"/>
      <c r="T1572" s="98"/>
      <c r="U1572" s="98"/>
      <c r="V1572" s="98"/>
      <c r="W1572" s="98"/>
      <c r="X1572" s="98"/>
      <c r="Y1572" s="98"/>
      <c r="Z1572" s="98"/>
      <c r="AA1572" s="98"/>
      <c r="AB1572" s="98"/>
      <c r="AC1572" s="98"/>
      <c r="AD1572" s="98"/>
      <c r="AE1572" s="98"/>
    </row>
    <row r="1573" spans="1:31" ht="35.1" customHeight="1">
      <c r="A1573" s="205">
        <v>1571</v>
      </c>
      <c r="B1573" s="206" t="s">
        <v>3501</v>
      </c>
      <c r="C1573" s="207" t="s">
        <v>3502</v>
      </c>
      <c r="D1573" s="232" t="s">
        <v>371</v>
      </c>
      <c r="E1573" s="232" t="s">
        <v>2176</v>
      </c>
      <c r="F1573" s="232" t="s">
        <v>3503</v>
      </c>
      <c r="G1573" s="206" t="s">
        <v>6146</v>
      </c>
      <c r="H1573" s="208">
        <v>6589</v>
      </c>
      <c r="I1573" s="90">
        <f t="shared" si="96"/>
        <v>0</v>
      </c>
      <c r="J1573" s="91">
        <f t="shared" si="97"/>
        <v>0</v>
      </c>
      <c r="K1573" s="92"/>
      <c r="L1573" s="93"/>
      <c r="M1573" s="216">
        <f t="shared" si="98"/>
        <v>0</v>
      </c>
      <c r="N1573" s="94"/>
      <c r="O1573" s="95"/>
      <c r="P1573" s="96">
        <f t="shared" si="99"/>
        <v>0</v>
      </c>
      <c r="Q1573" s="94"/>
      <c r="R1573" s="97"/>
      <c r="S1573" s="98"/>
      <c r="T1573" s="98"/>
      <c r="U1573" s="98"/>
      <c r="V1573" s="98"/>
      <c r="W1573" s="98"/>
      <c r="X1573" s="98"/>
      <c r="Y1573" s="98"/>
      <c r="Z1573" s="98"/>
      <c r="AA1573" s="98"/>
      <c r="AB1573" s="98"/>
      <c r="AC1573" s="98"/>
      <c r="AD1573" s="98"/>
      <c r="AE1573" s="98"/>
    </row>
    <row r="1574" spans="1:31" ht="35.1" customHeight="1">
      <c r="A1574" s="205">
        <v>1572</v>
      </c>
      <c r="B1574" s="206" t="s">
        <v>3569</v>
      </c>
      <c r="C1574" s="207" t="s">
        <v>3570</v>
      </c>
      <c r="D1574" s="232" t="s">
        <v>373</v>
      </c>
      <c r="E1574" s="232" t="s">
        <v>2176</v>
      </c>
      <c r="F1574" s="232" t="s">
        <v>3571</v>
      </c>
      <c r="G1574" s="206" t="s">
        <v>6135</v>
      </c>
      <c r="H1574" s="208">
        <v>8084.84</v>
      </c>
      <c r="I1574" s="90">
        <f t="shared" si="96"/>
        <v>0</v>
      </c>
      <c r="J1574" s="91">
        <f t="shared" si="97"/>
        <v>0</v>
      </c>
      <c r="K1574" s="92"/>
      <c r="L1574" s="93"/>
      <c r="M1574" s="216">
        <f t="shared" si="98"/>
        <v>0</v>
      </c>
      <c r="N1574" s="94"/>
      <c r="O1574" s="95"/>
      <c r="P1574" s="96">
        <f t="shared" si="99"/>
        <v>0</v>
      </c>
      <c r="Q1574" s="94"/>
      <c r="R1574" s="97"/>
      <c r="S1574" s="98"/>
      <c r="T1574" s="98"/>
      <c r="U1574" s="98"/>
      <c r="V1574" s="98"/>
      <c r="W1574" s="98"/>
      <c r="X1574" s="98"/>
      <c r="Y1574" s="98"/>
      <c r="Z1574" s="98"/>
      <c r="AA1574" s="98"/>
      <c r="AB1574" s="98"/>
      <c r="AC1574" s="98"/>
      <c r="AD1574" s="98"/>
      <c r="AE1574" s="98"/>
    </row>
    <row r="1575" spans="1:31" ht="35.1" customHeight="1">
      <c r="A1575" s="205">
        <v>1573</v>
      </c>
      <c r="B1575" s="206" t="s">
        <v>3522</v>
      </c>
      <c r="C1575" s="207" t="s">
        <v>6042</v>
      </c>
      <c r="D1575" s="232" t="s">
        <v>373</v>
      </c>
      <c r="E1575" s="232" t="s">
        <v>2176</v>
      </c>
      <c r="F1575" s="232" t="s">
        <v>3523</v>
      </c>
      <c r="G1575" s="206" t="s">
        <v>6115</v>
      </c>
      <c r="H1575" s="208">
        <v>7148</v>
      </c>
      <c r="I1575" s="90">
        <f t="shared" si="96"/>
        <v>0</v>
      </c>
      <c r="J1575" s="91">
        <f t="shared" si="97"/>
        <v>0</v>
      </c>
      <c r="K1575" s="92"/>
      <c r="L1575" s="93"/>
      <c r="M1575" s="216">
        <f t="shared" si="98"/>
        <v>0</v>
      </c>
      <c r="N1575" s="94"/>
      <c r="O1575" s="95"/>
      <c r="P1575" s="96">
        <f t="shared" si="99"/>
        <v>0</v>
      </c>
      <c r="Q1575" s="94"/>
      <c r="R1575" s="97"/>
      <c r="S1575" s="98"/>
      <c r="T1575" s="98"/>
      <c r="U1575" s="98"/>
      <c r="V1575" s="98"/>
      <c r="W1575" s="98"/>
      <c r="X1575" s="98"/>
      <c r="Y1575" s="98"/>
      <c r="Z1575" s="98"/>
      <c r="AA1575" s="98"/>
      <c r="AB1575" s="98"/>
      <c r="AC1575" s="98"/>
      <c r="AD1575" s="98"/>
      <c r="AE1575" s="98"/>
    </row>
    <row r="1576" spans="1:31" ht="35.1" customHeight="1">
      <c r="A1576" s="205">
        <v>1574</v>
      </c>
      <c r="B1576" s="206" t="s">
        <v>3572</v>
      </c>
      <c r="C1576" s="207" t="s">
        <v>5588</v>
      </c>
      <c r="D1576" s="232" t="s">
        <v>632</v>
      </c>
      <c r="E1576" s="232" t="s">
        <v>2176</v>
      </c>
      <c r="F1576" s="232" t="s">
        <v>3573</v>
      </c>
      <c r="G1576" s="206" t="s">
        <v>6115</v>
      </c>
      <c r="H1576" s="208">
        <v>7148</v>
      </c>
      <c r="I1576" s="90">
        <f t="shared" si="96"/>
        <v>0</v>
      </c>
      <c r="J1576" s="91">
        <f t="shared" si="97"/>
        <v>0</v>
      </c>
      <c r="K1576" s="92"/>
      <c r="L1576" s="93"/>
      <c r="M1576" s="216">
        <f t="shared" si="98"/>
        <v>0</v>
      </c>
      <c r="N1576" s="94"/>
      <c r="O1576" s="95"/>
      <c r="P1576" s="96">
        <f t="shared" si="99"/>
        <v>0</v>
      </c>
      <c r="Q1576" s="94"/>
      <c r="R1576" s="97"/>
      <c r="S1576" s="98"/>
      <c r="T1576" s="98"/>
      <c r="U1576" s="98"/>
      <c r="V1576" s="98"/>
      <c r="W1576" s="98"/>
      <c r="X1576" s="98"/>
      <c r="Y1576" s="98"/>
      <c r="Z1576" s="98"/>
      <c r="AA1576" s="98"/>
      <c r="AB1576" s="98"/>
      <c r="AC1576" s="98"/>
      <c r="AD1576" s="98"/>
      <c r="AE1576" s="98"/>
    </row>
    <row r="1577" spans="1:31" ht="35.1" customHeight="1">
      <c r="A1577" s="205">
        <v>1575</v>
      </c>
      <c r="B1577" s="206" t="s">
        <v>5589</v>
      </c>
      <c r="C1577" s="207" t="s">
        <v>5590</v>
      </c>
      <c r="D1577" s="232" t="s">
        <v>632</v>
      </c>
      <c r="E1577" s="232" t="s">
        <v>2176</v>
      </c>
      <c r="F1577" s="232" t="s">
        <v>5591</v>
      </c>
      <c r="G1577" s="206" t="s">
        <v>6115</v>
      </c>
      <c r="H1577" s="208">
        <v>8295</v>
      </c>
      <c r="I1577" s="90">
        <f t="shared" si="96"/>
        <v>0</v>
      </c>
      <c r="J1577" s="91">
        <f t="shared" si="97"/>
        <v>0</v>
      </c>
      <c r="K1577" s="92"/>
      <c r="L1577" s="93"/>
      <c r="M1577" s="216">
        <f t="shared" si="98"/>
        <v>0</v>
      </c>
      <c r="N1577" s="94"/>
      <c r="O1577" s="95"/>
      <c r="P1577" s="96">
        <f t="shared" si="99"/>
        <v>0</v>
      </c>
      <c r="Q1577" s="94"/>
      <c r="R1577" s="97"/>
      <c r="S1577" s="98"/>
      <c r="T1577" s="98"/>
      <c r="U1577" s="98"/>
      <c r="V1577" s="98"/>
      <c r="W1577" s="98"/>
      <c r="X1577" s="98"/>
      <c r="Y1577" s="98"/>
      <c r="Z1577" s="98"/>
      <c r="AA1577" s="98"/>
      <c r="AB1577" s="98"/>
      <c r="AC1577" s="98"/>
      <c r="AD1577" s="98"/>
      <c r="AE1577" s="98"/>
    </row>
    <row r="1578" spans="1:31" ht="35.1" customHeight="1">
      <c r="A1578" s="205">
        <v>1576</v>
      </c>
      <c r="B1578" s="206" t="s">
        <v>8374</v>
      </c>
      <c r="C1578" s="207" t="s">
        <v>8375</v>
      </c>
      <c r="D1578" s="232" t="s">
        <v>8376</v>
      </c>
      <c r="E1578" s="232" t="s">
        <v>8377</v>
      </c>
      <c r="F1578" s="232" t="s">
        <v>8378</v>
      </c>
      <c r="G1578" s="206" t="s">
        <v>6115</v>
      </c>
      <c r="H1578" s="208">
        <v>10100</v>
      </c>
      <c r="I1578" s="90">
        <f t="shared" si="96"/>
        <v>0</v>
      </c>
      <c r="J1578" s="91">
        <f t="shared" si="97"/>
        <v>0</v>
      </c>
      <c r="K1578" s="92"/>
      <c r="L1578" s="93"/>
      <c r="M1578" s="216">
        <f t="shared" si="98"/>
        <v>0</v>
      </c>
      <c r="N1578" s="94"/>
      <c r="O1578" s="95"/>
      <c r="P1578" s="96">
        <f t="shared" si="99"/>
        <v>0</v>
      </c>
      <c r="Q1578" s="94"/>
      <c r="R1578" s="97"/>
      <c r="S1578" s="98"/>
      <c r="T1578" s="98"/>
      <c r="U1578" s="98"/>
      <c r="V1578" s="98"/>
      <c r="W1578" s="98"/>
      <c r="X1578" s="98"/>
      <c r="Y1578" s="98"/>
      <c r="Z1578" s="98"/>
      <c r="AA1578" s="98"/>
      <c r="AB1578" s="98"/>
      <c r="AC1578" s="98"/>
      <c r="AD1578" s="98"/>
      <c r="AE1578" s="98"/>
    </row>
    <row r="1579" spans="1:31" ht="35.1" customHeight="1">
      <c r="A1579" s="205">
        <v>1577</v>
      </c>
      <c r="B1579" s="206" t="s">
        <v>9804</v>
      </c>
      <c r="C1579" s="207" t="s">
        <v>9805</v>
      </c>
      <c r="D1579" s="232" t="s">
        <v>3576</v>
      </c>
      <c r="E1579" s="232" t="s">
        <v>8377</v>
      </c>
      <c r="F1579" s="232" t="s">
        <v>9806</v>
      </c>
      <c r="G1579" s="206" t="s">
        <v>8770</v>
      </c>
      <c r="H1579" s="208">
        <v>7728</v>
      </c>
      <c r="I1579" s="90">
        <f t="shared" si="96"/>
        <v>0</v>
      </c>
      <c r="J1579" s="91">
        <f t="shared" si="97"/>
        <v>0</v>
      </c>
      <c r="K1579" s="92"/>
      <c r="L1579" s="93"/>
      <c r="M1579" s="216">
        <f t="shared" si="98"/>
        <v>0</v>
      </c>
      <c r="N1579" s="94"/>
      <c r="O1579" s="95"/>
      <c r="P1579" s="96">
        <f t="shared" si="99"/>
        <v>0</v>
      </c>
      <c r="Q1579" s="94"/>
      <c r="R1579" s="97"/>
      <c r="S1579" s="98"/>
      <c r="T1579" s="98"/>
      <c r="U1579" s="98"/>
      <c r="V1579" s="98"/>
      <c r="W1579" s="98"/>
      <c r="X1579" s="98"/>
      <c r="Y1579" s="98"/>
      <c r="Z1579" s="98"/>
      <c r="AA1579" s="98"/>
      <c r="AB1579" s="98"/>
      <c r="AC1579" s="98"/>
      <c r="AD1579" s="98"/>
      <c r="AE1579" s="98"/>
    </row>
    <row r="1580" spans="1:31" ht="35.1" customHeight="1">
      <c r="A1580" s="205">
        <v>1578</v>
      </c>
      <c r="B1580" s="206" t="s">
        <v>3574</v>
      </c>
      <c r="C1580" s="207" t="s">
        <v>3575</v>
      </c>
      <c r="D1580" s="232" t="s">
        <v>3576</v>
      </c>
      <c r="E1580" s="232" t="s">
        <v>8377</v>
      </c>
      <c r="F1580" s="232" t="s">
        <v>3577</v>
      </c>
      <c r="G1580" s="206" t="s">
        <v>6146</v>
      </c>
      <c r="H1580" s="208">
        <v>4035</v>
      </c>
      <c r="I1580" s="90">
        <f t="shared" si="96"/>
        <v>0</v>
      </c>
      <c r="J1580" s="91">
        <f t="shared" si="97"/>
        <v>0</v>
      </c>
      <c r="K1580" s="92"/>
      <c r="L1580" s="93"/>
      <c r="M1580" s="216">
        <f t="shared" si="98"/>
        <v>0</v>
      </c>
      <c r="N1580" s="94"/>
      <c r="O1580" s="95"/>
      <c r="P1580" s="96">
        <f t="shared" si="99"/>
        <v>0</v>
      </c>
      <c r="Q1580" s="94"/>
      <c r="R1580" s="97"/>
      <c r="S1580" s="98"/>
      <c r="T1580" s="98"/>
      <c r="U1580" s="98"/>
      <c r="V1580" s="98"/>
      <c r="W1580" s="98"/>
      <c r="X1580" s="98"/>
      <c r="Y1580" s="98"/>
      <c r="Z1580" s="98"/>
      <c r="AA1580" s="98"/>
      <c r="AB1580" s="98"/>
      <c r="AC1580" s="98"/>
      <c r="AD1580" s="98"/>
      <c r="AE1580" s="98"/>
    </row>
    <row r="1581" spans="1:31" ht="35.1" customHeight="1">
      <c r="A1581" s="205">
        <v>1579</v>
      </c>
      <c r="B1581" s="206" t="s">
        <v>8380</v>
      </c>
      <c r="C1581" s="207" t="s">
        <v>8381</v>
      </c>
      <c r="D1581" s="232" t="s">
        <v>395</v>
      </c>
      <c r="E1581" s="232" t="s">
        <v>2188</v>
      </c>
      <c r="F1581" s="232" t="s">
        <v>8382</v>
      </c>
      <c r="G1581" s="206" t="s">
        <v>6115</v>
      </c>
      <c r="H1581" s="208">
        <v>2170</v>
      </c>
      <c r="I1581" s="90">
        <f t="shared" si="96"/>
        <v>0</v>
      </c>
      <c r="J1581" s="91">
        <f t="shared" si="97"/>
        <v>0</v>
      </c>
      <c r="K1581" s="92"/>
      <c r="L1581" s="93"/>
      <c r="M1581" s="216">
        <f t="shared" si="98"/>
        <v>0</v>
      </c>
      <c r="N1581" s="94"/>
      <c r="O1581" s="95"/>
      <c r="P1581" s="96">
        <f t="shared" si="99"/>
        <v>0</v>
      </c>
      <c r="Q1581" s="94"/>
      <c r="R1581" s="97"/>
      <c r="S1581" s="98"/>
      <c r="T1581" s="98"/>
      <c r="U1581" s="98"/>
      <c r="V1581" s="98"/>
      <c r="W1581" s="98"/>
      <c r="X1581" s="98"/>
      <c r="Y1581" s="98"/>
      <c r="Z1581" s="98"/>
      <c r="AA1581" s="98"/>
      <c r="AB1581" s="98"/>
      <c r="AC1581" s="98"/>
      <c r="AD1581" s="98"/>
      <c r="AE1581" s="98"/>
    </row>
    <row r="1582" spans="1:31" ht="35.1" customHeight="1">
      <c r="A1582" s="205">
        <v>1580</v>
      </c>
      <c r="B1582" s="206" t="s">
        <v>5593</v>
      </c>
      <c r="C1582" s="207" t="s">
        <v>8379</v>
      </c>
      <c r="D1582" s="232" t="s">
        <v>604</v>
      </c>
      <c r="E1582" s="232" t="s">
        <v>2188</v>
      </c>
      <c r="F1582" s="232" t="s">
        <v>5594</v>
      </c>
      <c r="G1582" s="206" t="s">
        <v>6116</v>
      </c>
      <c r="H1582" s="208">
        <v>7005.8</v>
      </c>
      <c r="I1582" s="90">
        <f t="shared" si="96"/>
        <v>0</v>
      </c>
      <c r="J1582" s="91">
        <f t="shared" si="97"/>
        <v>0</v>
      </c>
      <c r="K1582" s="92"/>
      <c r="L1582" s="93"/>
      <c r="M1582" s="216">
        <f t="shared" si="98"/>
        <v>0</v>
      </c>
      <c r="N1582" s="94"/>
      <c r="O1582" s="95"/>
      <c r="P1582" s="96">
        <f t="shared" si="99"/>
        <v>0</v>
      </c>
      <c r="Q1582" s="94"/>
      <c r="R1582" s="97"/>
      <c r="S1582" s="98"/>
      <c r="T1582" s="98"/>
      <c r="U1582" s="98"/>
      <c r="V1582" s="98"/>
      <c r="W1582" s="98"/>
      <c r="X1582" s="98"/>
      <c r="Y1582" s="98"/>
      <c r="Z1582" s="98"/>
      <c r="AA1582" s="98"/>
      <c r="AB1582" s="98"/>
      <c r="AC1582" s="98"/>
      <c r="AD1582" s="98"/>
      <c r="AE1582" s="98"/>
    </row>
    <row r="1583" spans="1:31" ht="35.1" customHeight="1">
      <c r="A1583" s="205">
        <v>1581</v>
      </c>
      <c r="B1583" s="206" t="s">
        <v>638</v>
      </c>
      <c r="C1583" s="207" t="s">
        <v>639</v>
      </c>
      <c r="D1583" s="232" t="s">
        <v>398</v>
      </c>
      <c r="E1583" s="232" t="s">
        <v>2188</v>
      </c>
      <c r="F1583" s="232" t="s">
        <v>640</v>
      </c>
      <c r="G1583" s="206" t="s">
        <v>6135</v>
      </c>
      <c r="H1583" s="208">
        <v>5588</v>
      </c>
      <c r="I1583" s="90">
        <f t="shared" si="96"/>
        <v>0</v>
      </c>
      <c r="J1583" s="91">
        <f t="shared" si="97"/>
        <v>0</v>
      </c>
      <c r="K1583" s="92"/>
      <c r="L1583" s="93"/>
      <c r="M1583" s="216">
        <f t="shared" si="98"/>
        <v>0</v>
      </c>
      <c r="N1583" s="94"/>
      <c r="O1583" s="95"/>
      <c r="P1583" s="96">
        <f t="shared" si="99"/>
        <v>0</v>
      </c>
      <c r="Q1583" s="94"/>
      <c r="R1583" s="97"/>
      <c r="S1583" s="98"/>
      <c r="T1583" s="98"/>
      <c r="U1583" s="98"/>
      <c r="V1583" s="98"/>
      <c r="W1583" s="98"/>
      <c r="X1583" s="98"/>
      <c r="Y1583" s="98"/>
      <c r="Z1583" s="98"/>
      <c r="AA1583" s="98"/>
      <c r="AB1583" s="98"/>
      <c r="AC1583" s="98"/>
      <c r="AD1583" s="98"/>
      <c r="AE1583" s="98"/>
    </row>
    <row r="1584" spans="1:31" ht="35.1" customHeight="1">
      <c r="A1584" s="205">
        <v>1582</v>
      </c>
      <c r="B1584" s="206" t="s">
        <v>9807</v>
      </c>
      <c r="C1584" s="207" t="s">
        <v>9808</v>
      </c>
      <c r="D1584" s="232" t="s">
        <v>9809</v>
      </c>
      <c r="E1584" s="232" t="s">
        <v>2188</v>
      </c>
      <c r="F1584" s="232" t="s">
        <v>9810</v>
      </c>
      <c r="G1584" s="206" t="s">
        <v>8770</v>
      </c>
      <c r="H1584" s="208">
        <v>946</v>
      </c>
      <c r="I1584" s="90">
        <f t="shared" si="96"/>
        <v>0</v>
      </c>
      <c r="J1584" s="91">
        <f t="shared" si="97"/>
        <v>0</v>
      </c>
      <c r="K1584" s="92"/>
      <c r="L1584" s="93"/>
      <c r="M1584" s="216">
        <f t="shared" si="98"/>
        <v>0</v>
      </c>
      <c r="N1584" s="94"/>
      <c r="O1584" s="95"/>
      <c r="P1584" s="96">
        <f t="shared" si="99"/>
        <v>0</v>
      </c>
      <c r="Q1584" s="94"/>
      <c r="R1584" s="97"/>
      <c r="S1584" s="98"/>
      <c r="T1584" s="98"/>
      <c r="U1584" s="98"/>
      <c r="V1584" s="98"/>
      <c r="W1584" s="98"/>
      <c r="X1584" s="98"/>
      <c r="Y1584" s="98"/>
      <c r="Z1584" s="98"/>
      <c r="AA1584" s="98"/>
      <c r="AB1584" s="98"/>
      <c r="AC1584" s="98"/>
      <c r="AD1584" s="98"/>
      <c r="AE1584" s="98"/>
    </row>
    <row r="1585" spans="1:31" ht="35.1" customHeight="1">
      <c r="A1585" s="205">
        <v>1583</v>
      </c>
      <c r="B1585" s="206" t="s">
        <v>641</v>
      </c>
      <c r="C1585" s="207" t="s">
        <v>8383</v>
      </c>
      <c r="D1585" s="232" t="s">
        <v>421</v>
      </c>
      <c r="E1585" s="232" t="s">
        <v>2188</v>
      </c>
      <c r="F1585" s="232" t="s">
        <v>642</v>
      </c>
      <c r="G1585" s="206" t="s">
        <v>6115</v>
      </c>
      <c r="H1585" s="208">
        <v>2117</v>
      </c>
      <c r="I1585" s="90">
        <f t="shared" si="96"/>
        <v>0</v>
      </c>
      <c r="J1585" s="91">
        <f t="shared" si="97"/>
        <v>0</v>
      </c>
      <c r="K1585" s="92"/>
      <c r="L1585" s="93"/>
      <c r="M1585" s="216">
        <f t="shared" si="98"/>
        <v>0</v>
      </c>
      <c r="N1585" s="94"/>
      <c r="O1585" s="95"/>
      <c r="P1585" s="96">
        <f t="shared" si="99"/>
        <v>0</v>
      </c>
      <c r="Q1585" s="94"/>
      <c r="R1585" s="97"/>
      <c r="S1585" s="98"/>
      <c r="T1585" s="98"/>
      <c r="U1585" s="98"/>
      <c r="V1585" s="98"/>
      <c r="W1585" s="98"/>
      <c r="X1585" s="98"/>
      <c r="Y1585" s="98"/>
      <c r="Z1585" s="98"/>
      <c r="AA1585" s="98"/>
      <c r="AB1585" s="98"/>
      <c r="AC1585" s="98"/>
      <c r="AD1585" s="98"/>
      <c r="AE1585" s="98"/>
    </row>
    <row r="1586" spans="1:31" ht="35.1" customHeight="1">
      <c r="A1586" s="205">
        <v>1584</v>
      </c>
      <c r="B1586" s="206" t="s">
        <v>3619</v>
      </c>
      <c r="C1586" s="207" t="s">
        <v>3620</v>
      </c>
      <c r="D1586" s="232" t="s">
        <v>9811</v>
      </c>
      <c r="E1586" s="232" t="s">
        <v>2188</v>
      </c>
      <c r="F1586" s="232" t="s">
        <v>3621</v>
      </c>
      <c r="G1586" s="206" t="s">
        <v>6115</v>
      </c>
      <c r="H1586" s="208">
        <v>819</v>
      </c>
      <c r="I1586" s="90">
        <f t="shared" si="96"/>
        <v>0</v>
      </c>
      <c r="J1586" s="91">
        <f t="shared" si="97"/>
        <v>0</v>
      </c>
      <c r="K1586" s="92"/>
      <c r="L1586" s="93"/>
      <c r="M1586" s="216">
        <f t="shared" si="98"/>
        <v>0</v>
      </c>
      <c r="N1586" s="94"/>
      <c r="O1586" s="95"/>
      <c r="P1586" s="96">
        <f t="shared" si="99"/>
        <v>0</v>
      </c>
      <c r="Q1586" s="94"/>
      <c r="R1586" s="97"/>
      <c r="S1586" s="98"/>
      <c r="T1586" s="98"/>
      <c r="U1586" s="98"/>
      <c r="V1586" s="98"/>
      <c r="W1586" s="98"/>
      <c r="X1586" s="98"/>
      <c r="Y1586" s="98"/>
      <c r="Z1586" s="98"/>
      <c r="AA1586" s="98"/>
      <c r="AB1586" s="98"/>
      <c r="AC1586" s="98"/>
      <c r="AD1586" s="98"/>
      <c r="AE1586" s="98"/>
    </row>
    <row r="1587" spans="1:31" ht="35.1" customHeight="1">
      <c r="A1587" s="205">
        <v>1585</v>
      </c>
      <c r="B1587" s="206" t="s">
        <v>5595</v>
      </c>
      <c r="C1587" s="207" t="s">
        <v>6045</v>
      </c>
      <c r="D1587" s="232" t="s">
        <v>629</v>
      </c>
      <c r="E1587" s="232" t="s">
        <v>2188</v>
      </c>
      <c r="F1587" s="232" t="s">
        <v>5596</v>
      </c>
      <c r="G1587" s="206" t="s">
        <v>6116</v>
      </c>
      <c r="H1587" s="208">
        <v>3354.32</v>
      </c>
      <c r="I1587" s="90">
        <f t="shared" si="96"/>
        <v>0</v>
      </c>
      <c r="J1587" s="91">
        <f t="shared" si="97"/>
        <v>0</v>
      </c>
      <c r="K1587" s="92"/>
      <c r="L1587" s="93"/>
      <c r="M1587" s="216">
        <f t="shared" si="98"/>
        <v>0</v>
      </c>
      <c r="N1587" s="94"/>
      <c r="O1587" s="95"/>
      <c r="P1587" s="96">
        <f t="shared" si="99"/>
        <v>0</v>
      </c>
      <c r="Q1587" s="94"/>
      <c r="R1587" s="97"/>
      <c r="S1587" s="98"/>
      <c r="T1587" s="98"/>
      <c r="U1587" s="98"/>
      <c r="V1587" s="98"/>
      <c r="W1587" s="98"/>
      <c r="X1587" s="98"/>
      <c r="Y1587" s="98"/>
      <c r="Z1587" s="98"/>
      <c r="AA1587" s="98"/>
      <c r="AB1587" s="98"/>
      <c r="AC1587" s="98"/>
      <c r="AD1587" s="98"/>
      <c r="AE1587" s="98"/>
    </row>
    <row r="1588" spans="1:31" ht="35.1" customHeight="1">
      <c r="A1588" s="205">
        <v>1586</v>
      </c>
      <c r="B1588" s="206" t="s">
        <v>8384</v>
      </c>
      <c r="C1588" s="207" t="s">
        <v>8385</v>
      </c>
      <c r="D1588" s="232" t="s">
        <v>646</v>
      </c>
      <c r="E1588" s="232" t="s">
        <v>2188</v>
      </c>
      <c r="F1588" s="232" t="s">
        <v>8386</v>
      </c>
      <c r="G1588" s="206" t="s">
        <v>6115</v>
      </c>
      <c r="H1588" s="208">
        <v>13839.33</v>
      </c>
      <c r="I1588" s="90">
        <f t="shared" si="96"/>
        <v>0</v>
      </c>
      <c r="J1588" s="91">
        <f t="shared" si="97"/>
        <v>0</v>
      </c>
      <c r="K1588" s="92"/>
      <c r="L1588" s="93"/>
      <c r="M1588" s="216">
        <f t="shared" si="98"/>
        <v>0</v>
      </c>
      <c r="N1588" s="94"/>
      <c r="O1588" s="95"/>
      <c r="P1588" s="96">
        <f t="shared" si="99"/>
        <v>0</v>
      </c>
      <c r="Q1588" s="94"/>
      <c r="R1588" s="97"/>
      <c r="S1588" s="98"/>
      <c r="T1588" s="98"/>
      <c r="U1588" s="98"/>
      <c r="V1588" s="98"/>
      <c r="W1588" s="98"/>
      <c r="X1588" s="98"/>
      <c r="Y1588" s="98"/>
      <c r="Z1588" s="98"/>
      <c r="AA1588" s="98"/>
      <c r="AB1588" s="98"/>
      <c r="AC1588" s="98"/>
      <c r="AD1588" s="98"/>
      <c r="AE1588" s="98"/>
    </row>
    <row r="1589" spans="1:31" ht="35.1" customHeight="1">
      <c r="A1589" s="205">
        <v>1587</v>
      </c>
      <c r="B1589" s="206" t="s">
        <v>5597</v>
      </c>
      <c r="C1589" s="207" t="s">
        <v>5598</v>
      </c>
      <c r="D1589" s="232" t="s">
        <v>629</v>
      </c>
      <c r="E1589" s="232" t="s">
        <v>2188</v>
      </c>
      <c r="F1589" s="232" t="s">
        <v>5599</v>
      </c>
      <c r="G1589" s="206" t="s">
        <v>6116</v>
      </c>
      <c r="H1589" s="208">
        <v>3524</v>
      </c>
      <c r="I1589" s="90">
        <f t="shared" si="96"/>
        <v>0</v>
      </c>
      <c r="J1589" s="91">
        <f t="shared" si="97"/>
        <v>0</v>
      </c>
      <c r="K1589" s="92"/>
      <c r="L1589" s="93"/>
      <c r="M1589" s="216">
        <f t="shared" si="98"/>
        <v>0</v>
      </c>
      <c r="N1589" s="94"/>
      <c r="O1589" s="95"/>
      <c r="P1589" s="96">
        <f t="shared" si="99"/>
        <v>0</v>
      </c>
      <c r="Q1589" s="94"/>
      <c r="R1589" s="97"/>
      <c r="S1589" s="98"/>
      <c r="T1589" s="98"/>
      <c r="U1589" s="98"/>
      <c r="V1589" s="98"/>
      <c r="W1589" s="98"/>
      <c r="X1589" s="98"/>
      <c r="Y1589" s="98"/>
      <c r="Z1589" s="98"/>
      <c r="AA1589" s="98"/>
      <c r="AB1589" s="98"/>
      <c r="AC1589" s="98"/>
      <c r="AD1589" s="98"/>
      <c r="AE1589" s="98"/>
    </row>
    <row r="1590" spans="1:31" ht="35.1" customHeight="1">
      <c r="A1590" s="205">
        <v>1588</v>
      </c>
      <c r="B1590" s="206" t="s">
        <v>5600</v>
      </c>
      <c r="C1590" s="207" t="s">
        <v>5601</v>
      </c>
      <c r="D1590" s="232" t="s">
        <v>388</v>
      </c>
      <c r="E1590" s="232" t="s">
        <v>2188</v>
      </c>
      <c r="F1590" s="232" t="s">
        <v>5602</v>
      </c>
      <c r="G1590" s="206" t="s">
        <v>6116</v>
      </c>
      <c r="H1590" s="208">
        <v>7365</v>
      </c>
      <c r="I1590" s="90">
        <f t="shared" si="96"/>
        <v>0</v>
      </c>
      <c r="J1590" s="91">
        <f t="shared" si="97"/>
        <v>0</v>
      </c>
      <c r="K1590" s="92"/>
      <c r="L1590" s="93"/>
      <c r="M1590" s="216">
        <f t="shared" si="98"/>
        <v>0</v>
      </c>
      <c r="N1590" s="94"/>
      <c r="O1590" s="95"/>
      <c r="P1590" s="96">
        <f t="shared" si="99"/>
        <v>0</v>
      </c>
      <c r="Q1590" s="94"/>
      <c r="R1590" s="97"/>
      <c r="S1590" s="98"/>
      <c r="T1590" s="98"/>
      <c r="U1590" s="98"/>
      <c r="V1590" s="98"/>
      <c r="W1590" s="98"/>
      <c r="X1590" s="98"/>
      <c r="Y1590" s="98"/>
      <c r="Z1590" s="98"/>
      <c r="AA1590" s="98"/>
      <c r="AB1590" s="98"/>
      <c r="AC1590" s="98"/>
      <c r="AD1590" s="98"/>
      <c r="AE1590" s="98"/>
    </row>
    <row r="1591" spans="1:31" ht="35.1" customHeight="1">
      <c r="A1591" s="205">
        <v>1589</v>
      </c>
      <c r="B1591" s="206" t="s">
        <v>8387</v>
      </c>
      <c r="C1591" s="207" t="s">
        <v>8388</v>
      </c>
      <c r="D1591" s="232" t="s">
        <v>575</v>
      </c>
      <c r="E1591" s="232" t="s">
        <v>2188</v>
      </c>
      <c r="F1591" s="232" t="s">
        <v>8389</v>
      </c>
      <c r="G1591" s="206" t="s">
        <v>6115</v>
      </c>
      <c r="H1591" s="208">
        <v>1390</v>
      </c>
      <c r="I1591" s="90">
        <f t="shared" si="96"/>
        <v>0</v>
      </c>
      <c r="J1591" s="91">
        <f t="shared" si="97"/>
        <v>0</v>
      </c>
      <c r="K1591" s="92"/>
      <c r="L1591" s="93"/>
      <c r="M1591" s="216">
        <f t="shared" si="98"/>
        <v>0</v>
      </c>
      <c r="N1591" s="94"/>
      <c r="O1591" s="95"/>
      <c r="P1591" s="96">
        <f t="shared" si="99"/>
        <v>0</v>
      </c>
      <c r="Q1591" s="94"/>
      <c r="R1591" s="97"/>
      <c r="S1591" s="98"/>
      <c r="T1591" s="98"/>
      <c r="U1591" s="98"/>
      <c r="V1591" s="98"/>
      <c r="W1591" s="98"/>
      <c r="X1591" s="98"/>
      <c r="Y1591" s="98"/>
      <c r="Z1591" s="98"/>
      <c r="AA1591" s="98"/>
      <c r="AB1591" s="98"/>
      <c r="AC1591" s="98"/>
      <c r="AD1591" s="98"/>
      <c r="AE1591" s="98"/>
    </row>
    <row r="1592" spans="1:31" ht="35.1" customHeight="1">
      <c r="A1592" s="205">
        <v>1590</v>
      </c>
      <c r="B1592" s="206" t="s">
        <v>3587</v>
      </c>
      <c r="C1592" s="207" t="s">
        <v>6046</v>
      </c>
      <c r="D1592" s="232" t="s">
        <v>670</v>
      </c>
      <c r="E1592" s="232" t="s">
        <v>2188</v>
      </c>
      <c r="F1592" s="232" t="s">
        <v>3588</v>
      </c>
      <c r="G1592" s="206" t="s">
        <v>6116</v>
      </c>
      <c r="H1592" s="208">
        <v>2285.2800000000002</v>
      </c>
      <c r="I1592" s="90">
        <f t="shared" si="96"/>
        <v>0</v>
      </c>
      <c r="J1592" s="91">
        <f t="shared" si="97"/>
        <v>0</v>
      </c>
      <c r="K1592" s="92"/>
      <c r="L1592" s="93"/>
      <c r="M1592" s="216">
        <f t="shared" si="98"/>
        <v>0</v>
      </c>
      <c r="N1592" s="94"/>
      <c r="O1592" s="95"/>
      <c r="P1592" s="96">
        <f t="shared" si="99"/>
        <v>0</v>
      </c>
      <c r="Q1592" s="94"/>
      <c r="R1592" s="97"/>
      <c r="S1592" s="98"/>
      <c r="T1592" s="98"/>
      <c r="U1592" s="98"/>
      <c r="V1592" s="98"/>
      <c r="W1592" s="98"/>
      <c r="X1592" s="98"/>
      <c r="Y1592" s="98"/>
      <c r="Z1592" s="98"/>
      <c r="AA1592" s="98"/>
      <c r="AB1592" s="98"/>
      <c r="AC1592" s="98"/>
      <c r="AD1592" s="98"/>
      <c r="AE1592" s="98"/>
    </row>
    <row r="1593" spans="1:31" ht="35.1" customHeight="1">
      <c r="A1593" s="205">
        <v>1591</v>
      </c>
      <c r="B1593" s="206" t="s">
        <v>3622</v>
      </c>
      <c r="C1593" s="207" t="s">
        <v>3623</v>
      </c>
      <c r="D1593" s="232" t="s">
        <v>629</v>
      </c>
      <c r="E1593" s="232" t="s">
        <v>2188</v>
      </c>
      <c r="F1593" s="232" t="s">
        <v>3624</v>
      </c>
      <c r="G1593" s="206" t="s">
        <v>6146</v>
      </c>
      <c r="H1593" s="208">
        <v>2335.23</v>
      </c>
      <c r="I1593" s="90">
        <f t="shared" si="96"/>
        <v>0</v>
      </c>
      <c r="J1593" s="91">
        <f t="shared" si="97"/>
        <v>0</v>
      </c>
      <c r="K1593" s="92"/>
      <c r="L1593" s="93"/>
      <c r="M1593" s="216">
        <f t="shared" si="98"/>
        <v>0</v>
      </c>
      <c r="N1593" s="94"/>
      <c r="O1593" s="95"/>
      <c r="P1593" s="96">
        <f t="shared" si="99"/>
        <v>0</v>
      </c>
      <c r="Q1593" s="94"/>
      <c r="R1593" s="97"/>
      <c r="S1593" s="98"/>
      <c r="T1593" s="98"/>
      <c r="U1593" s="98"/>
      <c r="V1593" s="98"/>
      <c r="W1593" s="98"/>
      <c r="X1593" s="98"/>
      <c r="Y1593" s="98"/>
      <c r="Z1593" s="98"/>
      <c r="AA1593" s="98"/>
      <c r="AB1593" s="98"/>
      <c r="AC1593" s="98"/>
      <c r="AD1593" s="98"/>
      <c r="AE1593" s="98"/>
    </row>
    <row r="1594" spans="1:31" ht="35.1" customHeight="1">
      <c r="A1594" s="205">
        <v>1592</v>
      </c>
      <c r="B1594" s="206" t="s">
        <v>3625</v>
      </c>
      <c r="C1594" s="207" t="s">
        <v>3626</v>
      </c>
      <c r="D1594" s="232" t="s">
        <v>3627</v>
      </c>
      <c r="E1594" s="232" t="s">
        <v>2188</v>
      </c>
      <c r="F1594" s="232" t="s">
        <v>3628</v>
      </c>
      <c r="G1594" s="206" t="s">
        <v>6146</v>
      </c>
      <c r="H1594" s="208">
        <v>11236.26</v>
      </c>
      <c r="I1594" s="90">
        <f t="shared" si="96"/>
        <v>0</v>
      </c>
      <c r="J1594" s="91">
        <f t="shared" si="97"/>
        <v>0</v>
      </c>
      <c r="K1594" s="92"/>
      <c r="L1594" s="93"/>
      <c r="M1594" s="216">
        <f t="shared" si="98"/>
        <v>0</v>
      </c>
      <c r="N1594" s="94"/>
      <c r="O1594" s="95"/>
      <c r="P1594" s="96">
        <f t="shared" si="99"/>
        <v>0</v>
      </c>
      <c r="Q1594" s="94"/>
      <c r="R1594" s="97"/>
      <c r="S1594" s="98"/>
      <c r="T1594" s="98"/>
      <c r="U1594" s="98"/>
      <c r="V1594" s="98"/>
      <c r="W1594" s="98"/>
      <c r="X1594" s="98"/>
      <c r="Y1594" s="98"/>
      <c r="Z1594" s="98"/>
      <c r="AA1594" s="98"/>
      <c r="AB1594" s="98"/>
      <c r="AC1594" s="98"/>
      <c r="AD1594" s="98"/>
      <c r="AE1594" s="98"/>
    </row>
    <row r="1595" spans="1:31" ht="35.1" customHeight="1">
      <c r="A1595" s="205">
        <v>1593</v>
      </c>
      <c r="B1595" s="206" t="s">
        <v>5603</v>
      </c>
      <c r="C1595" s="207" t="s">
        <v>6048</v>
      </c>
      <c r="D1595" s="232" t="s">
        <v>3268</v>
      </c>
      <c r="E1595" s="232" t="s">
        <v>2188</v>
      </c>
      <c r="F1595" s="232" t="s">
        <v>5604</v>
      </c>
      <c r="G1595" s="206" t="s">
        <v>6116</v>
      </c>
      <c r="H1595" s="208">
        <v>6250</v>
      </c>
      <c r="I1595" s="90">
        <f t="shared" si="96"/>
        <v>0</v>
      </c>
      <c r="J1595" s="91">
        <f t="shared" si="97"/>
        <v>0</v>
      </c>
      <c r="K1595" s="92"/>
      <c r="L1595" s="93"/>
      <c r="M1595" s="216">
        <f t="shared" si="98"/>
        <v>0</v>
      </c>
      <c r="N1595" s="94"/>
      <c r="O1595" s="95"/>
      <c r="P1595" s="96">
        <f t="shared" si="99"/>
        <v>0</v>
      </c>
      <c r="Q1595" s="94"/>
      <c r="R1595" s="97"/>
      <c r="S1595" s="98"/>
      <c r="T1595" s="98"/>
      <c r="U1595" s="98"/>
      <c r="V1595" s="98"/>
      <c r="W1595" s="98"/>
      <c r="X1595" s="98"/>
      <c r="Y1595" s="98"/>
      <c r="Z1595" s="98"/>
      <c r="AA1595" s="98"/>
      <c r="AB1595" s="98"/>
      <c r="AC1595" s="98"/>
      <c r="AD1595" s="98"/>
      <c r="AE1595" s="98"/>
    </row>
    <row r="1596" spans="1:31" ht="35.1" customHeight="1">
      <c r="A1596" s="205">
        <v>1594</v>
      </c>
      <c r="B1596" s="206" t="s">
        <v>3629</v>
      </c>
      <c r="C1596" s="207" t="s">
        <v>3630</v>
      </c>
      <c r="D1596" s="232" t="s">
        <v>3631</v>
      </c>
      <c r="E1596" s="232" t="s">
        <v>2188</v>
      </c>
      <c r="F1596" s="232" t="s">
        <v>3632</v>
      </c>
      <c r="G1596" s="206" t="s">
        <v>6135</v>
      </c>
      <c r="H1596" s="208">
        <v>2195</v>
      </c>
      <c r="I1596" s="90">
        <f t="shared" si="96"/>
        <v>0</v>
      </c>
      <c r="J1596" s="91">
        <f t="shared" si="97"/>
        <v>0</v>
      </c>
      <c r="K1596" s="92"/>
      <c r="L1596" s="93"/>
      <c r="M1596" s="216">
        <f t="shared" si="98"/>
        <v>0</v>
      </c>
      <c r="N1596" s="94"/>
      <c r="O1596" s="95"/>
      <c r="P1596" s="96">
        <f t="shared" si="99"/>
        <v>0</v>
      </c>
      <c r="Q1596" s="94"/>
      <c r="R1596" s="97"/>
      <c r="S1596" s="98"/>
      <c r="T1596" s="98"/>
      <c r="U1596" s="98"/>
      <c r="V1596" s="98"/>
      <c r="W1596" s="98"/>
      <c r="X1596" s="98"/>
      <c r="Y1596" s="98"/>
      <c r="Z1596" s="98"/>
      <c r="AA1596" s="98"/>
      <c r="AB1596" s="98"/>
      <c r="AC1596" s="98"/>
      <c r="AD1596" s="98"/>
      <c r="AE1596" s="98"/>
    </row>
    <row r="1597" spans="1:31" ht="35.1" customHeight="1">
      <c r="A1597" s="205">
        <v>1595</v>
      </c>
      <c r="B1597" s="206" t="s">
        <v>3633</v>
      </c>
      <c r="C1597" s="207" t="s">
        <v>8390</v>
      </c>
      <c r="D1597" s="232" t="s">
        <v>3634</v>
      </c>
      <c r="E1597" s="232" t="s">
        <v>2188</v>
      </c>
      <c r="F1597" s="232" t="s">
        <v>3635</v>
      </c>
      <c r="G1597" s="206" t="s">
        <v>6135</v>
      </c>
      <c r="H1597" s="208">
        <v>2066</v>
      </c>
      <c r="I1597" s="90">
        <f t="shared" si="96"/>
        <v>0</v>
      </c>
      <c r="J1597" s="91">
        <f t="shared" si="97"/>
        <v>0</v>
      </c>
      <c r="K1597" s="92"/>
      <c r="L1597" s="93"/>
      <c r="M1597" s="216">
        <f t="shared" si="98"/>
        <v>0</v>
      </c>
      <c r="N1597" s="94"/>
      <c r="O1597" s="95"/>
      <c r="P1597" s="96">
        <f t="shared" si="99"/>
        <v>0</v>
      </c>
      <c r="Q1597" s="94"/>
      <c r="R1597" s="97"/>
      <c r="S1597" s="98"/>
      <c r="T1597" s="98"/>
      <c r="U1597" s="98"/>
      <c r="V1597" s="98"/>
      <c r="W1597" s="98"/>
      <c r="X1597" s="98"/>
      <c r="Y1597" s="98"/>
      <c r="Z1597" s="98"/>
      <c r="AA1597" s="98"/>
      <c r="AB1597" s="98"/>
      <c r="AC1597" s="98"/>
      <c r="AD1597" s="98"/>
      <c r="AE1597" s="98"/>
    </row>
    <row r="1598" spans="1:31" ht="35.1" customHeight="1">
      <c r="A1598" s="205">
        <v>1596</v>
      </c>
      <c r="B1598" s="206" t="s">
        <v>5605</v>
      </c>
      <c r="C1598" s="207" t="s">
        <v>6047</v>
      </c>
      <c r="D1598" s="232" t="s">
        <v>9812</v>
      </c>
      <c r="E1598" s="232" t="s">
        <v>2188</v>
      </c>
      <c r="F1598" s="232" t="s">
        <v>5606</v>
      </c>
      <c r="G1598" s="206" t="s">
        <v>6122</v>
      </c>
      <c r="H1598" s="208">
        <v>2793.7</v>
      </c>
      <c r="I1598" s="90">
        <f t="shared" si="96"/>
        <v>0</v>
      </c>
      <c r="J1598" s="91">
        <f t="shared" si="97"/>
        <v>0</v>
      </c>
      <c r="K1598" s="92"/>
      <c r="L1598" s="93"/>
      <c r="M1598" s="216">
        <f t="shared" si="98"/>
        <v>0</v>
      </c>
      <c r="N1598" s="94"/>
      <c r="O1598" s="95"/>
      <c r="P1598" s="96">
        <f t="shared" si="99"/>
        <v>0</v>
      </c>
      <c r="Q1598" s="94"/>
      <c r="R1598" s="97"/>
      <c r="S1598" s="98"/>
      <c r="T1598" s="98"/>
      <c r="U1598" s="98"/>
      <c r="V1598" s="98"/>
      <c r="W1598" s="98"/>
      <c r="X1598" s="98"/>
      <c r="Y1598" s="98"/>
      <c r="Z1598" s="98"/>
      <c r="AA1598" s="98"/>
      <c r="AB1598" s="98"/>
      <c r="AC1598" s="98"/>
      <c r="AD1598" s="98"/>
      <c r="AE1598" s="98"/>
    </row>
    <row r="1599" spans="1:31" ht="35.1" customHeight="1">
      <c r="A1599" s="205">
        <v>1597</v>
      </c>
      <c r="B1599" s="206" t="s">
        <v>3615</v>
      </c>
      <c r="C1599" s="207" t="s">
        <v>3616</v>
      </c>
      <c r="D1599" s="232" t="s">
        <v>3617</v>
      </c>
      <c r="E1599" s="232" t="s">
        <v>2188</v>
      </c>
      <c r="F1599" s="232" t="s">
        <v>3618</v>
      </c>
      <c r="G1599" s="206" t="s">
        <v>6135</v>
      </c>
      <c r="H1599" s="208">
        <v>5649.9</v>
      </c>
      <c r="I1599" s="90">
        <f t="shared" si="96"/>
        <v>0</v>
      </c>
      <c r="J1599" s="91">
        <f t="shared" si="97"/>
        <v>0</v>
      </c>
      <c r="K1599" s="92"/>
      <c r="L1599" s="93"/>
      <c r="M1599" s="216">
        <f t="shared" si="98"/>
        <v>0</v>
      </c>
      <c r="N1599" s="94"/>
      <c r="O1599" s="95"/>
      <c r="P1599" s="96">
        <f t="shared" si="99"/>
        <v>0</v>
      </c>
      <c r="Q1599" s="94"/>
      <c r="R1599" s="97"/>
      <c r="S1599" s="98"/>
      <c r="T1599" s="98"/>
      <c r="U1599" s="98"/>
      <c r="V1599" s="98"/>
      <c r="W1599" s="98"/>
      <c r="X1599" s="98"/>
      <c r="Y1599" s="98"/>
      <c r="Z1599" s="98"/>
      <c r="AA1599" s="98"/>
      <c r="AB1599" s="98"/>
      <c r="AC1599" s="98"/>
      <c r="AD1599" s="98"/>
      <c r="AE1599" s="98"/>
    </row>
    <row r="1600" spans="1:31" ht="35.1" customHeight="1">
      <c r="A1600" s="205">
        <v>1598</v>
      </c>
      <c r="B1600" s="206" t="s">
        <v>3636</v>
      </c>
      <c r="C1600" s="207" t="s">
        <v>5607</v>
      </c>
      <c r="D1600" s="232" t="s">
        <v>3637</v>
      </c>
      <c r="E1600" s="232" t="s">
        <v>2188</v>
      </c>
      <c r="F1600" s="232" t="s">
        <v>3638</v>
      </c>
      <c r="G1600" s="206" t="s">
        <v>6146</v>
      </c>
      <c r="H1600" s="208">
        <v>1987.41</v>
      </c>
      <c r="I1600" s="90">
        <f t="shared" si="96"/>
        <v>0</v>
      </c>
      <c r="J1600" s="91">
        <f t="shared" si="97"/>
        <v>0</v>
      </c>
      <c r="K1600" s="92"/>
      <c r="L1600" s="93"/>
      <c r="M1600" s="216">
        <f t="shared" si="98"/>
        <v>0</v>
      </c>
      <c r="N1600" s="94"/>
      <c r="O1600" s="95"/>
      <c r="P1600" s="96">
        <f t="shared" si="99"/>
        <v>0</v>
      </c>
      <c r="Q1600" s="94"/>
      <c r="R1600" s="97"/>
      <c r="S1600" s="98"/>
      <c r="T1600" s="98"/>
      <c r="U1600" s="98"/>
      <c r="V1600" s="98"/>
      <c r="W1600" s="98"/>
      <c r="X1600" s="98"/>
      <c r="Y1600" s="98"/>
      <c r="Z1600" s="98"/>
      <c r="AA1600" s="98"/>
      <c r="AB1600" s="98"/>
      <c r="AC1600" s="98"/>
      <c r="AD1600" s="98"/>
      <c r="AE1600" s="98"/>
    </row>
    <row r="1601" spans="1:31" ht="35.1" customHeight="1">
      <c r="A1601" s="205">
        <v>1599</v>
      </c>
      <c r="B1601" s="206" t="s">
        <v>3639</v>
      </c>
      <c r="C1601" s="207" t="s">
        <v>3640</v>
      </c>
      <c r="D1601" s="232" t="s">
        <v>629</v>
      </c>
      <c r="E1601" s="232" t="s">
        <v>2188</v>
      </c>
      <c r="F1601" s="232" t="s">
        <v>3641</v>
      </c>
      <c r="G1601" s="206" t="s">
        <v>6135</v>
      </c>
      <c r="H1601" s="208">
        <v>2017</v>
      </c>
      <c r="I1601" s="90">
        <f t="shared" si="96"/>
        <v>0</v>
      </c>
      <c r="J1601" s="91">
        <f t="shared" si="97"/>
        <v>0</v>
      </c>
      <c r="K1601" s="92"/>
      <c r="L1601" s="93"/>
      <c r="M1601" s="216">
        <f t="shared" si="98"/>
        <v>0</v>
      </c>
      <c r="N1601" s="94"/>
      <c r="O1601" s="95"/>
      <c r="P1601" s="96">
        <f t="shared" si="99"/>
        <v>0</v>
      </c>
      <c r="Q1601" s="94"/>
      <c r="R1601" s="97"/>
      <c r="S1601" s="98"/>
      <c r="T1601" s="98"/>
      <c r="U1601" s="98"/>
      <c r="V1601" s="98"/>
      <c r="W1601" s="98"/>
      <c r="X1601" s="98"/>
      <c r="Y1601" s="98"/>
      <c r="Z1601" s="98"/>
      <c r="AA1601" s="98"/>
      <c r="AB1601" s="98"/>
      <c r="AC1601" s="98"/>
      <c r="AD1601" s="98"/>
      <c r="AE1601" s="98"/>
    </row>
    <row r="1602" spans="1:31" ht="35.1" customHeight="1">
      <c r="A1602" s="205">
        <v>1600</v>
      </c>
      <c r="B1602" s="206" t="s">
        <v>3642</v>
      </c>
      <c r="C1602" s="207" t="s">
        <v>3643</v>
      </c>
      <c r="D1602" s="232" t="s">
        <v>614</v>
      </c>
      <c r="E1602" s="232" t="s">
        <v>2188</v>
      </c>
      <c r="F1602" s="232" t="s">
        <v>3644</v>
      </c>
      <c r="G1602" s="206" t="s">
        <v>6135</v>
      </c>
      <c r="H1602" s="208">
        <v>16462</v>
      </c>
      <c r="I1602" s="90">
        <f t="shared" si="96"/>
        <v>0</v>
      </c>
      <c r="J1602" s="91">
        <f t="shared" si="97"/>
        <v>0</v>
      </c>
      <c r="K1602" s="92"/>
      <c r="L1602" s="93"/>
      <c r="M1602" s="216">
        <f t="shared" si="98"/>
        <v>0</v>
      </c>
      <c r="N1602" s="94"/>
      <c r="O1602" s="95"/>
      <c r="P1602" s="96">
        <f t="shared" si="99"/>
        <v>0</v>
      </c>
      <c r="Q1602" s="94"/>
      <c r="R1602" s="97"/>
      <c r="S1602" s="98"/>
      <c r="T1602" s="98"/>
      <c r="U1602" s="98"/>
      <c r="V1602" s="98"/>
      <c r="W1602" s="98"/>
      <c r="X1602" s="98"/>
      <c r="Y1602" s="98"/>
      <c r="Z1602" s="98"/>
      <c r="AA1602" s="98"/>
      <c r="AB1602" s="98"/>
      <c r="AC1602" s="98"/>
      <c r="AD1602" s="98"/>
      <c r="AE1602" s="98"/>
    </row>
    <row r="1603" spans="1:31" ht="35.1" customHeight="1">
      <c r="A1603" s="205">
        <v>1601</v>
      </c>
      <c r="B1603" s="206" t="s">
        <v>5608</v>
      </c>
      <c r="C1603" s="207" t="s">
        <v>5609</v>
      </c>
      <c r="D1603" s="232" t="s">
        <v>371</v>
      </c>
      <c r="E1603" s="232" t="s">
        <v>2188</v>
      </c>
      <c r="F1603" s="232" t="s">
        <v>5610</v>
      </c>
      <c r="G1603" s="206" t="s">
        <v>6116</v>
      </c>
      <c r="H1603" s="208">
        <v>18275</v>
      </c>
      <c r="I1603" s="90">
        <f t="shared" si="96"/>
        <v>0</v>
      </c>
      <c r="J1603" s="91">
        <f t="shared" si="97"/>
        <v>0</v>
      </c>
      <c r="K1603" s="92"/>
      <c r="L1603" s="93"/>
      <c r="M1603" s="216">
        <f t="shared" si="98"/>
        <v>0</v>
      </c>
      <c r="N1603" s="94"/>
      <c r="O1603" s="95"/>
      <c r="P1603" s="96">
        <f t="shared" si="99"/>
        <v>0</v>
      </c>
      <c r="Q1603" s="94"/>
      <c r="R1603" s="97"/>
      <c r="S1603" s="98"/>
      <c r="T1603" s="98"/>
      <c r="U1603" s="98"/>
      <c r="V1603" s="98"/>
      <c r="W1603" s="98"/>
      <c r="X1603" s="98"/>
      <c r="Y1603" s="98"/>
      <c r="Z1603" s="98"/>
      <c r="AA1603" s="98"/>
      <c r="AB1603" s="98"/>
      <c r="AC1603" s="98"/>
      <c r="AD1603" s="98"/>
      <c r="AE1603" s="98"/>
    </row>
    <row r="1604" spans="1:31" ht="35.1" customHeight="1">
      <c r="A1604" s="205">
        <v>1602</v>
      </c>
      <c r="B1604" s="206" t="s">
        <v>3645</v>
      </c>
      <c r="C1604" s="207" t="s">
        <v>3646</v>
      </c>
      <c r="D1604" s="232" t="s">
        <v>3647</v>
      </c>
      <c r="E1604" s="232" t="s">
        <v>2188</v>
      </c>
      <c r="F1604" s="232" t="s">
        <v>3648</v>
      </c>
      <c r="G1604" s="206" t="s">
        <v>6146</v>
      </c>
      <c r="H1604" s="208">
        <v>570.09</v>
      </c>
      <c r="I1604" s="90">
        <f t="shared" ref="I1604:I1667" si="100">O1604+L1604</f>
        <v>0</v>
      </c>
      <c r="J1604" s="91">
        <f t="shared" ref="J1604:J1667" si="101">I1604*H1604</f>
        <v>0</v>
      </c>
      <c r="K1604" s="92"/>
      <c r="L1604" s="93"/>
      <c r="M1604" s="216">
        <f t="shared" ref="M1604:M1667" si="102">L1604*H1604</f>
        <v>0</v>
      </c>
      <c r="N1604" s="94"/>
      <c r="O1604" s="95"/>
      <c r="P1604" s="96">
        <f t="shared" ref="P1604:P1667" si="103">O1604*H1604</f>
        <v>0</v>
      </c>
      <c r="Q1604" s="94"/>
      <c r="R1604" s="97"/>
      <c r="S1604" s="98"/>
      <c r="T1604" s="98"/>
      <c r="U1604" s="98"/>
      <c r="V1604" s="98"/>
      <c r="W1604" s="98"/>
      <c r="X1604" s="98"/>
      <c r="Y1604" s="98"/>
      <c r="Z1604" s="98"/>
      <c r="AA1604" s="98"/>
      <c r="AB1604" s="98"/>
      <c r="AC1604" s="98"/>
      <c r="AD1604" s="98"/>
      <c r="AE1604" s="98"/>
    </row>
    <row r="1605" spans="1:31" ht="35.1" customHeight="1">
      <c r="A1605" s="205">
        <v>1603</v>
      </c>
      <c r="B1605" s="206" t="s">
        <v>3649</v>
      </c>
      <c r="C1605" s="207" t="s">
        <v>3650</v>
      </c>
      <c r="D1605" s="232" t="s">
        <v>575</v>
      </c>
      <c r="E1605" s="232" t="s">
        <v>2188</v>
      </c>
      <c r="F1605" s="232" t="s">
        <v>3651</v>
      </c>
      <c r="G1605" s="206" t="s">
        <v>6146</v>
      </c>
      <c r="H1605" s="208">
        <v>476.16</v>
      </c>
      <c r="I1605" s="90">
        <f t="shared" si="100"/>
        <v>0</v>
      </c>
      <c r="J1605" s="91">
        <f t="shared" si="101"/>
        <v>0</v>
      </c>
      <c r="K1605" s="92"/>
      <c r="L1605" s="93"/>
      <c r="M1605" s="216">
        <f t="shared" si="102"/>
        <v>0</v>
      </c>
      <c r="N1605" s="94"/>
      <c r="O1605" s="95"/>
      <c r="P1605" s="96">
        <f t="shared" si="103"/>
        <v>0</v>
      </c>
      <c r="Q1605" s="94"/>
      <c r="R1605" s="97"/>
      <c r="S1605" s="98"/>
      <c r="T1605" s="98"/>
      <c r="U1605" s="98"/>
      <c r="V1605" s="98"/>
      <c r="W1605" s="98"/>
      <c r="X1605" s="98"/>
      <c r="Y1605" s="98"/>
      <c r="Z1605" s="98"/>
      <c r="AA1605" s="98"/>
      <c r="AB1605" s="98"/>
      <c r="AC1605" s="98"/>
      <c r="AD1605" s="98"/>
      <c r="AE1605" s="98"/>
    </row>
    <row r="1606" spans="1:31" ht="35.1" customHeight="1">
      <c r="A1606" s="205">
        <v>1604</v>
      </c>
      <c r="B1606" s="206" t="s">
        <v>3652</v>
      </c>
      <c r="C1606" s="207" t="s">
        <v>3653</v>
      </c>
      <c r="D1606" s="232" t="s">
        <v>441</v>
      </c>
      <c r="E1606" s="232" t="s">
        <v>2188</v>
      </c>
      <c r="F1606" s="232" t="s">
        <v>3654</v>
      </c>
      <c r="G1606" s="206" t="s">
        <v>6135</v>
      </c>
      <c r="H1606" s="208">
        <v>1507</v>
      </c>
      <c r="I1606" s="90">
        <f t="shared" si="100"/>
        <v>0</v>
      </c>
      <c r="J1606" s="91">
        <f t="shared" si="101"/>
        <v>0</v>
      </c>
      <c r="K1606" s="92"/>
      <c r="L1606" s="93"/>
      <c r="M1606" s="216">
        <f t="shared" si="102"/>
        <v>0</v>
      </c>
      <c r="N1606" s="94"/>
      <c r="O1606" s="95"/>
      <c r="P1606" s="96">
        <f t="shared" si="103"/>
        <v>0</v>
      </c>
      <c r="Q1606" s="94"/>
      <c r="R1606" s="97"/>
      <c r="S1606" s="98"/>
      <c r="T1606" s="98"/>
      <c r="U1606" s="98"/>
      <c r="V1606" s="98"/>
      <c r="W1606" s="98"/>
      <c r="X1606" s="98"/>
      <c r="Y1606" s="98"/>
      <c r="Z1606" s="98"/>
      <c r="AA1606" s="98"/>
      <c r="AB1606" s="98"/>
      <c r="AC1606" s="98"/>
      <c r="AD1606" s="98"/>
      <c r="AE1606" s="98"/>
    </row>
    <row r="1607" spans="1:31" ht="35.1" customHeight="1">
      <c r="A1607" s="205">
        <v>1605</v>
      </c>
      <c r="B1607" s="206" t="s">
        <v>3655</v>
      </c>
      <c r="C1607" s="207" t="s">
        <v>3656</v>
      </c>
      <c r="D1607" s="232" t="s">
        <v>3203</v>
      </c>
      <c r="E1607" s="232" t="s">
        <v>2188</v>
      </c>
      <c r="F1607" s="232" t="s">
        <v>3657</v>
      </c>
      <c r="G1607" s="206" t="s">
        <v>6146</v>
      </c>
      <c r="H1607" s="208">
        <v>1227.5999999999999</v>
      </c>
      <c r="I1607" s="90">
        <f t="shared" si="100"/>
        <v>0</v>
      </c>
      <c r="J1607" s="91">
        <f t="shared" si="101"/>
        <v>0</v>
      </c>
      <c r="K1607" s="92"/>
      <c r="L1607" s="93"/>
      <c r="M1607" s="216">
        <f t="shared" si="102"/>
        <v>0</v>
      </c>
      <c r="N1607" s="94"/>
      <c r="O1607" s="95"/>
      <c r="P1607" s="96">
        <f t="shared" si="103"/>
        <v>0</v>
      </c>
      <c r="Q1607" s="94"/>
      <c r="R1607" s="97"/>
      <c r="S1607" s="98"/>
      <c r="T1607" s="98"/>
      <c r="U1607" s="98"/>
      <c r="V1607" s="98"/>
      <c r="W1607" s="98"/>
      <c r="X1607" s="98"/>
      <c r="Y1607" s="98"/>
      <c r="Z1607" s="98"/>
      <c r="AA1607" s="98"/>
      <c r="AB1607" s="98"/>
      <c r="AC1607" s="98"/>
      <c r="AD1607" s="98"/>
      <c r="AE1607" s="98"/>
    </row>
    <row r="1608" spans="1:31" ht="35.1" customHeight="1">
      <c r="A1608" s="205">
        <v>1606</v>
      </c>
      <c r="B1608" s="206" t="s">
        <v>5611</v>
      </c>
      <c r="C1608" s="207" t="s">
        <v>5612</v>
      </c>
      <c r="D1608" s="232" t="s">
        <v>5613</v>
      </c>
      <c r="E1608" s="232" t="s">
        <v>2188</v>
      </c>
      <c r="F1608" s="232" t="s">
        <v>5614</v>
      </c>
      <c r="G1608" s="206" t="s">
        <v>6116</v>
      </c>
      <c r="H1608" s="208">
        <v>5697</v>
      </c>
      <c r="I1608" s="90">
        <f t="shared" si="100"/>
        <v>0</v>
      </c>
      <c r="J1608" s="91">
        <f t="shared" si="101"/>
        <v>0</v>
      </c>
      <c r="K1608" s="92"/>
      <c r="L1608" s="93"/>
      <c r="M1608" s="216">
        <f t="shared" si="102"/>
        <v>0</v>
      </c>
      <c r="N1608" s="94"/>
      <c r="O1608" s="95"/>
      <c r="P1608" s="96">
        <f t="shared" si="103"/>
        <v>0</v>
      </c>
      <c r="Q1608" s="94"/>
      <c r="R1608" s="97"/>
      <c r="S1608" s="98"/>
      <c r="T1608" s="98"/>
      <c r="U1608" s="98"/>
      <c r="V1608" s="98"/>
      <c r="W1608" s="98"/>
      <c r="X1608" s="98"/>
      <c r="Y1608" s="98"/>
      <c r="Z1608" s="98"/>
      <c r="AA1608" s="98"/>
      <c r="AB1608" s="98"/>
      <c r="AC1608" s="98"/>
      <c r="AD1608" s="98"/>
      <c r="AE1608" s="98"/>
    </row>
    <row r="1609" spans="1:31" ht="35.1" customHeight="1">
      <c r="A1609" s="205">
        <v>1607</v>
      </c>
      <c r="B1609" s="206" t="s">
        <v>8391</v>
      </c>
      <c r="C1609" s="207" t="s">
        <v>8392</v>
      </c>
      <c r="D1609" s="232" t="s">
        <v>9813</v>
      </c>
      <c r="E1609" s="232" t="s">
        <v>2188</v>
      </c>
      <c r="F1609" s="232" t="s">
        <v>8393</v>
      </c>
      <c r="G1609" s="206" t="s">
        <v>6115</v>
      </c>
      <c r="H1609" s="208">
        <v>55288</v>
      </c>
      <c r="I1609" s="90">
        <f t="shared" si="100"/>
        <v>0</v>
      </c>
      <c r="J1609" s="91">
        <f t="shared" si="101"/>
        <v>0</v>
      </c>
      <c r="K1609" s="92"/>
      <c r="L1609" s="93"/>
      <c r="M1609" s="216">
        <f t="shared" si="102"/>
        <v>0</v>
      </c>
      <c r="N1609" s="94"/>
      <c r="O1609" s="95"/>
      <c r="P1609" s="96">
        <f t="shared" si="103"/>
        <v>0</v>
      </c>
      <c r="Q1609" s="94"/>
      <c r="R1609" s="97"/>
      <c r="S1609" s="98"/>
      <c r="T1609" s="98"/>
      <c r="U1609" s="98"/>
      <c r="V1609" s="98"/>
      <c r="W1609" s="98"/>
      <c r="X1609" s="98"/>
      <c r="Y1609" s="98"/>
      <c r="Z1609" s="98"/>
      <c r="AA1609" s="98"/>
      <c r="AB1609" s="98"/>
      <c r="AC1609" s="98"/>
      <c r="AD1609" s="98"/>
      <c r="AE1609" s="98"/>
    </row>
    <row r="1610" spans="1:31" ht="35.1" customHeight="1">
      <c r="A1610" s="205">
        <v>1608</v>
      </c>
      <c r="B1610" s="206" t="s">
        <v>8394</v>
      </c>
      <c r="C1610" s="207" t="s">
        <v>8395</v>
      </c>
      <c r="D1610" s="232" t="s">
        <v>9418</v>
      </c>
      <c r="E1610" s="232" t="s">
        <v>2188</v>
      </c>
      <c r="F1610" s="232" t="s">
        <v>8396</v>
      </c>
      <c r="G1610" s="206" t="s">
        <v>6115</v>
      </c>
      <c r="H1610" s="208">
        <v>1311</v>
      </c>
      <c r="I1610" s="90">
        <f t="shared" si="100"/>
        <v>0</v>
      </c>
      <c r="J1610" s="91">
        <f t="shared" si="101"/>
        <v>0</v>
      </c>
      <c r="K1610" s="92"/>
      <c r="L1610" s="93"/>
      <c r="M1610" s="216">
        <f t="shared" si="102"/>
        <v>0</v>
      </c>
      <c r="N1610" s="94"/>
      <c r="O1610" s="95"/>
      <c r="P1610" s="96">
        <f t="shared" si="103"/>
        <v>0</v>
      </c>
      <c r="Q1610" s="94"/>
      <c r="R1610" s="97"/>
      <c r="S1610" s="98"/>
      <c r="T1610" s="98"/>
      <c r="U1610" s="98"/>
      <c r="V1610" s="98"/>
      <c r="W1610" s="98"/>
      <c r="X1610" s="98"/>
      <c r="Y1610" s="98"/>
      <c r="Z1610" s="98"/>
      <c r="AA1610" s="98"/>
      <c r="AB1610" s="98"/>
      <c r="AC1610" s="98"/>
      <c r="AD1610" s="98"/>
      <c r="AE1610" s="98"/>
    </row>
    <row r="1611" spans="1:31" ht="35.1" customHeight="1">
      <c r="A1611" s="205">
        <v>1609</v>
      </c>
      <c r="B1611" s="206" t="s">
        <v>3658</v>
      </c>
      <c r="C1611" s="207" t="s">
        <v>3659</v>
      </c>
      <c r="D1611" s="232" t="s">
        <v>575</v>
      </c>
      <c r="E1611" s="232" t="s">
        <v>2188</v>
      </c>
      <c r="F1611" s="232" t="s">
        <v>3660</v>
      </c>
      <c r="G1611" s="206" t="s">
        <v>6146</v>
      </c>
      <c r="H1611" s="208">
        <v>395.25</v>
      </c>
      <c r="I1611" s="90">
        <f t="shared" si="100"/>
        <v>0</v>
      </c>
      <c r="J1611" s="91">
        <f t="shared" si="101"/>
        <v>0</v>
      </c>
      <c r="K1611" s="92"/>
      <c r="L1611" s="93"/>
      <c r="M1611" s="216">
        <f t="shared" si="102"/>
        <v>0</v>
      </c>
      <c r="N1611" s="94"/>
      <c r="O1611" s="95"/>
      <c r="P1611" s="96">
        <f t="shared" si="103"/>
        <v>0</v>
      </c>
      <c r="Q1611" s="94"/>
      <c r="R1611" s="97"/>
      <c r="S1611" s="98"/>
      <c r="T1611" s="98"/>
      <c r="U1611" s="98"/>
      <c r="V1611" s="98"/>
      <c r="W1611" s="98"/>
      <c r="X1611" s="98"/>
      <c r="Y1611" s="98"/>
      <c r="Z1611" s="98"/>
      <c r="AA1611" s="98"/>
      <c r="AB1611" s="98"/>
      <c r="AC1611" s="98"/>
      <c r="AD1611" s="98"/>
      <c r="AE1611" s="98"/>
    </row>
    <row r="1612" spans="1:31" ht="35.1" customHeight="1">
      <c r="A1612" s="205">
        <v>1610</v>
      </c>
      <c r="B1612" s="206" t="s">
        <v>5615</v>
      </c>
      <c r="C1612" s="207" t="s">
        <v>5616</v>
      </c>
      <c r="D1612" s="232" t="s">
        <v>3637</v>
      </c>
      <c r="E1612" s="232" t="s">
        <v>2188</v>
      </c>
      <c r="F1612" s="232" t="s">
        <v>5617</v>
      </c>
      <c r="G1612" s="206" t="s">
        <v>6116</v>
      </c>
      <c r="H1612" s="208">
        <v>733.24</v>
      </c>
      <c r="I1612" s="90">
        <f t="shared" si="100"/>
        <v>0</v>
      </c>
      <c r="J1612" s="91">
        <f t="shared" si="101"/>
        <v>0</v>
      </c>
      <c r="K1612" s="92"/>
      <c r="L1612" s="93"/>
      <c r="M1612" s="216">
        <f t="shared" si="102"/>
        <v>0</v>
      </c>
      <c r="N1612" s="94"/>
      <c r="O1612" s="95"/>
      <c r="P1612" s="96">
        <f t="shared" si="103"/>
        <v>0</v>
      </c>
      <c r="Q1612" s="94"/>
      <c r="R1612" s="97"/>
      <c r="S1612" s="98"/>
      <c r="T1612" s="98"/>
      <c r="U1612" s="98"/>
      <c r="V1612" s="98"/>
      <c r="W1612" s="98"/>
      <c r="X1612" s="98"/>
      <c r="Y1612" s="98"/>
      <c r="Z1612" s="98"/>
      <c r="AA1612" s="98"/>
      <c r="AB1612" s="98"/>
      <c r="AC1612" s="98"/>
      <c r="AD1612" s="98"/>
      <c r="AE1612" s="98"/>
    </row>
    <row r="1613" spans="1:31" ht="35.1" customHeight="1">
      <c r="A1613" s="205">
        <v>1611</v>
      </c>
      <c r="B1613" s="206" t="s">
        <v>1451</v>
      </c>
      <c r="C1613" s="207" t="s">
        <v>1452</v>
      </c>
      <c r="D1613" s="232" t="s">
        <v>441</v>
      </c>
      <c r="E1613" s="232" t="s">
        <v>2188</v>
      </c>
      <c r="F1613" s="232" t="s">
        <v>3578</v>
      </c>
      <c r="G1613" s="206" t="s">
        <v>6119</v>
      </c>
      <c r="H1613" s="208">
        <v>6627</v>
      </c>
      <c r="I1613" s="90">
        <f t="shared" si="100"/>
        <v>0</v>
      </c>
      <c r="J1613" s="91">
        <f t="shared" si="101"/>
        <v>0</v>
      </c>
      <c r="K1613" s="92"/>
      <c r="L1613" s="93"/>
      <c r="M1613" s="216">
        <f t="shared" si="102"/>
        <v>0</v>
      </c>
      <c r="N1613" s="94"/>
      <c r="O1613" s="95"/>
      <c r="P1613" s="96">
        <f t="shared" si="103"/>
        <v>0</v>
      </c>
      <c r="Q1613" s="94"/>
      <c r="R1613" s="97"/>
      <c r="S1613" s="98"/>
      <c r="T1613" s="98"/>
      <c r="U1613" s="98"/>
      <c r="V1613" s="98"/>
      <c r="W1613" s="98"/>
      <c r="X1613" s="98"/>
      <c r="Y1613" s="98"/>
      <c r="Z1613" s="98"/>
      <c r="AA1613" s="98"/>
      <c r="AB1613" s="98"/>
      <c r="AC1613" s="98"/>
      <c r="AD1613" s="98"/>
      <c r="AE1613" s="98"/>
    </row>
    <row r="1614" spans="1:31" ht="35.1" customHeight="1">
      <c r="A1614" s="205">
        <v>1612</v>
      </c>
      <c r="B1614" s="206" t="s">
        <v>5618</v>
      </c>
      <c r="C1614" s="207" t="s">
        <v>5619</v>
      </c>
      <c r="D1614" s="232" t="s">
        <v>676</v>
      </c>
      <c r="E1614" s="232" t="s">
        <v>2188</v>
      </c>
      <c r="F1614" s="232" t="s">
        <v>5620</v>
      </c>
      <c r="G1614" s="206" t="s">
        <v>6122</v>
      </c>
      <c r="H1614" s="208">
        <v>2480.66</v>
      </c>
      <c r="I1614" s="90">
        <f t="shared" si="100"/>
        <v>0</v>
      </c>
      <c r="J1614" s="91">
        <f t="shared" si="101"/>
        <v>0</v>
      </c>
      <c r="K1614" s="92"/>
      <c r="L1614" s="93"/>
      <c r="M1614" s="216">
        <f t="shared" si="102"/>
        <v>0</v>
      </c>
      <c r="N1614" s="94"/>
      <c r="O1614" s="95"/>
      <c r="P1614" s="96">
        <f t="shared" si="103"/>
        <v>0</v>
      </c>
      <c r="Q1614" s="94"/>
      <c r="R1614" s="97"/>
      <c r="S1614" s="98"/>
      <c r="T1614" s="98"/>
      <c r="U1614" s="98"/>
      <c r="V1614" s="98"/>
      <c r="W1614" s="98"/>
      <c r="X1614" s="98"/>
      <c r="Y1614" s="98"/>
      <c r="Z1614" s="98"/>
      <c r="AA1614" s="98"/>
      <c r="AB1614" s="98"/>
      <c r="AC1614" s="98"/>
      <c r="AD1614" s="98"/>
      <c r="AE1614" s="98"/>
    </row>
    <row r="1615" spans="1:31" ht="35.1" customHeight="1">
      <c r="A1615" s="205">
        <v>1613</v>
      </c>
      <c r="B1615" s="206" t="s">
        <v>5621</v>
      </c>
      <c r="C1615" s="207" t="s">
        <v>5622</v>
      </c>
      <c r="D1615" s="232" t="s">
        <v>628</v>
      </c>
      <c r="E1615" s="232" t="s">
        <v>2188</v>
      </c>
      <c r="F1615" s="232" t="s">
        <v>5623</v>
      </c>
      <c r="G1615" s="206" t="s">
        <v>6116</v>
      </c>
      <c r="H1615" s="208">
        <v>2139.92</v>
      </c>
      <c r="I1615" s="90">
        <f t="shared" si="100"/>
        <v>0</v>
      </c>
      <c r="J1615" s="91">
        <f t="shared" si="101"/>
        <v>0</v>
      </c>
      <c r="K1615" s="92"/>
      <c r="L1615" s="93"/>
      <c r="M1615" s="216">
        <f t="shared" si="102"/>
        <v>0</v>
      </c>
      <c r="N1615" s="94"/>
      <c r="O1615" s="95"/>
      <c r="P1615" s="96">
        <f t="shared" si="103"/>
        <v>0</v>
      </c>
      <c r="Q1615" s="94"/>
      <c r="R1615" s="97"/>
      <c r="S1615" s="98"/>
      <c r="T1615" s="98"/>
      <c r="U1615" s="98"/>
      <c r="V1615" s="98"/>
      <c r="W1615" s="98"/>
      <c r="X1615" s="98"/>
      <c r="Y1615" s="98"/>
      <c r="Z1615" s="98"/>
      <c r="AA1615" s="98"/>
      <c r="AB1615" s="98"/>
      <c r="AC1615" s="98"/>
      <c r="AD1615" s="98"/>
      <c r="AE1615" s="98"/>
    </row>
    <row r="1616" spans="1:31" ht="35.1" customHeight="1">
      <c r="A1616" s="205">
        <v>1614</v>
      </c>
      <c r="B1616" s="206" t="s">
        <v>8397</v>
      </c>
      <c r="C1616" s="207" t="s">
        <v>8398</v>
      </c>
      <c r="D1616" s="232" t="s">
        <v>421</v>
      </c>
      <c r="E1616" s="232" t="s">
        <v>2188</v>
      </c>
      <c r="F1616" s="232" t="s">
        <v>8399</v>
      </c>
      <c r="G1616" s="206" t="s">
        <v>6115</v>
      </c>
      <c r="H1616" s="208">
        <v>6038</v>
      </c>
      <c r="I1616" s="90">
        <f t="shared" si="100"/>
        <v>0</v>
      </c>
      <c r="J1616" s="91">
        <f t="shared" si="101"/>
        <v>0</v>
      </c>
      <c r="K1616" s="92"/>
      <c r="L1616" s="93"/>
      <c r="M1616" s="216">
        <f t="shared" si="102"/>
        <v>0</v>
      </c>
      <c r="N1616" s="94"/>
      <c r="O1616" s="95"/>
      <c r="P1616" s="96">
        <f t="shared" si="103"/>
        <v>0</v>
      </c>
      <c r="Q1616" s="94"/>
      <c r="R1616" s="97"/>
      <c r="S1616" s="98"/>
      <c r="T1616" s="98"/>
      <c r="U1616" s="98"/>
      <c r="V1616" s="98"/>
      <c r="W1616" s="98"/>
      <c r="X1616" s="98"/>
      <c r="Y1616" s="98"/>
      <c r="Z1616" s="98"/>
      <c r="AA1616" s="98"/>
      <c r="AB1616" s="98"/>
      <c r="AC1616" s="98"/>
      <c r="AD1616" s="98"/>
      <c r="AE1616" s="98"/>
    </row>
    <row r="1617" spans="1:31" ht="35.1" customHeight="1">
      <c r="A1617" s="205">
        <v>1615</v>
      </c>
      <c r="B1617" s="206" t="s">
        <v>5624</v>
      </c>
      <c r="C1617" s="207" t="s">
        <v>5625</v>
      </c>
      <c r="D1617" s="232" t="s">
        <v>4926</v>
      </c>
      <c r="E1617" s="232" t="s">
        <v>2188</v>
      </c>
      <c r="F1617" s="232" t="s">
        <v>5626</v>
      </c>
      <c r="G1617" s="206" t="s">
        <v>6116</v>
      </c>
      <c r="H1617" s="208">
        <v>2389</v>
      </c>
      <c r="I1617" s="90">
        <f t="shared" si="100"/>
        <v>0</v>
      </c>
      <c r="J1617" s="91">
        <f t="shared" si="101"/>
        <v>0</v>
      </c>
      <c r="K1617" s="92"/>
      <c r="L1617" s="93"/>
      <c r="M1617" s="216">
        <f t="shared" si="102"/>
        <v>0</v>
      </c>
      <c r="N1617" s="94"/>
      <c r="O1617" s="95"/>
      <c r="P1617" s="96">
        <f t="shared" si="103"/>
        <v>0</v>
      </c>
      <c r="Q1617" s="94"/>
      <c r="R1617" s="97"/>
      <c r="S1617" s="98"/>
      <c r="T1617" s="98"/>
      <c r="U1617" s="98"/>
      <c r="V1617" s="98"/>
      <c r="W1617" s="98"/>
      <c r="X1617" s="98"/>
      <c r="Y1617" s="98"/>
      <c r="Z1617" s="98"/>
      <c r="AA1617" s="98"/>
      <c r="AB1617" s="98"/>
      <c r="AC1617" s="98"/>
      <c r="AD1617" s="98"/>
      <c r="AE1617" s="98"/>
    </row>
    <row r="1618" spans="1:31" ht="35.1" customHeight="1">
      <c r="A1618" s="205">
        <v>1616</v>
      </c>
      <c r="B1618" s="206" t="s">
        <v>3661</v>
      </c>
      <c r="C1618" s="207" t="s">
        <v>3662</v>
      </c>
      <c r="D1618" s="232" t="s">
        <v>604</v>
      </c>
      <c r="E1618" s="232" t="s">
        <v>2188</v>
      </c>
      <c r="F1618" s="232" t="s">
        <v>3663</v>
      </c>
      <c r="G1618" s="206" t="s">
        <v>6115</v>
      </c>
      <c r="H1618" s="208">
        <v>1587</v>
      </c>
      <c r="I1618" s="90">
        <f t="shared" si="100"/>
        <v>0</v>
      </c>
      <c r="J1618" s="91">
        <f t="shared" si="101"/>
        <v>0</v>
      </c>
      <c r="K1618" s="92"/>
      <c r="L1618" s="93"/>
      <c r="M1618" s="216">
        <f t="shared" si="102"/>
        <v>0</v>
      </c>
      <c r="N1618" s="94"/>
      <c r="O1618" s="95"/>
      <c r="P1618" s="96">
        <f t="shared" si="103"/>
        <v>0</v>
      </c>
      <c r="Q1618" s="94"/>
      <c r="R1618" s="97"/>
      <c r="S1618" s="98"/>
      <c r="T1618" s="98"/>
      <c r="U1618" s="98"/>
      <c r="V1618" s="98"/>
      <c r="W1618" s="98"/>
      <c r="X1618" s="98"/>
      <c r="Y1618" s="98"/>
      <c r="Z1618" s="98"/>
      <c r="AA1618" s="98"/>
      <c r="AB1618" s="98"/>
      <c r="AC1618" s="98"/>
      <c r="AD1618" s="98"/>
      <c r="AE1618" s="98"/>
    </row>
    <row r="1619" spans="1:31" ht="35.1" customHeight="1">
      <c r="A1619" s="205">
        <v>1617</v>
      </c>
      <c r="B1619" s="206" t="s">
        <v>8400</v>
      </c>
      <c r="C1619" s="207" t="s">
        <v>8401</v>
      </c>
      <c r="D1619" s="232" t="s">
        <v>649</v>
      </c>
      <c r="E1619" s="232" t="s">
        <v>2188</v>
      </c>
      <c r="F1619" s="232" t="s">
        <v>8402</v>
      </c>
      <c r="G1619" s="206" t="s">
        <v>6115</v>
      </c>
      <c r="H1619" s="208">
        <v>1161</v>
      </c>
      <c r="I1619" s="90">
        <f t="shared" si="100"/>
        <v>0</v>
      </c>
      <c r="J1619" s="91">
        <f t="shared" si="101"/>
        <v>0</v>
      </c>
      <c r="K1619" s="92"/>
      <c r="L1619" s="93"/>
      <c r="M1619" s="216">
        <f t="shared" si="102"/>
        <v>0</v>
      </c>
      <c r="N1619" s="94"/>
      <c r="O1619" s="95"/>
      <c r="P1619" s="96">
        <f t="shared" si="103"/>
        <v>0</v>
      </c>
      <c r="Q1619" s="94"/>
      <c r="R1619" s="97"/>
      <c r="S1619" s="98"/>
      <c r="T1619" s="98"/>
      <c r="U1619" s="98"/>
      <c r="V1619" s="98"/>
      <c r="W1619" s="98"/>
      <c r="X1619" s="98"/>
      <c r="Y1619" s="98"/>
      <c r="Z1619" s="98"/>
      <c r="AA1619" s="98"/>
      <c r="AB1619" s="98"/>
      <c r="AC1619" s="98"/>
      <c r="AD1619" s="98"/>
      <c r="AE1619" s="98"/>
    </row>
    <row r="1620" spans="1:31" ht="35.1" customHeight="1">
      <c r="A1620" s="205">
        <v>1618</v>
      </c>
      <c r="B1620" s="206" t="s">
        <v>5627</v>
      </c>
      <c r="C1620" s="207" t="s">
        <v>5628</v>
      </c>
      <c r="D1620" s="232" t="s">
        <v>575</v>
      </c>
      <c r="E1620" s="232" t="s">
        <v>2188</v>
      </c>
      <c r="F1620" s="232" t="s">
        <v>3898</v>
      </c>
      <c r="G1620" s="206" t="s">
        <v>6116</v>
      </c>
      <c r="H1620" s="208">
        <v>742.44</v>
      </c>
      <c r="I1620" s="90">
        <f t="shared" si="100"/>
        <v>0</v>
      </c>
      <c r="J1620" s="91">
        <f t="shared" si="101"/>
        <v>0</v>
      </c>
      <c r="K1620" s="92"/>
      <c r="L1620" s="93"/>
      <c r="M1620" s="216">
        <f t="shared" si="102"/>
        <v>0</v>
      </c>
      <c r="N1620" s="94"/>
      <c r="O1620" s="95"/>
      <c r="P1620" s="96">
        <f t="shared" si="103"/>
        <v>0</v>
      </c>
      <c r="Q1620" s="94"/>
      <c r="R1620" s="97"/>
      <c r="S1620" s="98"/>
      <c r="T1620" s="98"/>
      <c r="U1620" s="98"/>
      <c r="V1620" s="98"/>
      <c r="W1620" s="98"/>
      <c r="X1620" s="98"/>
      <c r="Y1620" s="98"/>
      <c r="Z1620" s="98"/>
      <c r="AA1620" s="98"/>
      <c r="AB1620" s="98"/>
      <c r="AC1620" s="98"/>
      <c r="AD1620" s="98"/>
      <c r="AE1620" s="98"/>
    </row>
    <row r="1621" spans="1:31" ht="35.1" customHeight="1">
      <c r="A1621" s="205">
        <v>1619</v>
      </c>
      <c r="B1621" s="206" t="s">
        <v>5629</v>
      </c>
      <c r="C1621" s="207" t="s">
        <v>6049</v>
      </c>
      <c r="D1621" s="232" t="s">
        <v>604</v>
      </c>
      <c r="E1621" s="232" t="s">
        <v>2188</v>
      </c>
      <c r="F1621" s="232" t="s">
        <v>5630</v>
      </c>
      <c r="G1621" s="206" t="s">
        <v>6116</v>
      </c>
      <c r="H1621" s="208">
        <v>1621.96</v>
      </c>
      <c r="I1621" s="90">
        <f t="shared" si="100"/>
        <v>0</v>
      </c>
      <c r="J1621" s="91">
        <f t="shared" si="101"/>
        <v>0</v>
      </c>
      <c r="K1621" s="92"/>
      <c r="L1621" s="93"/>
      <c r="M1621" s="216">
        <f t="shared" si="102"/>
        <v>0</v>
      </c>
      <c r="N1621" s="94"/>
      <c r="O1621" s="95"/>
      <c r="P1621" s="96">
        <f t="shared" si="103"/>
        <v>0</v>
      </c>
      <c r="Q1621" s="94"/>
      <c r="R1621" s="97"/>
      <c r="S1621" s="98"/>
      <c r="T1621" s="98"/>
      <c r="U1621" s="98"/>
      <c r="V1621" s="98"/>
      <c r="W1621" s="98"/>
      <c r="X1621" s="98"/>
      <c r="Y1621" s="98"/>
      <c r="Z1621" s="98"/>
      <c r="AA1621" s="98"/>
      <c r="AB1621" s="98"/>
      <c r="AC1621" s="98"/>
      <c r="AD1621" s="98"/>
      <c r="AE1621" s="98"/>
    </row>
    <row r="1622" spans="1:31" ht="35.1" customHeight="1">
      <c r="A1622" s="205">
        <v>1620</v>
      </c>
      <c r="B1622" s="206" t="s">
        <v>5631</v>
      </c>
      <c r="C1622" s="207" t="s">
        <v>5632</v>
      </c>
      <c r="D1622" s="232" t="s">
        <v>629</v>
      </c>
      <c r="E1622" s="232" t="s">
        <v>2188</v>
      </c>
      <c r="F1622" s="232" t="s">
        <v>5633</v>
      </c>
      <c r="G1622" s="206" t="s">
        <v>6116</v>
      </c>
      <c r="H1622" s="208">
        <v>1099.4000000000001</v>
      </c>
      <c r="I1622" s="90">
        <f t="shared" si="100"/>
        <v>0</v>
      </c>
      <c r="J1622" s="91">
        <f t="shared" si="101"/>
        <v>0</v>
      </c>
      <c r="K1622" s="92"/>
      <c r="L1622" s="93"/>
      <c r="M1622" s="216">
        <f t="shared" si="102"/>
        <v>0</v>
      </c>
      <c r="N1622" s="94"/>
      <c r="O1622" s="95"/>
      <c r="P1622" s="96">
        <f t="shared" si="103"/>
        <v>0</v>
      </c>
      <c r="Q1622" s="94"/>
      <c r="R1622" s="97"/>
      <c r="S1622" s="98"/>
      <c r="T1622" s="98"/>
      <c r="U1622" s="98"/>
      <c r="V1622" s="98"/>
      <c r="W1622" s="98"/>
      <c r="X1622" s="98"/>
      <c r="Y1622" s="98"/>
      <c r="Z1622" s="98"/>
      <c r="AA1622" s="98"/>
      <c r="AB1622" s="98"/>
      <c r="AC1622" s="98"/>
      <c r="AD1622" s="98"/>
      <c r="AE1622" s="98"/>
    </row>
    <row r="1623" spans="1:31" ht="35.1" customHeight="1">
      <c r="A1623" s="205">
        <v>1621</v>
      </c>
      <c r="B1623" s="206" t="s">
        <v>5634</v>
      </c>
      <c r="C1623" s="207" t="s">
        <v>5635</v>
      </c>
      <c r="D1623" s="232" t="s">
        <v>5636</v>
      </c>
      <c r="E1623" s="232" t="s">
        <v>2188</v>
      </c>
      <c r="F1623" s="232" t="s">
        <v>5637</v>
      </c>
      <c r="G1623" s="206" t="s">
        <v>6116</v>
      </c>
      <c r="H1623" s="208">
        <v>1059.8399999999999</v>
      </c>
      <c r="I1623" s="90">
        <f t="shared" si="100"/>
        <v>0</v>
      </c>
      <c r="J1623" s="91">
        <f t="shared" si="101"/>
        <v>0</v>
      </c>
      <c r="K1623" s="92"/>
      <c r="L1623" s="93"/>
      <c r="M1623" s="216">
        <f t="shared" si="102"/>
        <v>0</v>
      </c>
      <c r="N1623" s="94"/>
      <c r="O1623" s="95"/>
      <c r="P1623" s="96">
        <f t="shared" si="103"/>
        <v>0</v>
      </c>
      <c r="Q1623" s="94"/>
      <c r="R1623" s="97"/>
      <c r="S1623" s="98"/>
      <c r="T1623" s="98"/>
      <c r="U1623" s="98"/>
      <c r="V1623" s="98"/>
      <c r="W1623" s="98"/>
      <c r="X1623" s="98"/>
      <c r="Y1623" s="98"/>
      <c r="Z1623" s="98"/>
      <c r="AA1623" s="98"/>
      <c r="AB1623" s="98"/>
      <c r="AC1623" s="98"/>
      <c r="AD1623" s="98"/>
      <c r="AE1623" s="98"/>
    </row>
    <row r="1624" spans="1:31" ht="35.1" customHeight="1">
      <c r="A1624" s="205">
        <v>1622</v>
      </c>
      <c r="B1624" s="206" t="s">
        <v>1453</v>
      </c>
      <c r="C1624" s="207" t="s">
        <v>3579</v>
      </c>
      <c r="D1624" s="232" t="s">
        <v>441</v>
      </c>
      <c r="E1624" s="232" t="s">
        <v>2188</v>
      </c>
      <c r="F1624" s="232" t="s">
        <v>8403</v>
      </c>
      <c r="G1624" s="206" t="s">
        <v>6119</v>
      </c>
      <c r="H1624" s="208">
        <v>1620</v>
      </c>
      <c r="I1624" s="90">
        <f t="shared" si="100"/>
        <v>0</v>
      </c>
      <c r="J1624" s="91">
        <f t="shared" si="101"/>
        <v>0</v>
      </c>
      <c r="K1624" s="92"/>
      <c r="L1624" s="93"/>
      <c r="M1624" s="216">
        <f t="shared" si="102"/>
        <v>0</v>
      </c>
      <c r="N1624" s="94"/>
      <c r="O1624" s="95"/>
      <c r="P1624" s="96">
        <f t="shared" si="103"/>
        <v>0</v>
      </c>
      <c r="Q1624" s="94"/>
      <c r="R1624" s="97"/>
      <c r="S1624" s="98"/>
      <c r="T1624" s="98"/>
      <c r="U1624" s="98"/>
      <c r="V1624" s="98"/>
      <c r="W1624" s="98"/>
      <c r="X1624" s="98"/>
      <c r="Y1624" s="98"/>
      <c r="Z1624" s="98"/>
      <c r="AA1624" s="98"/>
      <c r="AB1624" s="98"/>
      <c r="AC1624" s="98"/>
      <c r="AD1624" s="98"/>
      <c r="AE1624" s="98"/>
    </row>
    <row r="1625" spans="1:31" ht="35.1" customHeight="1">
      <c r="A1625" s="205">
        <v>1623</v>
      </c>
      <c r="B1625" s="206" t="s">
        <v>9814</v>
      </c>
      <c r="C1625" s="207" t="s">
        <v>9815</v>
      </c>
      <c r="D1625" s="232" t="s">
        <v>3937</v>
      </c>
      <c r="E1625" s="232" t="s">
        <v>2188</v>
      </c>
      <c r="F1625" s="232" t="s">
        <v>9816</v>
      </c>
      <c r="G1625" s="206" t="s">
        <v>8770</v>
      </c>
      <c r="H1625" s="208">
        <v>2445</v>
      </c>
      <c r="I1625" s="90">
        <f t="shared" si="100"/>
        <v>0</v>
      </c>
      <c r="J1625" s="91">
        <f t="shared" si="101"/>
        <v>0</v>
      </c>
      <c r="K1625" s="92"/>
      <c r="L1625" s="93"/>
      <c r="M1625" s="216">
        <f t="shared" si="102"/>
        <v>0</v>
      </c>
      <c r="N1625" s="94"/>
      <c r="O1625" s="95"/>
      <c r="P1625" s="96">
        <f t="shared" si="103"/>
        <v>0</v>
      </c>
      <c r="Q1625" s="94"/>
      <c r="R1625" s="97"/>
      <c r="S1625" s="98"/>
      <c r="T1625" s="98"/>
      <c r="U1625" s="98"/>
      <c r="V1625" s="98"/>
      <c r="W1625" s="98"/>
      <c r="X1625" s="98"/>
      <c r="Y1625" s="98"/>
      <c r="Z1625" s="98"/>
      <c r="AA1625" s="98"/>
      <c r="AB1625" s="98"/>
      <c r="AC1625" s="98"/>
      <c r="AD1625" s="98"/>
      <c r="AE1625" s="98"/>
    </row>
    <row r="1626" spans="1:31" ht="35.1" customHeight="1">
      <c r="A1626" s="205">
        <v>1624</v>
      </c>
      <c r="B1626" s="206" t="s">
        <v>3664</v>
      </c>
      <c r="C1626" s="207" t="s">
        <v>3665</v>
      </c>
      <c r="D1626" s="232" t="s">
        <v>628</v>
      </c>
      <c r="E1626" s="232" t="s">
        <v>2188</v>
      </c>
      <c r="F1626" s="232" t="s">
        <v>3666</v>
      </c>
      <c r="G1626" s="206" t="s">
        <v>6115</v>
      </c>
      <c r="H1626" s="208">
        <v>863.04</v>
      </c>
      <c r="I1626" s="90">
        <f t="shared" si="100"/>
        <v>0</v>
      </c>
      <c r="J1626" s="91">
        <f t="shared" si="101"/>
        <v>0</v>
      </c>
      <c r="K1626" s="92"/>
      <c r="L1626" s="93"/>
      <c r="M1626" s="216">
        <f t="shared" si="102"/>
        <v>0</v>
      </c>
      <c r="N1626" s="94"/>
      <c r="O1626" s="95"/>
      <c r="P1626" s="96">
        <f t="shared" si="103"/>
        <v>0</v>
      </c>
      <c r="Q1626" s="94"/>
      <c r="R1626" s="97"/>
      <c r="S1626" s="98"/>
      <c r="T1626" s="98"/>
      <c r="U1626" s="98"/>
      <c r="V1626" s="98"/>
      <c r="W1626" s="98"/>
      <c r="X1626" s="98"/>
      <c r="Y1626" s="98"/>
      <c r="Z1626" s="98"/>
      <c r="AA1626" s="98"/>
      <c r="AB1626" s="98"/>
      <c r="AC1626" s="98"/>
      <c r="AD1626" s="98"/>
      <c r="AE1626" s="98"/>
    </row>
    <row r="1627" spans="1:31" ht="35.1" customHeight="1">
      <c r="A1627" s="205">
        <v>1625</v>
      </c>
      <c r="B1627" s="206" t="s">
        <v>3580</v>
      </c>
      <c r="C1627" s="207" t="s">
        <v>3581</v>
      </c>
      <c r="D1627" s="232" t="s">
        <v>3582</v>
      </c>
      <c r="E1627" s="232" t="s">
        <v>2188</v>
      </c>
      <c r="F1627" s="232" t="s">
        <v>3583</v>
      </c>
      <c r="G1627" s="206" t="s">
        <v>6119</v>
      </c>
      <c r="H1627" s="208">
        <v>1645</v>
      </c>
      <c r="I1627" s="90">
        <f t="shared" si="100"/>
        <v>0</v>
      </c>
      <c r="J1627" s="91">
        <f t="shared" si="101"/>
        <v>0</v>
      </c>
      <c r="K1627" s="92"/>
      <c r="L1627" s="93"/>
      <c r="M1627" s="216">
        <f t="shared" si="102"/>
        <v>0</v>
      </c>
      <c r="N1627" s="94"/>
      <c r="O1627" s="95"/>
      <c r="P1627" s="96">
        <f t="shared" si="103"/>
        <v>0</v>
      </c>
      <c r="Q1627" s="94"/>
      <c r="R1627" s="97"/>
      <c r="S1627" s="98"/>
      <c r="T1627" s="98"/>
      <c r="U1627" s="98"/>
      <c r="V1627" s="98"/>
      <c r="W1627" s="98"/>
      <c r="X1627" s="98"/>
      <c r="Y1627" s="98"/>
      <c r="Z1627" s="98"/>
      <c r="AA1627" s="98"/>
      <c r="AB1627" s="98"/>
      <c r="AC1627" s="98"/>
      <c r="AD1627" s="98"/>
      <c r="AE1627" s="98"/>
    </row>
    <row r="1628" spans="1:31" ht="35.1" customHeight="1">
      <c r="A1628" s="205">
        <v>1626</v>
      </c>
      <c r="B1628" s="206" t="s">
        <v>3667</v>
      </c>
      <c r="C1628" s="207" t="s">
        <v>3668</v>
      </c>
      <c r="D1628" s="232" t="s">
        <v>395</v>
      </c>
      <c r="E1628" s="232" t="s">
        <v>2188</v>
      </c>
      <c r="F1628" s="232" t="s">
        <v>3669</v>
      </c>
      <c r="G1628" s="206" t="s">
        <v>6146</v>
      </c>
      <c r="H1628" s="208">
        <v>1634</v>
      </c>
      <c r="I1628" s="90">
        <f t="shared" si="100"/>
        <v>0</v>
      </c>
      <c r="J1628" s="91">
        <f t="shared" si="101"/>
        <v>0</v>
      </c>
      <c r="K1628" s="92"/>
      <c r="L1628" s="93"/>
      <c r="M1628" s="216">
        <f t="shared" si="102"/>
        <v>0</v>
      </c>
      <c r="N1628" s="94"/>
      <c r="O1628" s="95"/>
      <c r="P1628" s="96">
        <f t="shared" si="103"/>
        <v>0</v>
      </c>
      <c r="Q1628" s="94"/>
      <c r="R1628" s="97"/>
      <c r="S1628" s="98"/>
      <c r="T1628" s="98"/>
      <c r="U1628" s="98"/>
      <c r="V1628" s="98"/>
      <c r="W1628" s="98"/>
      <c r="X1628" s="98"/>
      <c r="Y1628" s="98"/>
      <c r="Z1628" s="98"/>
      <c r="AA1628" s="98"/>
      <c r="AB1628" s="98"/>
      <c r="AC1628" s="98"/>
      <c r="AD1628" s="98"/>
      <c r="AE1628" s="98"/>
    </row>
    <row r="1629" spans="1:31" ht="35.1" customHeight="1">
      <c r="A1629" s="205">
        <v>1627</v>
      </c>
      <c r="B1629" s="206" t="s">
        <v>1454</v>
      </c>
      <c r="C1629" s="207" t="s">
        <v>1455</v>
      </c>
      <c r="D1629" s="232" t="s">
        <v>646</v>
      </c>
      <c r="E1629" s="232" t="s">
        <v>2188</v>
      </c>
      <c r="F1629" s="232" t="s">
        <v>1456</v>
      </c>
      <c r="G1629" s="206" t="s">
        <v>6115</v>
      </c>
      <c r="H1629" s="208">
        <v>3808</v>
      </c>
      <c r="I1629" s="90">
        <f t="shared" si="100"/>
        <v>0</v>
      </c>
      <c r="J1629" s="91">
        <f t="shared" si="101"/>
        <v>0</v>
      </c>
      <c r="K1629" s="92"/>
      <c r="L1629" s="93"/>
      <c r="M1629" s="216">
        <f t="shared" si="102"/>
        <v>0</v>
      </c>
      <c r="N1629" s="94"/>
      <c r="O1629" s="95"/>
      <c r="P1629" s="96">
        <f t="shared" si="103"/>
        <v>0</v>
      </c>
      <c r="Q1629" s="94"/>
      <c r="R1629" s="97"/>
      <c r="S1629" s="98"/>
      <c r="T1629" s="98"/>
      <c r="U1629" s="98"/>
      <c r="V1629" s="98"/>
      <c r="W1629" s="98"/>
      <c r="X1629" s="98"/>
      <c r="Y1629" s="98"/>
      <c r="Z1629" s="98"/>
      <c r="AA1629" s="98"/>
      <c r="AB1629" s="98"/>
      <c r="AC1629" s="98"/>
      <c r="AD1629" s="98"/>
      <c r="AE1629" s="98"/>
    </row>
    <row r="1630" spans="1:31" ht="35.1" customHeight="1">
      <c r="A1630" s="205">
        <v>1628</v>
      </c>
      <c r="B1630" s="206" t="s">
        <v>3670</v>
      </c>
      <c r="C1630" s="207" t="s">
        <v>8404</v>
      </c>
      <c r="D1630" s="232" t="s">
        <v>3671</v>
      </c>
      <c r="E1630" s="232" t="s">
        <v>2188</v>
      </c>
      <c r="F1630" s="232" t="s">
        <v>3672</v>
      </c>
      <c r="G1630" s="206" t="s">
        <v>6135</v>
      </c>
      <c r="H1630" s="208">
        <v>1037.8499999999999</v>
      </c>
      <c r="I1630" s="90">
        <f t="shared" si="100"/>
        <v>0</v>
      </c>
      <c r="J1630" s="91">
        <f t="shared" si="101"/>
        <v>0</v>
      </c>
      <c r="K1630" s="92"/>
      <c r="L1630" s="93"/>
      <c r="M1630" s="216">
        <f t="shared" si="102"/>
        <v>0</v>
      </c>
      <c r="N1630" s="94"/>
      <c r="O1630" s="95"/>
      <c r="P1630" s="96">
        <f t="shared" si="103"/>
        <v>0</v>
      </c>
      <c r="Q1630" s="94"/>
      <c r="R1630" s="97"/>
      <c r="S1630" s="98"/>
      <c r="T1630" s="98"/>
      <c r="U1630" s="98"/>
      <c r="V1630" s="98"/>
      <c r="W1630" s="98"/>
      <c r="X1630" s="98"/>
      <c r="Y1630" s="98"/>
      <c r="Z1630" s="98"/>
      <c r="AA1630" s="98"/>
      <c r="AB1630" s="98"/>
      <c r="AC1630" s="98"/>
      <c r="AD1630" s="98"/>
      <c r="AE1630" s="98"/>
    </row>
    <row r="1631" spans="1:31" ht="35.1" customHeight="1">
      <c r="A1631" s="205">
        <v>1629</v>
      </c>
      <c r="B1631" s="206" t="s">
        <v>3673</v>
      </c>
      <c r="C1631" s="207" t="s">
        <v>3674</v>
      </c>
      <c r="D1631" s="232" t="s">
        <v>8405</v>
      </c>
      <c r="E1631" s="232" t="s">
        <v>2188</v>
      </c>
      <c r="F1631" s="232" t="s">
        <v>3675</v>
      </c>
      <c r="G1631" s="206" t="s">
        <v>6122</v>
      </c>
      <c r="H1631" s="208">
        <v>1579.76</v>
      </c>
      <c r="I1631" s="90">
        <f t="shared" si="100"/>
        <v>0</v>
      </c>
      <c r="J1631" s="91">
        <f t="shared" si="101"/>
        <v>0</v>
      </c>
      <c r="K1631" s="92"/>
      <c r="L1631" s="93"/>
      <c r="M1631" s="216">
        <f t="shared" si="102"/>
        <v>0</v>
      </c>
      <c r="N1631" s="94"/>
      <c r="O1631" s="95"/>
      <c r="P1631" s="96">
        <f t="shared" si="103"/>
        <v>0</v>
      </c>
      <c r="Q1631" s="94"/>
      <c r="R1631" s="97"/>
      <c r="S1631" s="98"/>
      <c r="T1631" s="98"/>
      <c r="U1631" s="98"/>
      <c r="V1631" s="98"/>
      <c r="W1631" s="98"/>
      <c r="X1631" s="98"/>
      <c r="Y1631" s="98"/>
      <c r="Z1631" s="98"/>
      <c r="AA1631" s="98"/>
      <c r="AB1631" s="98"/>
      <c r="AC1631" s="98"/>
      <c r="AD1631" s="98"/>
      <c r="AE1631" s="98"/>
    </row>
    <row r="1632" spans="1:31" ht="35.1" customHeight="1">
      <c r="A1632" s="205">
        <v>1630</v>
      </c>
      <c r="B1632" s="206" t="s">
        <v>1457</v>
      </c>
      <c r="C1632" s="207" t="s">
        <v>1458</v>
      </c>
      <c r="D1632" s="232" t="s">
        <v>1459</v>
      </c>
      <c r="E1632" s="232" t="s">
        <v>2188</v>
      </c>
      <c r="F1632" s="232" t="s">
        <v>3584</v>
      </c>
      <c r="G1632" s="206" t="s">
        <v>6119</v>
      </c>
      <c r="H1632" s="208">
        <v>9759</v>
      </c>
      <c r="I1632" s="90">
        <f t="shared" si="100"/>
        <v>0</v>
      </c>
      <c r="J1632" s="91">
        <f t="shared" si="101"/>
        <v>0</v>
      </c>
      <c r="K1632" s="92"/>
      <c r="L1632" s="93"/>
      <c r="M1632" s="216">
        <f t="shared" si="102"/>
        <v>0</v>
      </c>
      <c r="N1632" s="94"/>
      <c r="O1632" s="95"/>
      <c r="P1632" s="96">
        <f t="shared" si="103"/>
        <v>0</v>
      </c>
      <c r="Q1632" s="94"/>
      <c r="R1632" s="97"/>
      <c r="S1632" s="98"/>
      <c r="T1632" s="98"/>
      <c r="U1632" s="98"/>
      <c r="V1632" s="98"/>
      <c r="W1632" s="98"/>
      <c r="X1632" s="98"/>
      <c r="Y1632" s="98"/>
      <c r="Z1632" s="98"/>
      <c r="AA1632" s="98"/>
      <c r="AB1632" s="98"/>
      <c r="AC1632" s="98"/>
      <c r="AD1632" s="98"/>
      <c r="AE1632" s="98"/>
    </row>
    <row r="1633" spans="1:31" ht="35.1" customHeight="1">
      <c r="A1633" s="205">
        <v>1631</v>
      </c>
      <c r="B1633" s="206" t="s">
        <v>3676</v>
      </c>
      <c r="C1633" s="207" t="s">
        <v>3677</v>
      </c>
      <c r="D1633" s="232" t="s">
        <v>9817</v>
      </c>
      <c r="E1633" s="232" t="s">
        <v>2188</v>
      </c>
      <c r="F1633" s="232" t="s">
        <v>3678</v>
      </c>
      <c r="G1633" s="206" t="s">
        <v>6146</v>
      </c>
      <c r="H1633" s="208">
        <v>681.69</v>
      </c>
      <c r="I1633" s="90">
        <f t="shared" si="100"/>
        <v>0</v>
      </c>
      <c r="J1633" s="91">
        <f t="shared" si="101"/>
        <v>0</v>
      </c>
      <c r="K1633" s="92"/>
      <c r="L1633" s="93"/>
      <c r="M1633" s="216">
        <f t="shared" si="102"/>
        <v>0</v>
      </c>
      <c r="N1633" s="94"/>
      <c r="O1633" s="95"/>
      <c r="P1633" s="96">
        <f t="shared" si="103"/>
        <v>0</v>
      </c>
      <c r="Q1633" s="94"/>
      <c r="R1633" s="97"/>
      <c r="S1633" s="98"/>
      <c r="T1633" s="98"/>
      <c r="U1633" s="98"/>
      <c r="V1633" s="98"/>
      <c r="W1633" s="98"/>
      <c r="X1633" s="98"/>
      <c r="Y1633" s="98"/>
      <c r="Z1633" s="98"/>
      <c r="AA1633" s="98"/>
      <c r="AB1633" s="98"/>
      <c r="AC1633" s="98"/>
      <c r="AD1633" s="98"/>
      <c r="AE1633" s="98"/>
    </row>
    <row r="1634" spans="1:31" ht="35.1" customHeight="1">
      <c r="A1634" s="205">
        <v>1632</v>
      </c>
      <c r="B1634" s="206" t="s">
        <v>3679</v>
      </c>
      <c r="C1634" s="207" t="s">
        <v>3680</v>
      </c>
      <c r="D1634" s="232" t="s">
        <v>1597</v>
      </c>
      <c r="E1634" s="232" t="s">
        <v>2188</v>
      </c>
      <c r="F1634" s="232" t="s">
        <v>3681</v>
      </c>
      <c r="G1634" s="206" t="s">
        <v>6135</v>
      </c>
      <c r="H1634" s="208">
        <v>8752</v>
      </c>
      <c r="I1634" s="90">
        <f t="shared" si="100"/>
        <v>0</v>
      </c>
      <c r="J1634" s="91">
        <f t="shared" si="101"/>
        <v>0</v>
      </c>
      <c r="K1634" s="92"/>
      <c r="L1634" s="93"/>
      <c r="M1634" s="216">
        <f t="shared" si="102"/>
        <v>0</v>
      </c>
      <c r="N1634" s="94"/>
      <c r="O1634" s="95"/>
      <c r="P1634" s="96">
        <f t="shared" si="103"/>
        <v>0</v>
      </c>
      <c r="Q1634" s="94"/>
      <c r="R1634" s="97"/>
      <c r="S1634" s="98"/>
      <c r="T1634" s="98"/>
      <c r="U1634" s="98"/>
      <c r="V1634" s="98"/>
      <c r="W1634" s="98"/>
      <c r="X1634" s="98"/>
      <c r="Y1634" s="98"/>
      <c r="Z1634" s="98"/>
      <c r="AA1634" s="98"/>
      <c r="AB1634" s="98"/>
      <c r="AC1634" s="98"/>
      <c r="AD1634" s="98"/>
      <c r="AE1634" s="98"/>
    </row>
    <row r="1635" spans="1:31" ht="35.1" customHeight="1">
      <c r="A1635" s="205">
        <v>1633</v>
      </c>
      <c r="B1635" s="206" t="s">
        <v>3682</v>
      </c>
      <c r="C1635" s="207" t="s">
        <v>845</v>
      </c>
      <c r="D1635" s="232" t="s">
        <v>441</v>
      </c>
      <c r="E1635" s="232" t="s">
        <v>2188</v>
      </c>
      <c r="F1635" s="232" t="s">
        <v>1460</v>
      </c>
      <c r="G1635" s="206" t="s">
        <v>6122</v>
      </c>
      <c r="H1635" s="208">
        <v>34752.300000000003</v>
      </c>
      <c r="I1635" s="90">
        <f t="shared" si="100"/>
        <v>0</v>
      </c>
      <c r="J1635" s="91">
        <f t="shared" si="101"/>
        <v>0</v>
      </c>
      <c r="K1635" s="92"/>
      <c r="L1635" s="93"/>
      <c r="M1635" s="216">
        <f t="shared" si="102"/>
        <v>0</v>
      </c>
      <c r="N1635" s="94"/>
      <c r="O1635" s="95"/>
      <c r="P1635" s="96">
        <f t="shared" si="103"/>
        <v>0</v>
      </c>
      <c r="Q1635" s="94"/>
      <c r="R1635" s="97"/>
      <c r="S1635" s="98"/>
      <c r="T1635" s="98"/>
      <c r="U1635" s="98"/>
      <c r="V1635" s="98"/>
      <c r="W1635" s="98"/>
      <c r="X1635" s="98"/>
      <c r="Y1635" s="98"/>
      <c r="Z1635" s="98"/>
      <c r="AA1635" s="98"/>
      <c r="AB1635" s="98"/>
      <c r="AC1635" s="98"/>
      <c r="AD1635" s="98"/>
      <c r="AE1635" s="98"/>
    </row>
    <row r="1636" spans="1:31" ht="35.1" customHeight="1">
      <c r="A1636" s="205">
        <v>1634</v>
      </c>
      <c r="B1636" s="206" t="s">
        <v>3683</v>
      </c>
      <c r="C1636" s="207" t="s">
        <v>3684</v>
      </c>
      <c r="D1636" s="232" t="s">
        <v>575</v>
      </c>
      <c r="E1636" s="232" t="s">
        <v>2188</v>
      </c>
      <c r="F1636" s="232" t="s">
        <v>3685</v>
      </c>
      <c r="G1636" s="206" t="s">
        <v>6135</v>
      </c>
      <c r="H1636" s="208">
        <v>8545</v>
      </c>
      <c r="I1636" s="90">
        <f t="shared" si="100"/>
        <v>0</v>
      </c>
      <c r="J1636" s="91">
        <f t="shared" si="101"/>
        <v>0</v>
      </c>
      <c r="K1636" s="92"/>
      <c r="L1636" s="93"/>
      <c r="M1636" s="216">
        <f t="shared" si="102"/>
        <v>0</v>
      </c>
      <c r="N1636" s="94"/>
      <c r="O1636" s="95"/>
      <c r="P1636" s="96">
        <f t="shared" si="103"/>
        <v>0</v>
      </c>
      <c r="Q1636" s="94"/>
      <c r="R1636" s="97"/>
      <c r="S1636" s="98"/>
      <c r="T1636" s="98"/>
      <c r="U1636" s="98"/>
      <c r="V1636" s="98"/>
      <c r="W1636" s="98"/>
      <c r="X1636" s="98"/>
      <c r="Y1636" s="98"/>
      <c r="Z1636" s="98"/>
      <c r="AA1636" s="98"/>
      <c r="AB1636" s="98"/>
      <c r="AC1636" s="98"/>
      <c r="AD1636" s="98"/>
      <c r="AE1636" s="98"/>
    </row>
    <row r="1637" spans="1:31" ht="35.1" customHeight="1">
      <c r="A1637" s="205">
        <v>1635</v>
      </c>
      <c r="B1637" s="206" t="s">
        <v>3686</v>
      </c>
      <c r="C1637" s="207" t="s">
        <v>3687</v>
      </c>
      <c r="D1637" s="232" t="s">
        <v>457</v>
      </c>
      <c r="E1637" s="232" t="s">
        <v>2188</v>
      </c>
      <c r="F1637" s="232" t="s">
        <v>1461</v>
      </c>
      <c r="G1637" s="206" t="s">
        <v>6116</v>
      </c>
      <c r="H1637" s="208">
        <v>3332.24</v>
      </c>
      <c r="I1637" s="90">
        <f t="shared" si="100"/>
        <v>0</v>
      </c>
      <c r="J1637" s="91">
        <f t="shared" si="101"/>
        <v>0</v>
      </c>
      <c r="K1637" s="92"/>
      <c r="L1637" s="93"/>
      <c r="M1637" s="216">
        <f t="shared" si="102"/>
        <v>0</v>
      </c>
      <c r="N1637" s="94"/>
      <c r="O1637" s="95"/>
      <c r="P1637" s="96">
        <f t="shared" si="103"/>
        <v>0</v>
      </c>
      <c r="Q1637" s="94"/>
      <c r="R1637" s="97"/>
      <c r="S1637" s="98"/>
      <c r="T1637" s="98"/>
      <c r="U1637" s="98"/>
      <c r="V1637" s="98"/>
      <c r="W1637" s="98"/>
      <c r="X1637" s="98"/>
      <c r="Y1637" s="98"/>
      <c r="Z1637" s="98"/>
      <c r="AA1637" s="98"/>
      <c r="AB1637" s="98"/>
      <c r="AC1637" s="98"/>
      <c r="AD1637" s="98"/>
      <c r="AE1637" s="98"/>
    </row>
    <row r="1638" spans="1:31" ht="35.1" customHeight="1">
      <c r="A1638" s="205">
        <v>1636</v>
      </c>
      <c r="B1638" s="206" t="s">
        <v>9818</v>
      </c>
      <c r="C1638" s="207" t="s">
        <v>9819</v>
      </c>
      <c r="D1638" s="232" t="s">
        <v>9820</v>
      </c>
      <c r="E1638" s="232" t="s">
        <v>2188</v>
      </c>
      <c r="F1638" s="232" t="s">
        <v>9821</v>
      </c>
      <c r="G1638" s="206" t="s">
        <v>8770</v>
      </c>
      <c r="H1638" s="208">
        <v>13110</v>
      </c>
      <c r="I1638" s="90">
        <f t="shared" si="100"/>
        <v>0</v>
      </c>
      <c r="J1638" s="91">
        <f t="shared" si="101"/>
        <v>0</v>
      </c>
      <c r="K1638" s="92"/>
      <c r="L1638" s="93"/>
      <c r="M1638" s="216">
        <f t="shared" si="102"/>
        <v>0</v>
      </c>
      <c r="N1638" s="94"/>
      <c r="O1638" s="95"/>
      <c r="P1638" s="96">
        <f t="shared" si="103"/>
        <v>0</v>
      </c>
      <c r="Q1638" s="94"/>
      <c r="R1638" s="97"/>
      <c r="S1638" s="98"/>
      <c r="T1638" s="98"/>
      <c r="U1638" s="98"/>
      <c r="V1638" s="98"/>
      <c r="W1638" s="98"/>
      <c r="X1638" s="98"/>
      <c r="Y1638" s="98"/>
      <c r="Z1638" s="98"/>
      <c r="AA1638" s="98"/>
      <c r="AB1638" s="98"/>
      <c r="AC1638" s="98"/>
      <c r="AD1638" s="98"/>
      <c r="AE1638" s="98"/>
    </row>
    <row r="1639" spans="1:31" ht="35.1" customHeight="1">
      <c r="A1639" s="205">
        <v>1637</v>
      </c>
      <c r="B1639" s="206" t="s">
        <v>9822</v>
      </c>
      <c r="C1639" s="207" t="s">
        <v>9823</v>
      </c>
      <c r="D1639" s="232" t="s">
        <v>4926</v>
      </c>
      <c r="E1639" s="232" t="s">
        <v>2188</v>
      </c>
      <c r="F1639" s="232" t="s">
        <v>9824</v>
      </c>
      <c r="G1639" s="206" t="s">
        <v>8770</v>
      </c>
      <c r="H1639" s="208">
        <v>8744</v>
      </c>
      <c r="I1639" s="90">
        <f t="shared" si="100"/>
        <v>0</v>
      </c>
      <c r="J1639" s="91">
        <f t="shared" si="101"/>
        <v>0</v>
      </c>
      <c r="K1639" s="92"/>
      <c r="L1639" s="93"/>
      <c r="M1639" s="216">
        <f t="shared" si="102"/>
        <v>0</v>
      </c>
      <c r="N1639" s="94"/>
      <c r="O1639" s="95"/>
      <c r="P1639" s="96">
        <f t="shared" si="103"/>
        <v>0</v>
      </c>
      <c r="Q1639" s="94"/>
      <c r="R1639" s="97"/>
      <c r="S1639" s="98"/>
      <c r="T1639" s="98"/>
      <c r="U1639" s="98"/>
      <c r="V1639" s="98"/>
      <c r="W1639" s="98"/>
      <c r="X1639" s="98"/>
      <c r="Y1639" s="98"/>
      <c r="Z1639" s="98"/>
      <c r="AA1639" s="98"/>
      <c r="AB1639" s="98"/>
      <c r="AC1639" s="98"/>
      <c r="AD1639" s="98"/>
      <c r="AE1639" s="98"/>
    </row>
    <row r="1640" spans="1:31" ht="35.1" customHeight="1">
      <c r="A1640" s="205">
        <v>1638</v>
      </c>
      <c r="B1640" s="206" t="s">
        <v>8406</v>
      </c>
      <c r="C1640" s="207" t="s">
        <v>8407</v>
      </c>
      <c r="D1640" s="232" t="s">
        <v>8408</v>
      </c>
      <c r="E1640" s="232" t="s">
        <v>2188</v>
      </c>
      <c r="F1640" s="232" t="s">
        <v>8409</v>
      </c>
      <c r="G1640" s="206" t="s">
        <v>6115</v>
      </c>
      <c r="H1640" s="208">
        <v>10190</v>
      </c>
      <c r="I1640" s="90">
        <f t="shared" si="100"/>
        <v>0</v>
      </c>
      <c r="J1640" s="91">
        <f t="shared" si="101"/>
        <v>0</v>
      </c>
      <c r="K1640" s="92"/>
      <c r="L1640" s="93"/>
      <c r="M1640" s="216">
        <f t="shared" si="102"/>
        <v>0</v>
      </c>
      <c r="N1640" s="94"/>
      <c r="O1640" s="95"/>
      <c r="P1640" s="96">
        <f t="shared" si="103"/>
        <v>0</v>
      </c>
      <c r="Q1640" s="94"/>
      <c r="R1640" s="97"/>
      <c r="S1640" s="98"/>
      <c r="T1640" s="98"/>
      <c r="U1640" s="98"/>
      <c r="V1640" s="98"/>
      <c r="W1640" s="98"/>
      <c r="X1640" s="98"/>
      <c r="Y1640" s="98"/>
      <c r="Z1640" s="98"/>
      <c r="AA1640" s="98"/>
      <c r="AB1640" s="98"/>
      <c r="AC1640" s="98"/>
      <c r="AD1640" s="98"/>
      <c r="AE1640" s="98"/>
    </row>
    <row r="1641" spans="1:31" ht="35.1" customHeight="1">
      <c r="A1641" s="205">
        <v>1639</v>
      </c>
      <c r="B1641" s="206" t="s">
        <v>5638</v>
      </c>
      <c r="C1641" s="207" t="s">
        <v>9825</v>
      </c>
      <c r="D1641" s="232" t="s">
        <v>9826</v>
      </c>
      <c r="E1641" s="232" t="s">
        <v>2188</v>
      </c>
      <c r="F1641" s="232" t="s">
        <v>5639</v>
      </c>
      <c r="G1641" s="206" t="s">
        <v>6115</v>
      </c>
      <c r="H1641" s="208">
        <v>2030</v>
      </c>
      <c r="I1641" s="90">
        <f t="shared" si="100"/>
        <v>0</v>
      </c>
      <c r="J1641" s="91">
        <f t="shared" si="101"/>
        <v>0</v>
      </c>
      <c r="K1641" s="92"/>
      <c r="L1641" s="93"/>
      <c r="M1641" s="216">
        <f t="shared" si="102"/>
        <v>0</v>
      </c>
      <c r="N1641" s="94"/>
      <c r="O1641" s="95"/>
      <c r="P1641" s="96">
        <f t="shared" si="103"/>
        <v>0</v>
      </c>
      <c r="Q1641" s="94"/>
      <c r="R1641" s="97"/>
      <c r="S1641" s="98"/>
      <c r="T1641" s="98"/>
      <c r="U1641" s="98"/>
      <c r="V1641" s="98"/>
      <c r="W1641" s="98"/>
      <c r="X1641" s="98"/>
      <c r="Y1641" s="98"/>
      <c r="Z1641" s="98"/>
      <c r="AA1641" s="98"/>
      <c r="AB1641" s="98"/>
      <c r="AC1641" s="98"/>
      <c r="AD1641" s="98"/>
      <c r="AE1641" s="98"/>
    </row>
    <row r="1642" spans="1:31" ht="35.1" customHeight="1">
      <c r="A1642" s="205">
        <v>1640</v>
      </c>
      <c r="B1642" s="206" t="s">
        <v>3688</v>
      </c>
      <c r="C1642" s="207" t="s">
        <v>6050</v>
      </c>
      <c r="D1642" s="232" t="s">
        <v>80</v>
      </c>
      <c r="E1642" s="232" t="s">
        <v>2188</v>
      </c>
      <c r="F1642" s="232" t="s">
        <v>3689</v>
      </c>
      <c r="G1642" s="206" t="s">
        <v>6122</v>
      </c>
      <c r="H1642" s="208">
        <v>3809.3</v>
      </c>
      <c r="I1642" s="90">
        <f t="shared" si="100"/>
        <v>0</v>
      </c>
      <c r="J1642" s="91">
        <f t="shared" si="101"/>
        <v>0</v>
      </c>
      <c r="K1642" s="92"/>
      <c r="L1642" s="93"/>
      <c r="M1642" s="216">
        <f t="shared" si="102"/>
        <v>0</v>
      </c>
      <c r="N1642" s="94"/>
      <c r="O1642" s="95"/>
      <c r="P1642" s="96">
        <f t="shared" si="103"/>
        <v>0</v>
      </c>
      <c r="Q1642" s="94"/>
      <c r="R1642" s="97"/>
      <c r="S1642" s="98"/>
      <c r="T1642" s="98"/>
      <c r="U1642" s="98"/>
      <c r="V1642" s="98"/>
      <c r="W1642" s="98"/>
      <c r="X1642" s="98"/>
      <c r="Y1642" s="98"/>
      <c r="Z1642" s="98"/>
      <c r="AA1642" s="98"/>
      <c r="AB1642" s="98"/>
      <c r="AC1642" s="98"/>
      <c r="AD1642" s="98"/>
      <c r="AE1642" s="98"/>
    </row>
    <row r="1643" spans="1:31" ht="35.1" customHeight="1">
      <c r="A1643" s="205">
        <v>1641</v>
      </c>
      <c r="B1643" s="206" t="s">
        <v>3690</v>
      </c>
      <c r="C1643" s="207" t="s">
        <v>3691</v>
      </c>
      <c r="D1643" s="232" t="s">
        <v>9827</v>
      </c>
      <c r="E1643" s="232" t="s">
        <v>2188</v>
      </c>
      <c r="F1643" s="232" t="s">
        <v>3692</v>
      </c>
      <c r="G1643" s="206" t="s">
        <v>6135</v>
      </c>
      <c r="H1643" s="208">
        <v>3348.04</v>
      </c>
      <c r="I1643" s="90">
        <f t="shared" si="100"/>
        <v>0</v>
      </c>
      <c r="J1643" s="91">
        <f t="shared" si="101"/>
        <v>0</v>
      </c>
      <c r="K1643" s="92"/>
      <c r="L1643" s="93"/>
      <c r="M1643" s="216">
        <f t="shared" si="102"/>
        <v>0</v>
      </c>
      <c r="N1643" s="94"/>
      <c r="O1643" s="95"/>
      <c r="P1643" s="96">
        <f t="shared" si="103"/>
        <v>0</v>
      </c>
      <c r="Q1643" s="94"/>
      <c r="R1643" s="97"/>
      <c r="S1643" s="98"/>
      <c r="T1643" s="98"/>
      <c r="U1643" s="98"/>
      <c r="V1643" s="98"/>
      <c r="W1643" s="98"/>
      <c r="X1643" s="98"/>
      <c r="Y1643" s="98"/>
      <c r="Z1643" s="98"/>
      <c r="AA1643" s="98"/>
      <c r="AB1643" s="98"/>
      <c r="AC1643" s="98"/>
      <c r="AD1643" s="98"/>
      <c r="AE1643" s="98"/>
    </row>
    <row r="1644" spans="1:31" ht="35.1" customHeight="1">
      <c r="A1644" s="205">
        <v>1642</v>
      </c>
      <c r="B1644" s="206" t="s">
        <v>644</v>
      </c>
      <c r="C1644" s="207" t="s">
        <v>643</v>
      </c>
      <c r="D1644" s="232" t="s">
        <v>399</v>
      </c>
      <c r="E1644" s="232" t="s">
        <v>2188</v>
      </c>
      <c r="F1644" s="232" t="s">
        <v>645</v>
      </c>
      <c r="G1644" s="206" t="s">
        <v>6122</v>
      </c>
      <c r="H1644" s="208">
        <v>7672</v>
      </c>
      <c r="I1644" s="90">
        <f t="shared" si="100"/>
        <v>0</v>
      </c>
      <c r="J1644" s="91">
        <f t="shared" si="101"/>
        <v>0</v>
      </c>
      <c r="K1644" s="92"/>
      <c r="L1644" s="93"/>
      <c r="M1644" s="216">
        <f t="shared" si="102"/>
        <v>0</v>
      </c>
      <c r="N1644" s="94"/>
      <c r="O1644" s="95"/>
      <c r="P1644" s="96">
        <f t="shared" si="103"/>
        <v>0</v>
      </c>
      <c r="Q1644" s="94"/>
      <c r="R1644" s="97"/>
      <c r="S1644" s="98"/>
      <c r="T1644" s="98"/>
      <c r="U1644" s="98"/>
      <c r="V1644" s="98"/>
      <c r="W1644" s="98"/>
      <c r="X1644" s="98"/>
      <c r="Y1644" s="98"/>
      <c r="Z1644" s="98"/>
      <c r="AA1644" s="98"/>
      <c r="AB1644" s="98"/>
      <c r="AC1644" s="98"/>
      <c r="AD1644" s="98"/>
      <c r="AE1644" s="98"/>
    </row>
    <row r="1645" spans="1:31" ht="35.1" customHeight="1">
      <c r="A1645" s="205">
        <v>1643</v>
      </c>
      <c r="B1645" s="206" t="s">
        <v>3693</v>
      </c>
      <c r="C1645" s="207" t="s">
        <v>3694</v>
      </c>
      <c r="D1645" s="232" t="s">
        <v>373</v>
      </c>
      <c r="E1645" s="232" t="s">
        <v>2188</v>
      </c>
      <c r="F1645" s="232" t="s">
        <v>3695</v>
      </c>
      <c r="G1645" s="206" t="s">
        <v>6146</v>
      </c>
      <c r="H1645" s="208">
        <v>5930</v>
      </c>
      <c r="I1645" s="90">
        <f t="shared" si="100"/>
        <v>0</v>
      </c>
      <c r="J1645" s="91">
        <f t="shared" si="101"/>
        <v>0</v>
      </c>
      <c r="K1645" s="92"/>
      <c r="L1645" s="93"/>
      <c r="M1645" s="216">
        <f t="shared" si="102"/>
        <v>0</v>
      </c>
      <c r="N1645" s="94"/>
      <c r="O1645" s="95"/>
      <c r="P1645" s="96">
        <f t="shared" si="103"/>
        <v>0</v>
      </c>
      <c r="Q1645" s="94"/>
      <c r="R1645" s="97"/>
      <c r="S1645" s="98"/>
      <c r="T1645" s="98"/>
      <c r="U1645" s="98"/>
      <c r="V1645" s="98"/>
      <c r="W1645" s="98"/>
      <c r="X1645" s="98"/>
      <c r="Y1645" s="98"/>
      <c r="Z1645" s="98"/>
      <c r="AA1645" s="98"/>
      <c r="AB1645" s="98"/>
      <c r="AC1645" s="98"/>
      <c r="AD1645" s="98"/>
      <c r="AE1645" s="98"/>
    </row>
    <row r="1646" spans="1:31" ht="35.1" customHeight="1">
      <c r="A1646" s="205">
        <v>1644</v>
      </c>
      <c r="B1646" s="206" t="s">
        <v>3700</v>
      </c>
      <c r="C1646" s="207" t="s">
        <v>3701</v>
      </c>
      <c r="D1646" s="232" t="s">
        <v>9828</v>
      </c>
      <c r="E1646" s="232" t="s">
        <v>2188</v>
      </c>
      <c r="F1646" s="232" t="s">
        <v>3702</v>
      </c>
      <c r="G1646" s="206" t="s">
        <v>6146</v>
      </c>
      <c r="H1646" s="208">
        <v>3936.69</v>
      </c>
      <c r="I1646" s="90">
        <f t="shared" si="100"/>
        <v>0</v>
      </c>
      <c r="J1646" s="91">
        <f t="shared" si="101"/>
        <v>0</v>
      </c>
      <c r="K1646" s="92"/>
      <c r="L1646" s="93"/>
      <c r="M1646" s="216">
        <f t="shared" si="102"/>
        <v>0</v>
      </c>
      <c r="N1646" s="94"/>
      <c r="O1646" s="95"/>
      <c r="P1646" s="96">
        <f t="shared" si="103"/>
        <v>0</v>
      </c>
      <c r="Q1646" s="94"/>
      <c r="R1646" s="97"/>
      <c r="S1646" s="98"/>
      <c r="T1646" s="98"/>
      <c r="U1646" s="98"/>
      <c r="V1646" s="98"/>
      <c r="W1646" s="98"/>
      <c r="X1646" s="98"/>
      <c r="Y1646" s="98"/>
      <c r="Z1646" s="98"/>
      <c r="AA1646" s="98"/>
      <c r="AB1646" s="98"/>
      <c r="AC1646" s="98"/>
      <c r="AD1646" s="98"/>
      <c r="AE1646" s="98"/>
    </row>
    <row r="1647" spans="1:31" ht="35.1" customHeight="1">
      <c r="A1647" s="205">
        <v>1645</v>
      </c>
      <c r="B1647" s="206" t="s">
        <v>1465</v>
      </c>
      <c r="C1647" s="207" t="s">
        <v>1466</v>
      </c>
      <c r="D1647" s="232" t="s">
        <v>9829</v>
      </c>
      <c r="E1647" s="232" t="s">
        <v>2188</v>
      </c>
      <c r="F1647" s="232" t="s">
        <v>1467</v>
      </c>
      <c r="G1647" s="206" t="s">
        <v>6116</v>
      </c>
      <c r="H1647" s="208">
        <v>17108</v>
      </c>
      <c r="I1647" s="90">
        <f t="shared" si="100"/>
        <v>0</v>
      </c>
      <c r="J1647" s="91">
        <f t="shared" si="101"/>
        <v>0</v>
      </c>
      <c r="K1647" s="92"/>
      <c r="L1647" s="93"/>
      <c r="M1647" s="216">
        <f t="shared" si="102"/>
        <v>0</v>
      </c>
      <c r="N1647" s="94"/>
      <c r="O1647" s="95"/>
      <c r="P1647" s="96">
        <f t="shared" si="103"/>
        <v>0</v>
      </c>
      <c r="Q1647" s="94"/>
      <c r="R1647" s="97"/>
      <c r="S1647" s="98"/>
      <c r="T1647" s="98"/>
      <c r="U1647" s="98"/>
      <c r="V1647" s="98"/>
      <c r="W1647" s="98"/>
      <c r="X1647" s="98"/>
      <c r="Y1647" s="98"/>
      <c r="Z1647" s="98"/>
      <c r="AA1647" s="98"/>
      <c r="AB1647" s="98"/>
      <c r="AC1647" s="98"/>
      <c r="AD1647" s="98"/>
      <c r="AE1647" s="98"/>
    </row>
    <row r="1648" spans="1:31" ht="35.1" customHeight="1">
      <c r="A1648" s="205">
        <v>1646</v>
      </c>
      <c r="B1648" s="206" t="s">
        <v>3703</v>
      </c>
      <c r="C1648" s="207" t="s">
        <v>3704</v>
      </c>
      <c r="D1648" s="232" t="s">
        <v>373</v>
      </c>
      <c r="E1648" s="232" t="s">
        <v>2188</v>
      </c>
      <c r="F1648" s="232" t="s">
        <v>3705</v>
      </c>
      <c r="G1648" s="206" t="s">
        <v>6146</v>
      </c>
      <c r="H1648" s="208">
        <v>9192</v>
      </c>
      <c r="I1648" s="90">
        <f t="shared" si="100"/>
        <v>0</v>
      </c>
      <c r="J1648" s="91">
        <f t="shared" si="101"/>
        <v>0</v>
      </c>
      <c r="K1648" s="92"/>
      <c r="L1648" s="93"/>
      <c r="M1648" s="216">
        <f t="shared" si="102"/>
        <v>0</v>
      </c>
      <c r="N1648" s="94"/>
      <c r="O1648" s="95"/>
      <c r="P1648" s="96">
        <f t="shared" si="103"/>
        <v>0</v>
      </c>
      <c r="Q1648" s="94"/>
      <c r="R1648" s="97"/>
      <c r="S1648" s="98"/>
      <c r="T1648" s="98"/>
      <c r="U1648" s="98"/>
      <c r="V1648" s="98"/>
      <c r="W1648" s="98"/>
      <c r="X1648" s="98"/>
      <c r="Y1648" s="98"/>
      <c r="Z1648" s="98"/>
      <c r="AA1648" s="98"/>
      <c r="AB1648" s="98"/>
      <c r="AC1648" s="98"/>
      <c r="AD1648" s="98"/>
      <c r="AE1648" s="98"/>
    </row>
    <row r="1649" spans="1:31" ht="35.1" customHeight="1">
      <c r="A1649" s="205">
        <v>1647</v>
      </c>
      <c r="B1649" s="206" t="s">
        <v>1572</v>
      </c>
      <c r="C1649" s="207" t="s">
        <v>5640</v>
      </c>
      <c r="D1649" s="232" t="s">
        <v>9830</v>
      </c>
      <c r="E1649" s="232" t="s">
        <v>2188</v>
      </c>
      <c r="F1649" s="232" t="s">
        <v>1573</v>
      </c>
      <c r="G1649" s="206" t="s">
        <v>6116</v>
      </c>
      <c r="H1649" s="208">
        <v>17622</v>
      </c>
      <c r="I1649" s="90">
        <f t="shared" si="100"/>
        <v>0</v>
      </c>
      <c r="J1649" s="91">
        <f t="shared" si="101"/>
        <v>0</v>
      </c>
      <c r="K1649" s="92"/>
      <c r="L1649" s="93"/>
      <c r="M1649" s="216">
        <f t="shared" si="102"/>
        <v>0</v>
      </c>
      <c r="N1649" s="94"/>
      <c r="O1649" s="95"/>
      <c r="P1649" s="96">
        <f t="shared" si="103"/>
        <v>0</v>
      </c>
      <c r="Q1649" s="94"/>
      <c r="R1649" s="97"/>
      <c r="S1649" s="98"/>
      <c r="T1649" s="98"/>
      <c r="U1649" s="98"/>
      <c r="V1649" s="98"/>
      <c r="W1649" s="98"/>
      <c r="X1649" s="98"/>
      <c r="Y1649" s="98"/>
      <c r="Z1649" s="98"/>
      <c r="AA1649" s="98"/>
      <c r="AB1649" s="98"/>
      <c r="AC1649" s="98"/>
      <c r="AD1649" s="98"/>
      <c r="AE1649" s="98"/>
    </row>
    <row r="1650" spans="1:31" ht="35.1" customHeight="1">
      <c r="A1650" s="205">
        <v>1648</v>
      </c>
      <c r="B1650" s="206" t="s">
        <v>3706</v>
      </c>
      <c r="C1650" s="207" t="s">
        <v>3707</v>
      </c>
      <c r="D1650" s="232" t="s">
        <v>474</v>
      </c>
      <c r="E1650" s="232" t="s">
        <v>2188</v>
      </c>
      <c r="F1650" s="232" t="s">
        <v>3708</v>
      </c>
      <c r="G1650" s="206" t="s">
        <v>6122</v>
      </c>
      <c r="H1650" s="208">
        <v>6356.55</v>
      </c>
      <c r="I1650" s="90">
        <f t="shared" si="100"/>
        <v>0</v>
      </c>
      <c r="J1650" s="91">
        <f t="shared" si="101"/>
        <v>0</v>
      </c>
      <c r="K1650" s="92"/>
      <c r="L1650" s="93"/>
      <c r="M1650" s="216">
        <f t="shared" si="102"/>
        <v>0</v>
      </c>
      <c r="N1650" s="94"/>
      <c r="O1650" s="95"/>
      <c r="P1650" s="96">
        <f t="shared" si="103"/>
        <v>0</v>
      </c>
      <c r="Q1650" s="94"/>
      <c r="R1650" s="97"/>
      <c r="S1650" s="98"/>
      <c r="T1650" s="98"/>
      <c r="U1650" s="98"/>
      <c r="V1650" s="98"/>
      <c r="W1650" s="98"/>
      <c r="X1650" s="98"/>
      <c r="Y1650" s="98"/>
      <c r="Z1650" s="98"/>
      <c r="AA1650" s="98"/>
      <c r="AB1650" s="98"/>
      <c r="AC1650" s="98"/>
      <c r="AD1650" s="98"/>
      <c r="AE1650" s="98"/>
    </row>
    <row r="1651" spans="1:31" ht="35.1" customHeight="1">
      <c r="A1651" s="205">
        <v>1649</v>
      </c>
      <c r="B1651" s="206" t="s">
        <v>8410</v>
      </c>
      <c r="C1651" s="207" t="s">
        <v>8411</v>
      </c>
      <c r="D1651" s="232" t="s">
        <v>388</v>
      </c>
      <c r="E1651" s="232" t="s">
        <v>2188</v>
      </c>
      <c r="F1651" s="232" t="s">
        <v>8412</v>
      </c>
      <c r="G1651" s="206" t="s">
        <v>6115</v>
      </c>
      <c r="H1651" s="208">
        <v>7208</v>
      </c>
      <c r="I1651" s="90">
        <f t="shared" si="100"/>
        <v>0</v>
      </c>
      <c r="J1651" s="91">
        <f t="shared" si="101"/>
        <v>0</v>
      </c>
      <c r="K1651" s="92"/>
      <c r="L1651" s="93"/>
      <c r="M1651" s="216">
        <f t="shared" si="102"/>
        <v>0</v>
      </c>
      <c r="N1651" s="94"/>
      <c r="O1651" s="95"/>
      <c r="P1651" s="96">
        <f t="shared" si="103"/>
        <v>0</v>
      </c>
      <c r="Q1651" s="94"/>
      <c r="R1651" s="97"/>
      <c r="S1651" s="98"/>
      <c r="T1651" s="98"/>
      <c r="U1651" s="98"/>
      <c r="V1651" s="98"/>
      <c r="W1651" s="98"/>
      <c r="X1651" s="98"/>
      <c r="Y1651" s="98"/>
      <c r="Z1651" s="98"/>
      <c r="AA1651" s="98"/>
      <c r="AB1651" s="98"/>
      <c r="AC1651" s="98"/>
      <c r="AD1651" s="98"/>
      <c r="AE1651" s="98"/>
    </row>
    <row r="1652" spans="1:31" ht="35.1" customHeight="1">
      <c r="A1652" s="205">
        <v>1650</v>
      </c>
      <c r="B1652" s="206" t="s">
        <v>8413</v>
      </c>
      <c r="C1652" s="207" t="s">
        <v>8414</v>
      </c>
      <c r="D1652" s="232" t="s">
        <v>388</v>
      </c>
      <c r="E1652" s="232" t="s">
        <v>2188</v>
      </c>
      <c r="F1652" s="232" t="s">
        <v>8415</v>
      </c>
      <c r="G1652" s="206" t="s">
        <v>6115</v>
      </c>
      <c r="H1652" s="208">
        <v>6831</v>
      </c>
      <c r="I1652" s="90">
        <f t="shared" si="100"/>
        <v>0</v>
      </c>
      <c r="J1652" s="91">
        <f t="shared" si="101"/>
        <v>0</v>
      </c>
      <c r="K1652" s="92"/>
      <c r="L1652" s="93"/>
      <c r="M1652" s="216">
        <f t="shared" si="102"/>
        <v>0</v>
      </c>
      <c r="N1652" s="94"/>
      <c r="O1652" s="95"/>
      <c r="P1652" s="96">
        <f t="shared" si="103"/>
        <v>0</v>
      </c>
      <c r="Q1652" s="94"/>
      <c r="R1652" s="97"/>
      <c r="S1652" s="98"/>
      <c r="T1652" s="98"/>
      <c r="U1652" s="98"/>
      <c r="V1652" s="98"/>
      <c r="W1652" s="98"/>
      <c r="X1652" s="98"/>
      <c r="Y1652" s="98"/>
      <c r="Z1652" s="98"/>
      <c r="AA1652" s="98"/>
      <c r="AB1652" s="98"/>
      <c r="AC1652" s="98"/>
      <c r="AD1652" s="98"/>
      <c r="AE1652" s="98"/>
    </row>
    <row r="1653" spans="1:31" ht="35.1" customHeight="1">
      <c r="A1653" s="205">
        <v>1651</v>
      </c>
      <c r="B1653" s="206" t="s">
        <v>3709</v>
      </c>
      <c r="C1653" s="207" t="s">
        <v>5641</v>
      </c>
      <c r="D1653" s="232" t="s">
        <v>388</v>
      </c>
      <c r="E1653" s="232" t="s">
        <v>2188</v>
      </c>
      <c r="F1653" s="232" t="s">
        <v>3710</v>
      </c>
      <c r="G1653" s="206" t="s">
        <v>6146</v>
      </c>
      <c r="H1653" s="208">
        <v>5181</v>
      </c>
      <c r="I1653" s="90">
        <f t="shared" si="100"/>
        <v>0</v>
      </c>
      <c r="J1653" s="91">
        <f t="shared" si="101"/>
        <v>0</v>
      </c>
      <c r="K1653" s="92"/>
      <c r="L1653" s="93"/>
      <c r="M1653" s="216">
        <f t="shared" si="102"/>
        <v>0</v>
      </c>
      <c r="N1653" s="94"/>
      <c r="O1653" s="95"/>
      <c r="P1653" s="96">
        <f t="shared" si="103"/>
        <v>0</v>
      </c>
      <c r="Q1653" s="94"/>
      <c r="R1653" s="97"/>
      <c r="S1653" s="98"/>
      <c r="T1653" s="98"/>
      <c r="U1653" s="98"/>
      <c r="V1653" s="98"/>
      <c r="W1653" s="98"/>
      <c r="X1653" s="98"/>
      <c r="Y1653" s="98"/>
      <c r="Z1653" s="98"/>
      <c r="AA1653" s="98"/>
      <c r="AB1653" s="98"/>
      <c r="AC1653" s="98"/>
      <c r="AD1653" s="98"/>
      <c r="AE1653" s="98"/>
    </row>
    <row r="1654" spans="1:31" ht="35.1" customHeight="1">
      <c r="A1654" s="205">
        <v>1652</v>
      </c>
      <c r="B1654" s="206" t="s">
        <v>3247</v>
      </c>
      <c r="C1654" s="207" t="s">
        <v>5642</v>
      </c>
      <c r="D1654" s="232" t="s">
        <v>3046</v>
      </c>
      <c r="E1654" s="232" t="s">
        <v>2188</v>
      </c>
      <c r="F1654" s="232" t="s">
        <v>3248</v>
      </c>
      <c r="G1654" s="206" t="s">
        <v>6122</v>
      </c>
      <c r="H1654" s="208">
        <v>7677.67</v>
      </c>
      <c r="I1654" s="90">
        <f t="shared" si="100"/>
        <v>0</v>
      </c>
      <c r="J1654" s="91">
        <f t="shared" si="101"/>
        <v>0</v>
      </c>
      <c r="K1654" s="92"/>
      <c r="L1654" s="93"/>
      <c r="M1654" s="216">
        <f t="shared" si="102"/>
        <v>0</v>
      </c>
      <c r="N1654" s="94"/>
      <c r="O1654" s="95"/>
      <c r="P1654" s="96">
        <f t="shared" si="103"/>
        <v>0</v>
      </c>
      <c r="Q1654" s="94"/>
      <c r="R1654" s="97"/>
      <c r="S1654" s="98"/>
      <c r="T1654" s="98"/>
      <c r="U1654" s="98"/>
      <c r="V1654" s="98"/>
      <c r="W1654" s="98"/>
      <c r="X1654" s="98"/>
      <c r="Y1654" s="98"/>
      <c r="Z1654" s="98"/>
      <c r="AA1654" s="98"/>
      <c r="AB1654" s="98"/>
      <c r="AC1654" s="98"/>
      <c r="AD1654" s="98"/>
      <c r="AE1654" s="98"/>
    </row>
    <row r="1655" spans="1:31" ht="35.1" customHeight="1">
      <c r="A1655" s="205">
        <v>1653</v>
      </c>
      <c r="B1655" s="206" t="s">
        <v>3711</v>
      </c>
      <c r="C1655" s="207" t="s">
        <v>3712</v>
      </c>
      <c r="D1655" s="232" t="s">
        <v>3713</v>
      </c>
      <c r="E1655" s="232" t="s">
        <v>2188</v>
      </c>
      <c r="F1655" s="232" t="s">
        <v>3714</v>
      </c>
      <c r="G1655" s="206" t="s">
        <v>6146</v>
      </c>
      <c r="H1655" s="208">
        <v>7916.16</v>
      </c>
      <c r="I1655" s="90">
        <f t="shared" si="100"/>
        <v>0</v>
      </c>
      <c r="J1655" s="91">
        <f t="shared" si="101"/>
        <v>0</v>
      </c>
      <c r="K1655" s="92"/>
      <c r="L1655" s="93"/>
      <c r="M1655" s="216">
        <f t="shared" si="102"/>
        <v>0</v>
      </c>
      <c r="N1655" s="94"/>
      <c r="O1655" s="95"/>
      <c r="P1655" s="96">
        <f t="shared" si="103"/>
        <v>0</v>
      </c>
      <c r="Q1655" s="94"/>
      <c r="R1655" s="97"/>
      <c r="S1655" s="98"/>
      <c r="T1655" s="98"/>
      <c r="U1655" s="98"/>
      <c r="V1655" s="98"/>
      <c r="W1655" s="98"/>
      <c r="X1655" s="98"/>
      <c r="Y1655" s="98"/>
      <c r="Z1655" s="98"/>
      <c r="AA1655" s="98"/>
      <c r="AB1655" s="98"/>
      <c r="AC1655" s="98"/>
      <c r="AD1655" s="98"/>
      <c r="AE1655" s="98"/>
    </row>
    <row r="1656" spans="1:31" ht="35.1" customHeight="1">
      <c r="A1656" s="205">
        <v>1654</v>
      </c>
      <c r="B1656" s="206" t="s">
        <v>5643</v>
      </c>
      <c r="C1656" s="207" t="s">
        <v>5644</v>
      </c>
      <c r="D1656" s="232" t="s">
        <v>5645</v>
      </c>
      <c r="E1656" s="232" t="s">
        <v>2188</v>
      </c>
      <c r="F1656" s="232" t="s">
        <v>5646</v>
      </c>
      <c r="G1656" s="206" t="s">
        <v>6115</v>
      </c>
      <c r="H1656" s="208">
        <v>16447</v>
      </c>
      <c r="I1656" s="90">
        <f t="shared" si="100"/>
        <v>0</v>
      </c>
      <c r="J1656" s="91">
        <f t="shared" si="101"/>
        <v>0</v>
      </c>
      <c r="K1656" s="92"/>
      <c r="L1656" s="93"/>
      <c r="M1656" s="216">
        <f t="shared" si="102"/>
        <v>0</v>
      </c>
      <c r="N1656" s="94"/>
      <c r="O1656" s="95"/>
      <c r="P1656" s="96">
        <f t="shared" si="103"/>
        <v>0</v>
      </c>
      <c r="Q1656" s="94"/>
      <c r="R1656" s="97"/>
      <c r="S1656" s="98"/>
      <c r="T1656" s="98"/>
      <c r="U1656" s="98"/>
      <c r="V1656" s="98"/>
      <c r="W1656" s="98"/>
      <c r="X1656" s="98"/>
      <c r="Y1656" s="98"/>
      <c r="Z1656" s="98"/>
      <c r="AA1656" s="98"/>
      <c r="AB1656" s="98"/>
      <c r="AC1656" s="98"/>
      <c r="AD1656" s="98"/>
      <c r="AE1656" s="98"/>
    </row>
    <row r="1657" spans="1:31" ht="35.1" customHeight="1">
      <c r="A1657" s="205">
        <v>1655</v>
      </c>
      <c r="B1657" s="206" t="s">
        <v>9831</v>
      </c>
      <c r="C1657" s="207" t="s">
        <v>9832</v>
      </c>
      <c r="D1657" s="232" t="s">
        <v>9252</v>
      </c>
      <c r="E1657" s="232" t="s">
        <v>2188</v>
      </c>
      <c r="F1657" s="232" t="s">
        <v>9833</v>
      </c>
      <c r="G1657" s="206" t="s">
        <v>8770</v>
      </c>
      <c r="H1657" s="208">
        <v>19608</v>
      </c>
      <c r="I1657" s="90">
        <f t="shared" si="100"/>
        <v>0</v>
      </c>
      <c r="J1657" s="91">
        <f t="shared" si="101"/>
        <v>0</v>
      </c>
      <c r="K1657" s="92"/>
      <c r="L1657" s="93"/>
      <c r="M1657" s="216">
        <f t="shared" si="102"/>
        <v>0</v>
      </c>
      <c r="N1657" s="94"/>
      <c r="O1657" s="95"/>
      <c r="P1657" s="96">
        <f t="shared" si="103"/>
        <v>0</v>
      </c>
      <c r="Q1657" s="94"/>
      <c r="R1657" s="97"/>
      <c r="S1657" s="98"/>
      <c r="T1657" s="98"/>
      <c r="U1657" s="98"/>
      <c r="V1657" s="98"/>
      <c r="W1657" s="98"/>
      <c r="X1657" s="98"/>
      <c r="Y1657" s="98"/>
      <c r="Z1657" s="98"/>
      <c r="AA1657" s="98"/>
      <c r="AB1657" s="98"/>
      <c r="AC1657" s="98"/>
      <c r="AD1657" s="98"/>
      <c r="AE1657" s="98"/>
    </row>
    <row r="1658" spans="1:31" ht="35.1" customHeight="1">
      <c r="A1658" s="205">
        <v>1656</v>
      </c>
      <c r="B1658" s="206" t="s">
        <v>1462</v>
      </c>
      <c r="C1658" s="207" t="s">
        <v>1463</v>
      </c>
      <c r="D1658" s="232" t="s">
        <v>3040</v>
      </c>
      <c r="E1658" s="232" t="s">
        <v>2188</v>
      </c>
      <c r="F1658" s="232" t="s">
        <v>1464</v>
      </c>
      <c r="G1658" s="206" t="s">
        <v>6146</v>
      </c>
      <c r="H1658" s="208">
        <v>8680.6200000000008</v>
      </c>
      <c r="I1658" s="90">
        <f t="shared" si="100"/>
        <v>0</v>
      </c>
      <c r="J1658" s="91">
        <f t="shared" si="101"/>
        <v>0</v>
      </c>
      <c r="K1658" s="92"/>
      <c r="L1658" s="93"/>
      <c r="M1658" s="216">
        <f t="shared" si="102"/>
        <v>0</v>
      </c>
      <c r="N1658" s="94"/>
      <c r="O1658" s="95"/>
      <c r="P1658" s="96">
        <f t="shared" si="103"/>
        <v>0</v>
      </c>
      <c r="Q1658" s="94"/>
      <c r="R1658" s="97"/>
      <c r="S1658" s="98"/>
      <c r="T1658" s="98"/>
      <c r="U1658" s="98"/>
      <c r="V1658" s="98"/>
      <c r="W1658" s="98"/>
      <c r="X1658" s="98"/>
      <c r="Y1658" s="98"/>
      <c r="Z1658" s="98"/>
      <c r="AA1658" s="98"/>
      <c r="AB1658" s="98"/>
      <c r="AC1658" s="98"/>
      <c r="AD1658" s="98"/>
      <c r="AE1658" s="98"/>
    </row>
    <row r="1659" spans="1:31" ht="35.1" customHeight="1">
      <c r="A1659" s="205">
        <v>1657</v>
      </c>
      <c r="B1659" s="206" t="s">
        <v>9834</v>
      </c>
      <c r="C1659" s="207" t="s">
        <v>9835</v>
      </c>
      <c r="D1659" s="232" t="s">
        <v>373</v>
      </c>
      <c r="E1659" s="232" t="s">
        <v>2188</v>
      </c>
      <c r="F1659" s="232" t="s">
        <v>9836</v>
      </c>
      <c r="G1659" s="206" t="s">
        <v>8770</v>
      </c>
      <c r="H1659" s="208">
        <v>15023</v>
      </c>
      <c r="I1659" s="90">
        <f t="shared" si="100"/>
        <v>0</v>
      </c>
      <c r="J1659" s="91">
        <f t="shared" si="101"/>
        <v>0</v>
      </c>
      <c r="K1659" s="92"/>
      <c r="L1659" s="93"/>
      <c r="M1659" s="216">
        <f t="shared" si="102"/>
        <v>0</v>
      </c>
      <c r="N1659" s="94"/>
      <c r="O1659" s="95"/>
      <c r="P1659" s="96">
        <f t="shared" si="103"/>
        <v>0</v>
      </c>
      <c r="Q1659" s="94"/>
      <c r="R1659" s="97"/>
      <c r="S1659" s="98"/>
      <c r="T1659" s="98"/>
      <c r="U1659" s="98"/>
      <c r="V1659" s="98"/>
      <c r="W1659" s="98"/>
      <c r="X1659" s="98"/>
      <c r="Y1659" s="98"/>
      <c r="Z1659" s="98"/>
      <c r="AA1659" s="98"/>
      <c r="AB1659" s="98"/>
      <c r="AC1659" s="98"/>
      <c r="AD1659" s="98"/>
      <c r="AE1659" s="98"/>
    </row>
    <row r="1660" spans="1:31" ht="35.1" customHeight="1">
      <c r="A1660" s="205">
        <v>1658</v>
      </c>
      <c r="B1660" s="206" t="s">
        <v>9837</v>
      </c>
      <c r="C1660" s="207" t="s">
        <v>9838</v>
      </c>
      <c r="D1660" s="232" t="s">
        <v>9839</v>
      </c>
      <c r="E1660" s="232" t="s">
        <v>2188</v>
      </c>
      <c r="F1660" s="232" t="s">
        <v>9840</v>
      </c>
      <c r="G1660" s="206" t="s">
        <v>8770</v>
      </c>
      <c r="H1660" s="208">
        <v>7991</v>
      </c>
      <c r="I1660" s="90">
        <f t="shared" si="100"/>
        <v>0</v>
      </c>
      <c r="J1660" s="91">
        <f t="shared" si="101"/>
        <v>0</v>
      </c>
      <c r="K1660" s="92"/>
      <c r="L1660" s="93"/>
      <c r="M1660" s="216">
        <f t="shared" si="102"/>
        <v>0</v>
      </c>
      <c r="N1660" s="94"/>
      <c r="O1660" s="95"/>
      <c r="P1660" s="96">
        <f t="shared" si="103"/>
        <v>0</v>
      </c>
      <c r="Q1660" s="94"/>
      <c r="R1660" s="97"/>
      <c r="S1660" s="98"/>
      <c r="T1660" s="98"/>
      <c r="U1660" s="98"/>
      <c r="V1660" s="98"/>
      <c r="W1660" s="98"/>
      <c r="X1660" s="98"/>
      <c r="Y1660" s="98"/>
      <c r="Z1660" s="98"/>
      <c r="AA1660" s="98"/>
      <c r="AB1660" s="98"/>
      <c r="AC1660" s="98"/>
      <c r="AD1660" s="98"/>
      <c r="AE1660" s="98"/>
    </row>
    <row r="1661" spans="1:31" ht="35.1" customHeight="1">
      <c r="A1661" s="205">
        <v>1659</v>
      </c>
      <c r="B1661" s="206" t="s">
        <v>5647</v>
      </c>
      <c r="C1661" s="207" t="s">
        <v>5648</v>
      </c>
      <c r="D1661" s="232" t="s">
        <v>474</v>
      </c>
      <c r="E1661" s="232" t="s">
        <v>2188</v>
      </c>
      <c r="F1661" s="232" t="s">
        <v>5649</v>
      </c>
      <c r="G1661" s="206" t="s">
        <v>6116</v>
      </c>
      <c r="H1661" s="208">
        <v>6219</v>
      </c>
      <c r="I1661" s="90">
        <f t="shared" si="100"/>
        <v>0</v>
      </c>
      <c r="J1661" s="91">
        <f t="shared" si="101"/>
        <v>0</v>
      </c>
      <c r="K1661" s="92"/>
      <c r="L1661" s="93"/>
      <c r="M1661" s="216">
        <f t="shared" si="102"/>
        <v>0</v>
      </c>
      <c r="N1661" s="94"/>
      <c r="O1661" s="95"/>
      <c r="P1661" s="96">
        <f t="shared" si="103"/>
        <v>0</v>
      </c>
      <c r="Q1661" s="94"/>
      <c r="R1661" s="97"/>
      <c r="S1661" s="98"/>
      <c r="T1661" s="98"/>
      <c r="U1661" s="98"/>
      <c r="V1661" s="98"/>
      <c r="W1661" s="98"/>
      <c r="X1661" s="98"/>
      <c r="Y1661" s="98"/>
      <c r="Z1661" s="98"/>
      <c r="AA1661" s="98"/>
      <c r="AB1661" s="98"/>
      <c r="AC1661" s="98"/>
      <c r="AD1661" s="98"/>
      <c r="AE1661" s="98"/>
    </row>
    <row r="1662" spans="1:31" ht="35.1" customHeight="1">
      <c r="A1662" s="205">
        <v>1660</v>
      </c>
      <c r="B1662" s="206" t="s">
        <v>9841</v>
      </c>
      <c r="C1662" s="207" t="s">
        <v>9842</v>
      </c>
      <c r="D1662" s="232" t="s">
        <v>9843</v>
      </c>
      <c r="E1662" s="232" t="s">
        <v>2188</v>
      </c>
      <c r="F1662" s="232" t="s">
        <v>9844</v>
      </c>
      <c r="G1662" s="206" t="s">
        <v>8770</v>
      </c>
      <c r="H1662" s="208">
        <v>16795</v>
      </c>
      <c r="I1662" s="90">
        <f t="shared" si="100"/>
        <v>0</v>
      </c>
      <c r="J1662" s="91">
        <f t="shared" si="101"/>
        <v>0</v>
      </c>
      <c r="K1662" s="92"/>
      <c r="L1662" s="93"/>
      <c r="M1662" s="216">
        <f t="shared" si="102"/>
        <v>0</v>
      </c>
      <c r="N1662" s="94"/>
      <c r="O1662" s="95"/>
      <c r="P1662" s="96">
        <f t="shared" si="103"/>
        <v>0</v>
      </c>
      <c r="Q1662" s="94"/>
      <c r="R1662" s="97"/>
      <c r="S1662" s="98"/>
      <c r="T1662" s="98"/>
      <c r="U1662" s="98"/>
      <c r="V1662" s="98"/>
      <c r="W1662" s="98"/>
      <c r="X1662" s="98"/>
      <c r="Y1662" s="98"/>
      <c r="Z1662" s="98"/>
      <c r="AA1662" s="98"/>
      <c r="AB1662" s="98"/>
      <c r="AC1662" s="98"/>
      <c r="AD1662" s="98"/>
      <c r="AE1662" s="98"/>
    </row>
    <row r="1663" spans="1:31" ht="35.1" customHeight="1">
      <c r="A1663" s="205">
        <v>1661</v>
      </c>
      <c r="B1663" s="206" t="s">
        <v>9845</v>
      </c>
      <c r="C1663" s="207" t="s">
        <v>9846</v>
      </c>
      <c r="D1663" s="232" t="s">
        <v>373</v>
      </c>
      <c r="E1663" s="232" t="s">
        <v>2188</v>
      </c>
      <c r="F1663" s="232" t="s">
        <v>9847</v>
      </c>
      <c r="G1663" s="206" t="s">
        <v>6115</v>
      </c>
      <c r="H1663" s="208">
        <v>21746</v>
      </c>
      <c r="I1663" s="90">
        <f t="shared" si="100"/>
        <v>0</v>
      </c>
      <c r="J1663" s="91">
        <f t="shared" si="101"/>
        <v>0</v>
      </c>
      <c r="K1663" s="92"/>
      <c r="L1663" s="93"/>
      <c r="M1663" s="216">
        <f t="shared" si="102"/>
        <v>0</v>
      </c>
      <c r="N1663" s="94"/>
      <c r="O1663" s="95"/>
      <c r="P1663" s="96">
        <f t="shared" si="103"/>
        <v>0</v>
      </c>
      <c r="Q1663" s="94"/>
      <c r="R1663" s="97"/>
      <c r="S1663" s="98"/>
      <c r="T1663" s="98"/>
      <c r="U1663" s="98"/>
      <c r="V1663" s="98"/>
      <c r="W1663" s="98"/>
      <c r="X1663" s="98"/>
      <c r="Y1663" s="98"/>
      <c r="Z1663" s="98"/>
      <c r="AA1663" s="98"/>
      <c r="AB1663" s="98"/>
      <c r="AC1663" s="98"/>
      <c r="AD1663" s="98"/>
      <c r="AE1663" s="98"/>
    </row>
    <row r="1664" spans="1:31" ht="35.1" customHeight="1">
      <c r="A1664" s="205">
        <v>1662</v>
      </c>
      <c r="B1664" s="206" t="s">
        <v>9848</v>
      </c>
      <c r="C1664" s="207" t="s">
        <v>9849</v>
      </c>
      <c r="D1664" s="232" t="s">
        <v>373</v>
      </c>
      <c r="E1664" s="232" t="s">
        <v>2188</v>
      </c>
      <c r="F1664" s="232" t="s">
        <v>9850</v>
      </c>
      <c r="G1664" s="206" t="s">
        <v>6115</v>
      </c>
      <c r="H1664" s="208">
        <v>12289</v>
      </c>
      <c r="I1664" s="90">
        <f t="shared" si="100"/>
        <v>0</v>
      </c>
      <c r="J1664" s="91">
        <f t="shared" si="101"/>
        <v>0</v>
      </c>
      <c r="K1664" s="92"/>
      <c r="L1664" s="93"/>
      <c r="M1664" s="216">
        <f t="shared" si="102"/>
        <v>0</v>
      </c>
      <c r="N1664" s="94"/>
      <c r="O1664" s="95"/>
      <c r="P1664" s="96">
        <f t="shared" si="103"/>
        <v>0</v>
      </c>
      <c r="Q1664" s="94"/>
      <c r="R1664" s="97"/>
      <c r="S1664" s="98"/>
      <c r="T1664" s="98"/>
      <c r="U1664" s="98"/>
      <c r="V1664" s="98"/>
      <c r="W1664" s="98"/>
      <c r="X1664" s="98"/>
      <c r="Y1664" s="98"/>
      <c r="Z1664" s="98"/>
      <c r="AA1664" s="98"/>
      <c r="AB1664" s="98"/>
      <c r="AC1664" s="98"/>
      <c r="AD1664" s="98"/>
      <c r="AE1664" s="98"/>
    </row>
    <row r="1665" spans="1:31" ht="35.1" customHeight="1">
      <c r="A1665" s="205">
        <v>1663</v>
      </c>
      <c r="B1665" s="206" t="s">
        <v>9851</v>
      </c>
      <c r="C1665" s="207" t="s">
        <v>9852</v>
      </c>
      <c r="D1665" s="232" t="s">
        <v>370</v>
      </c>
      <c r="E1665" s="232" t="s">
        <v>2188</v>
      </c>
      <c r="F1665" s="232" t="s">
        <v>9853</v>
      </c>
      <c r="G1665" s="206" t="s">
        <v>8770</v>
      </c>
      <c r="H1665" s="208">
        <v>19073</v>
      </c>
      <c r="I1665" s="90">
        <f t="shared" si="100"/>
        <v>0</v>
      </c>
      <c r="J1665" s="91">
        <f t="shared" si="101"/>
        <v>0</v>
      </c>
      <c r="K1665" s="92"/>
      <c r="L1665" s="93"/>
      <c r="M1665" s="216">
        <f t="shared" si="102"/>
        <v>0</v>
      </c>
      <c r="N1665" s="94"/>
      <c r="O1665" s="95"/>
      <c r="P1665" s="96">
        <f t="shared" si="103"/>
        <v>0</v>
      </c>
      <c r="Q1665" s="94"/>
      <c r="R1665" s="97"/>
      <c r="S1665" s="98"/>
      <c r="T1665" s="98"/>
      <c r="U1665" s="98"/>
      <c r="V1665" s="98"/>
      <c r="W1665" s="98"/>
      <c r="X1665" s="98"/>
      <c r="Y1665" s="98"/>
      <c r="Z1665" s="98"/>
      <c r="AA1665" s="98"/>
      <c r="AB1665" s="98"/>
      <c r="AC1665" s="98"/>
      <c r="AD1665" s="98"/>
      <c r="AE1665" s="98"/>
    </row>
    <row r="1666" spans="1:31" ht="35.1" customHeight="1">
      <c r="A1666" s="205">
        <v>1664</v>
      </c>
      <c r="B1666" s="206" t="s">
        <v>9854</v>
      </c>
      <c r="C1666" s="207" t="s">
        <v>9855</v>
      </c>
      <c r="D1666" s="232" t="s">
        <v>5584</v>
      </c>
      <c r="E1666" s="232" t="s">
        <v>2188</v>
      </c>
      <c r="F1666" s="232" t="s">
        <v>9856</v>
      </c>
      <c r="G1666" s="206" t="s">
        <v>6115</v>
      </c>
      <c r="H1666" s="208">
        <v>13213</v>
      </c>
      <c r="I1666" s="90">
        <f t="shared" si="100"/>
        <v>0</v>
      </c>
      <c r="J1666" s="91">
        <f t="shared" si="101"/>
        <v>0</v>
      </c>
      <c r="K1666" s="92"/>
      <c r="L1666" s="93"/>
      <c r="M1666" s="216">
        <f t="shared" si="102"/>
        <v>0</v>
      </c>
      <c r="N1666" s="94"/>
      <c r="O1666" s="95"/>
      <c r="P1666" s="96">
        <f t="shared" si="103"/>
        <v>0</v>
      </c>
      <c r="Q1666" s="94"/>
      <c r="R1666" s="97"/>
      <c r="S1666" s="98"/>
      <c r="T1666" s="98"/>
      <c r="U1666" s="98"/>
      <c r="V1666" s="98"/>
      <c r="W1666" s="98"/>
      <c r="X1666" s="98"/>
      <c r="Y1666" s="98"/>
      <c r="Z1666" s="98"/>
      <c r="AA1666" s="98"/>
      <c r="AB1666" s="98"/>
      <c r="AC1666" s="98"/>
      <c r="AD1666" s="98"/>
      <c r="AE1666" s="98"/>
    </row>
    <row r="1667" spans="1:31" ht="35.1" customHeight="1">
      <c r="A1667" s="205">
        <v>1665</v>
      </c>
      <c r="B1667" s="206" t="s">
        <v>3696</v>
      </c>
      <c r="C1667" s="207" t="s">
        <v>3697</v>
      </c>
      <c r="D1667" s="232" t="s">
        <v>3698</v>
      </c>
      <c r="E1667" s="232" t="s">
        <v>2188</v>
      </c>
      <c r="F1667" s="232" t="s">
        <v>3699</v>
      </c>
      <c r="G1667" s="206" t="s">
        <v>6115</v>
      </c>
      <c r="H1667" s="208">
        <v>8428</v>
      </c>
      <c r="I1667" s="90">
        <f t="shared" si="100"/>
        <v>0</v>
      </c>
      <c r="J1667" s="91">
        <f t="shared" si="101"/>
        <v>0</v>
      </c>
      <c r="K1667" s="92"/>
      <c r="L1667" s="93"/>
      <c r="M1667" s="216">
        <f t="shared" si="102"/>
        <v>0</v>
      </c>
      <c r="N1667" s="94"/>
      <c r="O1667" s="95"/>
      <c r="P1667" s="96">
        <f t="shared" si="103"/>
        <v>0</v>
      </c>
      <c r="Q1667" s="94"/>
      <c r="R1667" s="97"/>
      <c r="S1667" s="98"/>
      <c r="T1667" s="98"/>
      <c r="U1667" s="98"/>
      <c r="V1667" s="98"/>
      <c r="W1667" s="98"/>
      <c r="X1667" s="98"/>
      <c r="Y1667" s="98"/>
      <c r="Z1667" s="98"/>
      <c r="AA1667" s="98"/>
      <c r="AB1667" s="98"/>
      <c r="AC1667" s="98"/>
      <c r="AD1667" s="98"/>
      <c r="AE1667" s="98"/>
    </row>
    <row r="1668" spans="1:31" ht="35.1" customHeight="1">
      <c r="A1668" s="205">
        <v>1666</v>
      </c>
      <c r="B1668" s="206" t="s">
        <v>9857</v>
      </c>
      <c r="C1668" s="207" t="s">
        <v>9858</v>
      </c>
      <c r="D1668" s="232" t="s">
        <v>5645</v>
      </c>
      <c r="E1668" s="232" t="s">
        <v>2188</v>
      </c>
      <c r="F1668" s="232" t="s">
        <v>9859</v>
      </c>
      <c r="G1668" s="206" t="s">
        <v>6115</v>
      </c>
      <c r="H1668" s="208">
        <v>19264</v>
      </c>
      <c r="I1668" s="90">
        <f t="shared" ref="I1668:I1731" si="104">O1668+L1668</f>
        <v>0</v>
      </c>
      <c r="J1668" s="91">
        <f t="shared" ref="J1668:J1731" si="105">I1668*H1668</f>
        <v>0</v>
      </c>
      <c r="K1668" s="92"/>
      <c r="L1668" s="93"/>
      <c r="M1668" s="216">
        <f t="shared" ref="M1668:M1731" si="106">L1668*H1668</f>
        <v>0</v>
      </c>
      <c r="N1668" s="94"/>
      <c r="O1668" s="95"/>
      <c r="P1668" s="96">
        <f t="shared" ref="P1668:P1731" si="107">O1668*H1668</f>
        <v>0</v>
      </c>
      <c r="Q1668" s="94"/>
      <c r="R1668" s="97"/>
      <c r="S1668" s="98"/>
      <c r="T1668" s="98"/>
      <c r="U1668" s="98"/>
      <c r="V1668" s="98"/>
      <c r="W1668" s="98"/>
      <c r="X1668" s="98"/>
      <c r="Y1668" s="98"/>
      <c r="Z1668" s="98"/>
      <c r="AA1668" s="98"/>
      <c r="AB1668" s="98"/>
      <c r="AC1668" s="98"/>
      <c r="AD1668" s="98"/>
      <c r="AE1668" s="98"/>
    </row>
    <row r="1669" spans="1:31" ht="35.1" customHeight="1">
      <c r="A1669" s="205">
        <v>1667</v>
      </c>
      <c r="B1669" s="206" t="s">
        <v>9860</v>
      </c>
      <c r="C1669" s="207" t="s">
        <v>9861</v>
      </c>
      <c r="D1669" s="232" t="s">
        <v>373</v>
      </c>
      <c r="E1669" s="232" t="s">
        <v>2188</v>
      </c>
      <c r="F1669" s="232" t="s">
        <v>9862</v>
      </c>
      <c r="G1669" s="206" t="s">
        <v>8770</v>
      </c>
      <c r="H1669" s="208">
        <v>11388</v>
      </c>
      <c r="I1669" s="90">
        <f t="shared" si="104"/>
        <v>0</v>
      </c>
      <c r="J1669" s="91">
        <f t="shared" si="105"/>
        <v>0</v>
      </c>
      <c r="K1669" s="92"/>
      <c r="L1669" s="93"/>
      <c r="M1669" s="216">
        <f t="shared" si="106"/>
        <v>0</v>
      </c>
      <c r="N1669" s="94"/>
      <c r="O1669" s="95"/>
      <c r="P1669" s="96">
        <f t="shared" si="107"/>
        <v>0</v>
      </c>
      <c r="Q1669" s="94"/>
      <c r="R1669" s="97"/>
      <c r="S1669" s="98"/>
      <c r="T1669" s="98"/>
      <c r="U1669" s="98"/>
      <c r="V1669" s="98"/>
      <c r="W1669" s="98"/>
      <c r="X1669" s="98"/>
      <c r="Y1669" s="98"/>
      <c r="Z1669" s="98"/>
      <c r="AA1669" s="98"/>
      <c r="AB1669" s="98"/>
      <c r="AC1669" s="98"/>
      <c r="AD1669" s="98"/>
      <c r="AE1669" s="98"/>
    </row>
    <row r="1670" spans="1:31" ht="35.1" customHeight="1">
      <c r="A1670" s="205">
        <v>1668</v>
      </c>
      <c r="B1670" s="206" t="s">
        <v>1468</v>
      </c>
      <c r="C1670" s="207" t="s">
        <v>1469</v>
      </c>
      <c r="D1670" s="232" t="s">
        <v>701</v>
      </c>
      <c r="E1670" s="232" t="s">
        <v>2188</v>
      </c>
      <c r="F1670" s="232" t="s">
        <v>3585</v>
      </c>
      <c r="G1670" s="206" t="s">
        <v>6119</v>
      </c>
      <c r="H1670" s="208">
        <v>2834</v>
      </c>
      <c r="I1670" s="90">
        <f t="shared" si="104"/>
        <v>0</v>
      </c>
      <c r="J1670" s="91">
        <f t="shared" si="105"/>
        <v>0</v>
      </c>
      <c r="K1670" s="92"/>
      <c r="L1670" s="93"/>
      <c r="M1670" s="216">
        <f t="shared" si="106"/>
        <v>0</v>
      </c>
      <c r="N1670" s="94"/>
      <c r="O1670" s="95"/>
      <c r="P1670" s="96">
        <f t="shared" si="107"/>
        <v>0</v>
      </c>
      <c r="Q1670" s="94"/>
      <c r="R1670" s="97"/>
      <c r="S1670" s="98"/>
      <c r="T1670" s="98"/>
      <c r="U1670" s="98"/>
      <c r="V1670" s="98"/>
      <c r="W1670" s="98"/>
      <c r="X1670" s="98"/>
      <c r="Y1670" s="98"/>
      <c r="Z1670" s="98"/>
      <c r="AA1670" s="98"/>
      <c r="AB1670" s="98"/>
      <c r="AC1670" s="98"/>
      <c r="AD1670" s="98"/>
      <c r="AE1670" s="98"/>
    </row>
    <row r="1671" spans="1:31" ht="35.1" customHeight="1">
      <c r="A1671" s="205">
        <v>1669</v>
      </c>
      <c r="B1671" s="206" t="s">
        <v>1470</v>
      </c>
      <c r="C1671" s="207" t="s">
        <v>1471</v>
      </c>
      <c r="D1671" s="232" t="s">
        <v>575</v>
      </c>
      <c r="E1671" s="232" t="s">
        <v>2188</v>
      </c>
      <c r="F1671" s="232" t="s">
        <v>1472</v>
      </c>
      <c r="G1671" s="206" t="s">
        <v>6115</v>
      </c>
      <c r="H1671" s="208">
        <v>1345</v>
      </c>
      <c r="I1671" s="90">
        <f t="shared" si="104"/>
        <v>0</v>
      </c>
      <c r="J1671" s="91">
        <f t="shared" si="105"/>
        <v>0</v>
      </c>
      <c r="K1671" s="92"/>
      <c r="L1671" s="93"/>
      <c r="M1671" s="216">
        <f t="shared" si="106"/>
        <v>0</v>
      </c>
      <c r="N1671" s="94"/>
      <c r="O1671" s="95"/>
      <c r="P1671" s="96">
        <f t="shared" si="107"/>
        <v>0</v>
      </c>
      <c r="Q1671" s="94"/>
      <c r="R1671" s="97"/>
      <c r="S1671" s="98"/>
      <c r="T1671" s="98"/>
      <c r="U1671" s="98"/>
      <c r="V1671" s="98"/>
      <c r="W1671" s="98"/>
      <c r="X1671" s="98"/>
      <c r="Y1671" s="98"/>
      <c r="Z1671" s="98"/>
      <c r="AA1671" s="98"/>
      <c r="AB1671" s="98"/>
      <c r="AC1671" s="98"/>
      <c r="AD1671" s="98"/>
      <c r="AE1671" s="98"/>
    </row>
    <row r="1672" spans="1:31" ht="35.1" customHeight="1">
      <c r="A1672" s="205">
        <v>1670</v>
      </c>
      <c r="B1672" s="206" t="s">
        <v>1473</v>
      </c>
      <c r="C1672" s="207" t="s">
        <v>8416</v>
      </c>
      <c r="D1672" s="232" t="s">
        <v>70</v>
      </c>
      <c r="E1672" s="232" t="s">
        <v>2188</v>
      </c>
      <c r="F1672" s="232" t="s">
        <v>1474</v>
      </c>
      <c r="G1672" s="206" t="s">
        <v>6116</v>
      </c>
      <c r="H1672" s="208">
        <v>6923</v>
      </c>
      <c r="I1672" s="90">
        <f t="shared" si="104"/>
        <v>0</v>
      </c>
      <c r="J1672" s="91">
        <f t="shared" si="105"/>
        <v>0</v>
      </c>
      <c r="K1672" s="92"/>
      <c r="L1672" s="93"/>
      <c r="M1672" s="216">
        <f t="shared" si="106"/>
        <v>0</v>
      </c>
      <c r="N1672" s="94"/>
      <c r="O1672" s="95"/>
      <c r="P1672" s="96">
        <f t="shared" si="107"/>
        <v>0</v>
      </c>
      <c r="Q1672" s="94"/>
      <c r="R1672" s="97"/>
      <c r="S1672" s="98"/>
      <c r="T1672" s="98"/>
      <c r="U1672" s="98"/>
      <c r="V1672" s="98"/>
      <c r="W1672" s="98"/>
      <c r="X1672" s="98"/>
      <c r="Y1672" s="98"/>
      <c r="Z1672" s="98"/>
      <c r="AA1672" s="98"/>
      <c r="AB1672" s="98"/>
      <c r="AC1672" s="98"/>
      <c r="AD1672" s="98"/>
      <c r="AE1672" s="98"/>
    </row>
    <row r="1673" spans="1:31" ht="35.1" customHeight="1">
      <c r="A1673" s="205">
        <v>1671</v>
      </c>
      <c r="B1673" s="206" t="s">
        <v>1475</v>
      </c>
      <c r="C1673" s="207" t="s">
        <v>1476</v>
      </c>
      <c r="D1673" s="232" t="s">
        <v>701</v>
      </c>
      <c r="E1673" s="232" t="s">
        <v>2188</v>
      </c>
      <c r="F1673" s="232" t="s">
        <v>1477</v>
      </c>
      <c r="G1673" s="206" t="s">
        <v>6122</v>
      </c>
      <c r="H1673" s="208">
        <v>10583.3</v>
      </c>
      <c r="I1673" s="90">
        <f t="shared" si="104"/>
        <v>0</v>
      </c>
      <c r="J1673" s="91">
        <f t="shared" si="105"/>
        <v>0</v>
      </c>
      <c r="K1673" s="92"/>
      <c r="L1673" s="93"/>
      <c r="M1673" s="216">
        <f t="shared" si="106"/>
        <v>0</v>
      </c>
      <c r="N1673" s="94"/>
      <c r="O1673" s="95"/>
      <c r="P1673" s="96">
        <f t="shared" si="107"/>
        <v>0</v>
      </c>
      <c r="Q1673" s="94"/>
      <c r="R1673" s="97"/>
      <c r="S1673" s="98"/>
      <c r="T1673" s="98"/>
      <c r="U1673" s="98"/>
      <c r="V1673" s="98"/>
      <c r="W1673" s="98"/>
      <c r="X1673" s="98"/>
      <c r="Y1673" s="98"/>
      <c r="Z1673" s="98"/>
      <c r="AA1673" s="98"/>
      <c r="AB1673" s="98"/>
      <c r="AC1673" s="98"/>
      <c r="AD1673" s="98"/>
      <c r="AE1673" s="98"/>
    </row>
    <row r="1674" spans="1:31" ht="35.1" customHeight="1">
      <c r="A1674" s="205">
        <v>1672</v>
      </c>
      <c r="B1674" s="206" t="s">
        <v>3715</v>
      </c>
      <c r="C1674" s="207" t="s">
        <v>3716</v>
      </c>
      <c r="D1674" s="232" t="s">
        <v>395</v>
      </c>
      <c r="E1674" s="232" t="s">
        <v>2188</v>
      </c>
      <c r="F1674" s="232" t="s">
        <v>3717</v>
      </c>
      <c r="G1674" s="206" t="s">
        <v>6115</v>
      </c>
      <c r="H1674" s="208">
        <v>970</v>
      </c>
      <c r="I1674" s="90">
        <f t="shared" si="104"/>
        <v>0</v>
      </c>
      <c r="J1674" s="91">
        <f t="shared" si="105"/>
        <v>0</v>
      </c>
      <c r="K1674" s="92"/>
      <c r="L1674" s="93"/>
      <c r="M1674" s="216">
        <f t="shared" si="106"/>
        <v>0</v>
      </c>
      <c r="N1674" s="94"/>
      <c r="O1674" s="95"/>
      <c r="P1674" s="96">
        <f t="shared" si="107"/>
        <v>0</v>
      </c>
      <c r="Q1674" s="94"/>
      <c r="R1674" s="97"/>
      <c r="S1674" s="98"/>
      <c r="T1674" s="98"/>
      <c r="U1674" s="98"/>
      <c r="V1674" s="98"/>
      <c r="W1674" s="98"/>
      <c r="X1674" s="98"/>
      <c r="Y1674" s="98"/>
      <c r="Z1674" s="98"/>
      <c r="AA1674" s="98"/>
      <c r="AB1674" s="98"/>
      <c r="AC1674" s="98"/>
      <c r="AD1674" s="98"/>
      <c r="AE1674" s="98"/>
    </row>
    <row r="1675" spans="1:31" ht="35.1" customHeight="1">
      <c r="A1675" s="205">
        <v>1673</v>
      </c>
      <c r="B1675" s="206" t="s">
        <v>5650</v>
      </c>
      <c r="C1675" s="207" t="s">
        <v>5651</v>
      </c>
      <c r="D1675" s="232" t="s">
        <v>647</v>
      </c>
      <c r="E1675" s="232" t="s">
        <v>2188</v>
      </c>
      <c r="F1675" s="232" t="s">
        <v>5652</v>
      </c>
      <c r="G1675" s="206" t="s">
        <v>6116</v>
      </c>
      <c r="H1675" s="208">
        <v>1674.4</v>
      </c>
      <c r="I1675" s="90">
        <f t="shared" si="104"/>
        <v>0</v>
      </c>
      <c r="J1675" s="91">
        <f t="shared" si="105"/>
        <v>0</v>
      </c>
      <c r="K1675" s="92"/>
      <c r="L1675" s="93"/>
      <c r="M1675" s="216">
        <f t="shared" si="106"/>
        <v>0</v>
      </c>
      <c r="N1675" s="94"/>
      <c r="O1675" s="95"/>
      <c r="P1675" s="96">
        <f t="shared" si="107"/>
        <v>0</v>
      </c>
      <c r="Q1675" s="94"/>
      <c r="R1675" s="97"/>
      <c r="S1675" s="98"/>
      <c r="T1675" s="98"/>
      <c r="U1675" s="98"/>
      <c r="V1675" s="98"/>
      <c r="W1675" s="98"/>
      <c r="X1675" s="98"/>
      <c r="Y1675" s="98"/>
      <c r="Z1675" s="98"/>
      <c r="AA1675" s="98"/>
      <c r="AB1675" s="98"/>
      <c r="AC1675" s="98"/>
      <c r="AD1675" s="98"/>
      <c r="AE1675" s="98"/>
    </row>
    <row r="1676" spans="1:31" ht="35.1" customHeight="1">
      <c r="A1676" s="205">
        <v>1674</v>
      </c>
      <c r="B1676" s="206" t="s">
        <v>5653</v>
      </c>
      <c r="C1676" s="207" t="s">
        <v>5654</v>
      </c>
      <c r="D1676" s="232" t="s">
        <v>441</v>
      </c>
      <c r="E1676" s="232" t="s">
        <v>2188</v>
      </c>
      <c r="F1676" s="232" t="s">
        <v>5655</v>
      </c>
      <c r="G1676" s="206" t="s">
        <v>6115</v>
      </c>
      <c r="H1676" s="208">
        <v>1369.04</v>
      </c>
      <c r="I1676" s="90">
        <f t="shared" si="104"/>
        <v>0</v>
      </c>
      <c r="J1676" s="91">
        <f t="shared" si="105"/>
        <v>0</v>
      </c>
      <c r="K1676" s="92"/>
      <c r="L1676" s="93"/>
      <c r="M1676" s="216">
        <f t="shared" si="106"/>
        <v>0</v>
      </c>
      <c r="N1676" s="94"/>
      <c r="O1676" s="95"/>
      <c r="P1676" s="96">
        <f t="shared" si="107"/>
        <v>0</v>
      </c>
      <c r="Q1676" s="94"/>
      <c r="R1676" s="97"/>
      <c r="S1676" s="98"/>
      <c r="T1676" s="98"/>
      <c r="U1676" s="98"/>
      <c r="V1676" s="98"/>
      <c r="W1676" s="98"/>
      <c r="X1676" s="98"/>
      <c r="Y1676" s="98"/>
      <c r="Z1676" s="98"/>
      <c r="AA1676" s="98"/>
      <c r="AB1676" s="98"/>
      <c r="AC1676" s="98"/>
      <c r="AD1676" s="98"/>
      <c r="AE1676" s="98"/>
    </row>
    <row r="1677" spans="1:31" ht="35.1" customHeight="1">
      <c r="A1677" s="205">
        <v>1675</v>
      </c>
      <c r="B1677" s="206" t="s">
        <v>8417</v>
      </c>
      <c r="C1677" s="207" t="s">
        <v>8418</v>
      </c>
      <c r="D1677" s="232" t="s">
        <v>441</v>
      </c>
      <c r="E1677" s="232" t="s">
        <v>2188</v>
      </c>
      <c r="F1677" s="232" t="s">
        <v>8419</v>
      </c>
      <c r="G1677" s="206" t="s">
        <v>6115</v>
      </c>
      <c r="H1677" s="208">
        <v>1296</v>
      </c>
      <c r="I1677" s="90">
        <f t="shared" si="104"/>
        <v>0</v>
      </c>
      <c r="J1677" s="91">
        <f t="shared" si="105"/>
        <v>0</v>
      </c>
      <c r="K1677" s="92"/>
      <c r="L1677" s="93"/>
      <c r="M1677" s="216">
        <f t="shared" si="106"/>
        <v>0</v>
      </c>
      <c r="N1677" s="94"/>
      <c r="O1677" s="95"/>
      <c r="P1677" s="96">
        <f t="shared" si="107"/>
        <v>0</v>
      </c>
      <c r="Q1677" s="94"/>
      <c r="R1677" s="97"/>
      <c r="S1677" s="98"/>
      <c r="T1677" s="98"/>
      <c r="U1677" s="98"/>
      <c r="V1677" s="98"/>
      <c r="W1677" s="98"/>
      <c r="X1677" s="98"/>
      <c r="Y1677" s="98"/>
      <c r="Z1677" s="98"/>
      <c r="AA1677" s="98"/>
      <c r="AB1677" s="98"/>
      <c r="AC1677" s="98"/>
      <c r="AD1677" s="98"/>
      <c r="AE1677" s="98"/>
    </row>
    <row r="1678" spans="1:31" ht="35.1" customHeight="1">
      <c r="A1678" s="205">
        <v>1676</v>
      </c>
      <c r="B1678" s="206" t="s">
        <v>648</v>
      </c>
      <c r="C1678" s="207" t="s">
        <v>846</v>
      </c>
      <c r="D1678" s="232" t="s">
        <v>649</v>
      </c>
      <c r="E1678" s="232" t="s">
        <v>2188</v>
      </c>
      <c r="F1678" s="232" t="s">
        <v>650</v>
      </c>
      <c r="G1678" s="206" t="s">
        <v>6949</v>
      </c>
      <c r="H1678" s="208">
        <v>1319</v>
      </c>
      <c r="I1678" s="90">
        <f t="shared" si="104"/>
        <v>0</v>
      </c>
      <c r="J1678" s="91">
        <f t="shared" si="105"/>
        <v>0</v>
      </c>
      <c r="K1678" s="92"/>
      <c r="L1678" s="93"/>
      <c r="M1678" s="216">
        <f t="shared" si="106"/>
        <v>0</v>
      </c>
      <c r="N1678" s="94"/>
      <c r="O1678" s="95"/>
      <c r="P1678" s="96">
        <f t="shared" si="107"/>
        <v>0</v>
      </c>
      <c r="Q1678" s="94"/>
      <c r="R1678" s="97"/>
      <c r="S1678" s="98"/>
      <c r="T1678" s="98"/>
      <c r="U1678" s="98"/>
      <c r="V1678" s="98"/>
      <c r="W1678" s="98"/>
      <c r="X1678" s="98"/>
      <c r="Y1678" s="98"/>
      <c r="Z1678" s="98"/>
      <c r="AA1678" s="98"/>
      <c r="AB1678" s="98"/>
      <c r="AC1678" s="98"/>
      <c r="AD1678" s="98"/>
      <c r="AE1678" s="98"/>
    </row>
    <row r="1679" spans="1:31" ht="35.1" customHeight="1">
      <c r="A1679" s="205">
        <v>1677</v>
      </c>
      <c r="B1679" s="206" t="s">
        <v>1479</v>
      </c>
      <c r="C1679" s="207" t="s">
        <v>1480</v>
      </c>
      <c r="D1679" s="232" t="s">
        <v>3634</v>
      </c>
      <c r="E1679" s="232" t="s">
        <v>2188</v>
      </c>
      <c r="F1679" s="232" t="s">
        <v>1481</v>
      </c>
      <c r="G1679" s="206" t="s">
        <v>6119</v>
      </c>
      <c r="H1679" s="208">
        <v>1834</v>
      </c>
      <c r="I1679" s="90">
        <f t="shared" si="104"/>
        <v>0</v>
      </c>
      <c r="J1679" s="91">
        <f t="shared" si="105"/>
        <v>0</v>
      </c>
      <c r="K1679" s="92"/>
      <c r="L1679" s="93"/>
      <c r="M1679" s="216">
        <f t="shared" si="106"/>
        <v>0</v>
      </c>
      <c r="N1679" s="94"/>
      <c r="O1679" s="95"/>
      <c r="P1679" s="96">
        <f t="shared" si="107"/>
        <v>0</v>
      </c>
      <c r="Q1679" s="94"/>
      <c r="R1679" s="97"/>
      <c r="S1679" s="98"/>
      <c r="T1679" s="98"/>
      <c r="U1679" s="98"/>
      <c r="V1679" s="98"/>
      <c r="W1679" s="98"/>
      <c r="X1679" s="98"/>
      <c r="Y1679" s="98"/>
      <c r="Z1679" s="98"/>
      <c r="AA1679" s="98"/>
      <c r="AB1679" s="98"/>
      <c r="AC1679" s="98"/>
      <c r="AD1679" s="98"/>
      <c r="AE1679" s="98"/>
    </row>
    <row r="1680" spans="1:31" ht="35.1" customHeight="1">
      <c r="A1680" s="205">
        <v>1678</v>
      </c>
      <c r="B1680" s="206" t="s">
        <v>3718</v>
      </c>
      <c r="C1680" s="207" t="s">
        <v>3719</v>
      </c>
      <c r="D1680" s="232" t="s">
        <v>3720</v>
      </c>
      <c r="E1680" s="232" t="s">
        <v>2188</v>
      </c>
      <c r="F1680" s="232" t="s">
        <v>3721</v>
      </c>
      <c r="G1680" s="206" t="s">
        <v>6146</v>
      </c>
      <c r="H1680" s="208">
        <v>6110</v>
      </c>
      <c r="I1680" s="90">
        <f t="shared" si="104"/>
        <v>0</v>
      </c>
      <c r="J1680" s="91">
        <f t="shared" si="105"/>
        <v>0</v>
      </c>
      <c r="K1680" s="92"/>
      <c r="L1680" s="93"/>
      <c r="M1680" s="216">
        <f t="shared" si="106"/>
        <v>0</v>
      </c>
      <c r="N1680" s="94"/>
      <c r="O1680" s="95"/>
      <c r="P1680" s="96">
        <f t="shared" si="107"/>
        <v>0</v>
      </c>
      <c r="Q1680" s="94"/>
      <c r="R1680" s="97"/>
      <c r="S1680" s="98"/>
      <c r="T1680" s="98"/>
      <c r="U1680" s="98"/>
      <c r="V1680" s="98"/>
      <c r="W1680" s="98"/>
      <c r="X1680" s="98"/>
      <c r="Y1680" s="98"/>
      <c r="Z1680" s="98"/>
      <c r="AA1680" s="98"/>
      <c r="AB1680" s="98"/>
      <c r="AC1680" s="98"/>
      <c r="AD1680" s="98"/>
      <c r="AE1680" s="98"/>
    </row>
    <row r="1681" spans="1:31" ht="35.1" customHeight="1">
      <c r="A1681" s="205">
        <v>1679</v>
      </c>
      <c r="B1681" s="206" t="s">
        <v>8420</v>
      </c>
      <c r="C1681" s="207" t="s">
        <v>8421</v>
      </c>
      <c r="D1681" s="232" t="s">
        <v>6952</v>
      </c>
      <c r="E1681" s="232" t="s">
        <v>2188</v>
      </c>
      <c r="F1681" s="232" t="s">
        <v>8422</v>
      </c>
      <c r="G1681" s="206" t="s">
        <v>6115</v>
      </c>
      <c r="H1681" s="208">
        <v>9972</v>
      </c>
      <c r="I1681" s="90">
        <f t="shared" si="104"/>
        <v>0</v>
      </c>
      <c r="J1681" s="91">
        <f t="shared" si="105"/>
        <v>0</v>
      </c>
      <c r="K1681" s="92"/>
      <c r="L1681" s="93"/>
      <c r="M1681" s="216">
        <f t="shared" si="106"/>
        <v>0</v>
      </c>
      <c r="N1681" s="94"/>
      <c r="O1681" s="95"/>
      <c r="P1681" s="96">
        <f t="shared" si="107"/>
        <v>0</v>
      </c>
      <c r="Q1681" s="94"/>
      <c r="R1681" s="97"/>
      <c r="S1681" s="98"/>
      <c r="T1681" s="98"/>
      <c r="U1681" s="98"/>
      <c r="V1681" s="98"/>
      <c r="W1681" s="98"/>
      <c r="X1681" s="98"/>
      <c r="Y1681" s="98"/>
      <c r="Z1681" s="98"/>
      <c r="AA1681" s="98"/>
      <c r="AB1681" s="98"/>
      <c r="AC1681" s="98"/>
      <c r="AD1681" s="98"/>
      <c r="AE1681" s="98"/>
    </row>
    <row r="1682" spans="1:31" ht="35.1" customHeight="1">
      <c r="A1682" s="205">
        <v>1680</v>
      </c>
      <c r="B1682" s="206" t="s">
        <v>5656</v>
      </c>
      <c r="C1682" s="207" t="s">
        <v>6051</v>
      </c>
      <c r="D1682" s="232" t="s">
        <v>3268</v>
      </c>
      <c r="E1682" s="232" t="s">
        <v>2188</v>
      </c>
      <c r="F1682" s="232" t="s">
        <v>5657</v>
      </c>
      <c r="G1682" s="206" t="s">
        <v>6116</v>
      </c>
      <c r="H1682" s="208">
        <v>2357.5500000000002</v>
      </c>
      <c r="I1682" s="90">
        <f t="shared" si="104"/>
        <v>0</v>
      </c>
      <c r="J1682" s="91">
        <f t="shared" si="105"/>
        <v>0</v>
      </c>
      <c r="K1682" s="92"/>
      <c r="L1682" s="93"/>
      <c r="M1682" s="216">
        <f t="shared" si="106"/>
        <v>0</v>
      </c>
      <c r="N1682" s="94"/>
      <c r="O1682" s="95"/>
      <c r="P1682" s="96">
        <f t="shared" si="107"/>
        <v>0</v>
      </c>
      <c r="Q1682" s="94"/>
      <c r="R1682" s="97"/>
      <c r="S1682" s="98"/>
      <c r="T1682" s="98"/>
      <c r="U1682" s="98"/>
      <c r="V1682" s="98"/>
      <c r="W1682" s="98"/>
      <c r="X1682" s="98"/>
      <c r="Y1682" s="98"/>
      <c r="Z1682" s="98"/>
      <c r="AA1682" s="98"/>
      <c r="AB1682" s="98"/>
      <c r="AC1682" s="98"/>
      <c r="AD1682" s="98"/>
      <c r="AE1682" s="98"/>
    </row>
    <row r="1683" spans="1:31" ht="35.1" customHeight="1">
      <c r="A1683" s="205">
        <v>1681</v>
      </c>
      <c r="B1683" s="206" t="s">
        <v>3722</v>
      </c>
      <c r="C1683" s="207" t="s">
        <v>3723</v>
      </c>
      <c r="D1683" s="232" t="s">
        <v>9863</v>
      </c>
      <c r="E1683" s="232" t="s">
        <v>2188</v>
      </c>
      <c r="F1683" s="232" t="s">
        <v>3724</v>
      </c>
      <c r="G1683" s="206" t="s">
        <v>6135</v>
      </c>
      <c r="H1683" s="208">
        <v>1515</v>
      </c>
      <c r="I1683" s="90">
        <f t="shared" si="104"/>
        <v>0</v>
      </c>
      <c r="J1683" s="91">
        <f t="shared" si="105"/>
        <v>0</v>
      </c>
      <c r="K1683" s="92"/>
      <c r="L1683" s="93"/>
      <c r="M1683" s="216">
        <f t="shared" si="106"/>
        <v>0</v>
      </c>
      <c r="N1683" s="94"/>
      <c r="O1683" s="95"/>
      <c r="P1683" s="96">
        <f t="shared" si="107"/>
        <v>0</v>
      </c>
      <c r="Q1683" s="94"/>
      <c r="R1683" s="97"/>
      <c r="S1683" s="98"/>
      <c r="T1683" s="98"/>
      <c r="U1683" s="98"/>
      <c r="V1683" s="98"/>
      <c r="W1683" s="98"/>
      <c r="X1683" s="98"/>
      <c r="Y1683" s="98"/>
      <c r="Z1683" s="98"/>
      <c r="AA1683" s="98"/>
      <c r="AB1683" s="98"/>
      <c r="AC1683" s="98"/>
      <c r="AD1683" s="98"/>
      <c r="AE1683" s="98"/>
    </row>
    <row r="1684" spans="1:31" ht="35.1" customHeight="1">
      <c r="A1684" s="205">
        <v>1682</v>
      </c>
      <c r="B1684" s="206" t="s">
        <v>3725</v>
      </c>
      <c r="C1684" s="207" t="s">
        <v>3726</v>
      </c>
      <c r="D1684" s="232" t="s">
        <v>421</v>
      </c>
      <c r="E1684" s="232" t="s">
        <v>2188</v>
      </c>
      <c r="F1684" s="232" t="s">
        <v>3727</v>
      </c>
      <c r="G1684" s="206" t="s">
        <v>6115</v>
      </c>
      <c r="H1684" s="208">
        <v>2830</v>
      </c>
      <c r="I1684" s="90">
        <f t="shared" si="104"/>
        <v>0</v>
      </c>
      <c r="J1684" s="91">
        <f t="shared" si="105"/>
        <v>0</v>
      </c>
      <c r="K1684" s="92"/>
      <c r="L1684" s="93"/>
      <c r="M1684" s="216">
        <f t="shared" si="106"/>
        <v>0</v>
      </c>
      <c r="N1684" s="94"/>
      <c r="O1684" s="95"/>
      <c r="P1684" s="96">
        <f t="shared" si="107"/>
        <v>0</v>
      </c>
      <c r="Q1684" s="94"/>
      <c r="R1684" s="97"/>
      <c r="S1684" s="98"/>
      <c r="T1684" s="98"/>
      <c r="U1684" s="98"/>
      <c r="V1684" s="98"/>
      <c r="W1684" s="98"/>
      <c r="X1684" s="98"/>
      <c r="Y1684" s="98"/>
      <c r="Z1684" s="98"/>
      <c r="AA1684" s="98"/>
      <c r="AB1684" s="98"/>
      <c r="AC1684" s="98"/>
      <c r="AD1684" s="98"/>
      <c r="AE1684" s="98"/>
    </row>
    <row r="1685" spans="1:31" ht="35.1" customHeight="1">
      <c r="A1685" s="205">
        <v>1683</v>
      </c>
      <c r="B1685" s="206" t="s">
        <v>847</v>
      </c>
      <c r="C1685" s="207" t="s">
        <v>848</v>
      </c>
      <c r="D1685" s="232" t="s">
        <v>849</v>
      </c>
      <c r="E1685" s="232" t="s">
        <v>2188</v>
      </c>
      <c r="F1685" s="232" t="s">
        <v>850</v>
      </c>
      <c r="G1685" s="206" t="s">
        <v>6122</v>
      </c>
      <c r="H1685" s="208">
        <v>2758.21</v>
      </c>
      <c r="I1685" s="90">
        <f t="shared" si="104"/>
        <v>0</v>
      </c>
      <c r="J1685" s="91">
        <f t="shared" si="105"/>
        <v>0</v>
      </c>
      <c r="K1685" s="92"/>
      <c r="L1685" s="93"/>
      <c r="M1685" s="216">
        <f t="shared" si="106"/>
        <v>0</v>
      </c>
      <c r="N1685" s="94"/>
      <c r="O1685" s="95"/>
      <c r="P1685" s="96">
        <f t="shared" si="107"/>
        <v>0</v>
      </c>
      <c r="Q1685" s="94"/>
      <c r="R1685" s="97"/>
      <c r="S1685" s="98"/>
      <c r="T1685" s="98"/>
      <c r="U1685" s="98"/>
      <c r="V1685" s="98"/>
      <c r="W1685" s="98"/>
      <c r="X1685" s="98"/>
      <c r="Y1685" s="98"/>
      <c r="Z1685" s="98"/>
      <c r="AA1685" s="98"/>
      <c r="AB1685" s="98"/>
      <c r="AC1685" s="98"/>
      <c r="AD1685" s="98"/>
      <c r="AE1685" s="98"/>
    </row>
    <row r="1686" spans="1:31" ht="35.1" customHeight="1">
      <c r="A1686" s="205">
        <v>1684</v>
      </c>
      <c r="B1686" s="206" t="s">
        <v>5658</v>
      </c>
      <c r="C1686" s="207" t="s">
        <v>5659</v>
      </c>
      <c r="D1686" s="232" t="s">
        <v>3529</v>
      </c>
      <c r="E1686" s="232" t="s">
        <v>2188</v>
      </c>
      <c r="F1686" s="232" t="s">
        <v>5660</v>
      </c>
      <c r="G1686" s="206" t="s">
        <v>6115</v>
      </c>
      <c r="H1686" s="208">
        <v>4181</v>
      </c>
      <c r="I1686" s="90">
        <f t="shared" si="104"/>
        <v>0</v>
      </c>
      <c r="J1686" s="91">
        <f t="shared" si="105"/>
        <v>0</v>
      </c>
      <c r="K1686" s="92"/>
      <c r="L1686" s="93"/>
      <c r="M1686" s="216">
        <f t="shared" si="106"/>
        <v>0</v>
      </c>
      <c r="N1686" s="94"/>
      <c r="O1686" s="95"/>
      <c r="P1686" s="96">
        <f t="shared" si="107"/>
        <v>0</v>
      </c>
      <c r="Q1686" s="94"/>
      <c r="R1686" s="97"/>
      <c r="S1686" s="98"/>
      <c r="T1686" s="98"/>
      <c r="U1686" s="98"/>
      <c r="V1686" s="98"/>
      <c r="W1686" s="98"/>
      <c r="X1686" s="98"/>
      <c r="Y1686" s="98"/>
      <c r="Z1686" s="98"/>
      <c r="AA1686" s="98"/>
      <c r="AB1686" s="98"/>
      <c r="AC1686" s="98"/>
      <c r="AD1686" s="98"/>
      <c r="AE1686" s="98"/>
    </row>
    <row r="1687" spans="1:31" ht="35.1" customHeight="1">
      <c r="A1687" s="205">
        <v>1685</v>
      </c>
      <c r="B1687" s="206" t="s">
        <v>3728</v>
      </c>
      <c r="C1687" s="207" t="s">
        <v>3729</v>
      </c>
      <c r="D1687" s="232" t="s">
        <v>628</v>
      </c>
      <c r="E1687" s="232" t="s">
        <v>2188</v>
      </c>
      <c r="F1687" s="232" t="s">
        <v>3730</v>
      </c>
      <c r="G1687" s="206" t="s">
        <v>6146</v>
      </c>
      <c r="H1687" s="208">
        <v>671.46</v>
      </c>
      <c r="I1687" s="90">
        <f t="shared" si="104"/>
        <v>0</v>
      </c>
      <c r="J1687" s="91">
        <f t="shared" si="105"/>
        <v>0</v>
      </c>
      <c r="K1687" s="92"/>
      <c r="L1687" s="93"/>
      <c r="M1687" s="216">
        <f t="shared" si="106"/>
        <v>0</v>
      </c>
      <c r="N1687" s="94"/>
      <c r="O1687" s="95"/>
      <c r="P1687" s="96">
        <f t="shared" si="107"/>
        <v>0</v>
      </c>
      <c r="Q1687" s="94"/>
      <c r="R1687" s="97"/>
      <c r="S1687" s="98"/>
      <c r="T1687" s="98"/>
      <c r="U1687" s="98"/>
      <c r="V1687" s="98"/>
      <c r="W1687" s="98"/>
      <c r="X1687" s="98"/>
      <c r="Y1687" s="98"/>
      <c r="Z1687" s="98"/>
      <c r="AA1687" s="98"/>
      <c r="AB1687" s="98"/>
      <c r="AC1687" s="98"/>
      <c r="AD1687" s="98"/>
      <c r="AE1687" s="98"/>
    </row>
    <row r="1688" spans="1:31" ht="35.1" customHeight="1">
      <c r="A1688" s="205">
        <v>1686</v>
      </c>
      <c r="B1688" s="206" t="s">
        <v>5661</v>
      </c>
      <c r="C1688" s="207" t="s">
        <v>3731</v>
      </c>
      <c r="D1688" s="232" t="s">
        <v>575</v>
      </c>
      <c r="E1688" s="232" t="s">
        <v>2188</v>
      </c>
      <c r="F1688" s="232" t="s">
        <v>3732</v>
      </c>
      <c r="G1688" s="206" t="s">
        <v>6116</v>
      </c>
      <c r="H1688" s="208">
        <v>1030.4000000000001</v>
      </c>
      <c r="I1688" s="90">
        <f t="shared" si="104"/>
        <v>0</v>
      </c>
      <c r="J1688" s="91">
        <f t="shared" si="105"/>
        <v>0</v>
      </c>
      <c r="K1688" s="92"/>
      <c r="L1688" s="93"/>
      <c r="M1688" s="216">
        <f t="shared" si="106"/>
        <v>0</v>
      </c>
      <c r="N1688" s="94"/>
      <c r="O1688" s="95"/>
      <c r="P1688" s="96">
        <f t="shared" si="107"/>
        <v>0</v>
      </c>
      <c r="Q1688" s="94"/>
      <c r="R1688" s="97"/>
      <c r="S1688" s="98"/>
      <c r="T1688" s="98"/>
      <c r="U1688" s="98"/>
      <c r="V1688" s="98"/>
      <c r="W1688" s="98"/>
      <c r="X1688" s="98"/>
      <c r="Y1688" s="98"/>
      <c r="Z1688" s="98"/>
      <c r="AA1688" s="98"/>
      <c r="AB1688" s="98"/>
      <c r="AC1688" s="98"/>
      <c r="AD1688" s="98"/>
      <c r="AE1688" s="98"/>
    </row>
    <row r="1689" spans="1:31" ht="35.1" customHeight="1">
      <c r="A1689" s="205">
        <v>1687</v>
      </c>
      <c r="B1689" s="206" t="s">
        <v>5662</v>
      </c>
      <c r="C1689" s="207" t="s">
        <v>5663</v>
      </c>
      <c r="D1689" s="232" t="s">
        <v>646</v>
      </c>
      <c r="E1689" s="232" t="s">
        <v>2188</v>
      </c>
      <c r="F1689" s="232" t="s">
        <v>5664</v>
      </c>
      <c r="G1689" s="206" t="s">
        <v>6116</v>
      </c>
      <c r="H1689" s="208">
        <v>4650.6000000000004</v>
      </c>
      <c r="I1689" s="90">
        <f t="shared" si="104"/>
        <v>0</v>
      </c>
      <c r="J1689" s="91">
        <f t="shared" si="105"/>
        <v>0</v>
      </c>
      <c r="K1689" s="92"/>
      <c r="L1689" s="93"/>
      <c r="M1689" s="216">
        <f t="shared" si="106"/>
        <v>0</v>
      </c>
      <c r="N1689" s="94"/>
      <c r="O1689" s="95"/>
      <c r="P1689" s="96">
        <f t="shared" si="107"/>
        <v>0</v>
      </c>
      <c r="Q1689" s="94"/>
      <c r="R1689" s="97"/>
      <c r="S1689" s="98"/>
      <c r="T1689" s="98"/>
      <c r="U1689" s="98"/>
      <c r="V1689" s="98"/>
      <c r="W1689" s="98"/>
      <c r="X1689" s="98"/>
      <c r="Y1689" s="98"/>
      <c r="Z1689" s="98"/>
      <c r="AA1689" s="98"/>
      <c r="AB1689" s="98"/>
      <c r="AC1689" s="98"/>
      <c r="AD1689" s="98"/>
      <c r="AE1689" s="98"/>
    </row>
    <row r="1690" spans="1:31" ht="35.1" customHeight="1">
      <c r="A1690" s="205">
        <v>1688</v>
      </c>
      <c r="B1690" s="206" t="s">
        <v>3733</v>
      </c>
      <c r="C1690" s="207" t="s">
        <v>3734</v>
      </c>
      <c r="D1690" s="232" t="s">
        <v>685</v>
      </c>
      <c r="E1690" s="232" t="s">
        <v>2188</v>
      </c>
      <c r="F1690" s="232" t="s">
        <v>3735</v>
      </c>
      <c r="G1690" s="206" t="s">
        <v>6135</v>
      </c>
      <c r="H1690" s="208">
        <v>7149.33</v>
      </c>
      <c r="I1690" s="90">
        <f t="shared" si="104"/>
        <v>0</v>
      </c>
      <c r="J1690" s="91">
        <f t="shared" si="105"/>
        <v>0</v>
      </c>
      <c r="K1690" s="92"/>
      <c r="L1690" s="93"/>
      <c r="M1690" s="216">
        <f t="shared" si="106"/>
        <v>0</v>
      </c>
      <c r="N1690" s="94"/>
      <c r="O1690" s="95"/>
      <c r="P1690" s="96">
        <f t="shared" si="107"/>
        <v>0</v>
      </c>
      <c r="Q1690" s="94"/>
      <c r="R1690" s="97"/>
      <c r="S1690" s="98"/>
      <c r="T1690" s="98"/>
      <c r="U1690" s="98"/>
      <c r="V1690" s="98"/>
      <c r="W1690" s="98"/>
      <c r="X1690" s="98"/>
      <c r="Y1690" s="98"/>
      <c r="Z1690" s="98"/>
      <c r="AA1690" s="98"/>
      <c r="AB1690" s="98"/>
      <c r="AC1690" s="98"/>
      <c r="AD1690" s="98"/>
      <c r="AE1690" s="98"/>
    </row>
    <row r="1691" spans="1:31" ht="35.1" customHeight="1">
      <c r="A1691" s="205">
        <v>1689</v>
      </c>
      <c r="B1691" s="206" t="s">
        <v>1483</v>
      </c>
      <c r="C1691" s="207" t="s">
        <v>1484</v>
      </c>
      <c r="D1691" s="232" t="s">
        <v>607</v>
      </c>
      <c r="E1691" s="232" t="s">
        <v>2188</v>
      </c>
      <c r="F1691" s="232" t="s">
        <v>1485</v>
      </c>
      <c r="G1691" s="206" t="s">
        <v>6119</v>
      </c>
      <c r="H1691" s="208">
        <v>2200</v>
      </c>
      <c r="I1691" s="90">
        <f t="shared" si="104"/>
        <v>0</v>
      </c>
      <c r="J1691" s="91">
        <f t="shared" si="105"/>
        <v>0</v>
      </c>
      <c r="K1691" s="92"/>
      <c r="L1691" s="93"/>
      <c r="M1691" s="216">
        <f t="shared" si="106"/>
        <v>0</v>
      </c>
      <c r="N1691" s="94"/>
      <c r="O1691" s="95"/>
      <c r="P1691" s="96">
        <f t="shared" si="107"/>
        <v>0</v>
      </c>
      <c r="Q1691" s="94"/>
      <c r="R1691" s="97"/>
      <c r="S1691" s="98"/>
      <c r="T1691" s="98"/>
      <c r="U1691" s="98"/>
      <c r="V1691" s="98"/>
      <c r="W1691" s="98"/>
      <c r="X1691" s="98"/>
      <c r="Y1691" s="98"/>
      <c r="Z1691" s="98"/>
      <c r="AA1691" s="98"/>
      <c r="AB1691" s="98"/>
      <c r="AC1691" s="98"/>
      <c r="AD1691" s="98"/>
      <c r="AE1691" s="98"/>
    </row>
    <row r="1692" spans="1:31" ht="35.1" customHeight="1">
      <c r="A1692" s="205">
        <v>1690</v>
      </c>
      <c r="B1692" s="206" t="s">
        <v>1486</v>
      </c>
      <c r="C1692" s="207" t="s">
        <v>5592</v>
      </c>
      <c r="D1692" s="232" t="s">
        <v>607</v>
      </c>
      <c r="E1692" s="232" t="s">
        <v>2188</v>
      </c>
      <c r="F1692" s="232" t="s">
        <v>1487</v>
      </c>
      <c r="G1692" s="206" t="s">
        <v>6119</v>
      </c>
      <c r="H1692" s="208">
        <v>5179</v>
      </c>
      <c r="I1692" s="90">
        <f t="shared" si="104"/>
        <v>0</v>
      </c>
      <c r="J1692" s="91">
        <f t="shared" si="105"/>
        <v>0</v>
      </c>
      <c r="K1692" s="92"/>
      <c r="L1692" s="93"/>
      <c r="M1692" s="216">
        <f t="shared" si="106"/>
        <v>0</v>
      </c>
      <c r="N1692" s="94"/>
      <c r="O1692" s="95"/>
      <c r="P1692" s="96">
        <f t="shared" si="107"/>
        <v>0</v>
      </c>
      <c r="Q1692" s="94"/>
      <c r="R1692" s="97"/>
      <c r="S1692" s="98"/>
      <c r="T1692" s="98"/>
      <c r="U1692" s="98"/>
      <c r="V1692" s="98"/>
      <c r="W1692" s="98"/>
      <c r="X1692" s="98"/>
      <c r="Y1692" s="98"/>
      <c r="Z1692" s="98"/>
      <c r="AA1692" s="98"/>
      <c r="AB1692" s="98"/>
      <c r="AC1692" s="98"/>
      <c r="AD1692" s="98"/>
      <c r="AE1692" s="98"/>
    </row>
    <row r="1693" spans="1:31" ht="35.1" customHeight="1">
      <c r="A1693" s="205">
        <v>1691</v>
      </c>
      <c r="B1693" s="206" t="s">
        <v>1488</v>
      </c>
      <c r="C1693" s="207" t="s">
        <v>1489</v>
      </c>
      <c r="D1693" s="232" t="s">
        <v>9164</v>
      </c>
      <c r="E1693" s="232" t="s">
        <v>2188</v>
      </c>
      <c r="F1693" s="232" t="s">
        <v>1490</v>
      </c>
      <c r="G1693" s="206" t="s">
        <v>6119</v>
      </c>
      <c r="H1693" s="208">
        <v>1778</v>
      </c>
      <c r="I1693" s="90">
        <f t="shared" si="104"/>
        <v>0</v>
      </c>
      <c r="J1693" s="91">
        <f t="shared" si="105"/>
        <v>0</v>
      </c>
      <c r="K1693" s="92"/>
      <c r="L1693" s="93"/>
      <c r="M1693" s="216">
        <f t="shared" si="106"/>
        <v>0</v>
      </c>
      <c r="N1693" s="94"/>
      <c r="O1693" s="95"/>
      <c r="P1693" s="96">
        <f t="shared" si="107"/>
        <v>0</v>
      </c>
      <c r="Q1693" s="94"/>
      <c r="R1693" s="97"/>
      <c r="S1693" s="98"/>
      <c r="T1693" s="98"/>
      <c r="U1693" s="98"/>
      <c r="V1693" s="98"/>
      <c r="W1693" s="98"/>
      <c r="X1693" s="98"/>
      <c r="Y1693" s="98"/>
      <c r="Z1693" s="98"/>
      <c r="AA1693" s="98"/>
      <c r="AB1693" s="98"/>
      <c r="AC1693" s="98"/>
      <c r="AD1693" s="98"/>
      <c r="AE1693" s="98"/>
    </row>
    <row r="1694" spans="1:31" ht="35.1" customHeight="1">
      <c r="A1694" s="205">
        <v>1692</v>
      </c>
      <c r="B1694" s="206" t="s">
        <v>8423</v>
      </c>
      <c r="C1694" s="207" t="s">
        <v>8424</v>
      </c>
      <c r="D1694" s="232" t="s">
        <v>395</v>
      </c>
      <c r="E1694" s="232" t="s">
        <v>2188</v>
      </c>
      <c r="F1694" s="232" t="s">
        <v>8425</v>
      </c>
      <c r="G1694" s="206" t="s">
        <v>6115</v>
      </c>
      <c r="H1694" s="208">
        <v>1181</v>
      </c>
      <c r="I1694" s="90">
        <f t="shared" si="104"/>
        <v>0</v>
      </c>
      <c r="J1694" s="91">
        <f t="shared" si="105"/>
        <v>0</v>
      </c>
      <c r="K1694" s="92"/>
      <c r="L1694" s="93"/>
      <c r="M1694" s="216">
        <f t="shared" si="106"/>
        <v>0</v>
      </c>
      <c r="N1694" s="94"/>
      <c r="O1694" s="95"/>
      <c r="P1694" s="96">
        <f t="shared" si="107"/>
        <v>0</v>
      </c>
      <c r="Q1694" s="94"/>
      <c r="R1694" s="97"/>
      <c r="S1694" s="98"/>
      <c r="T1694" s="98"/>
      <c r="U1694" s="98"/>
      <c r="V1694" s="98"/>
      <c r="W1694" s="98"/>
      <c r="X1694" s="98"/>
      <c r="Y1694" s="98"/>
      <c r="Z1694" s="98"/>
      <c r="AA1694" s="98"/>
      <c r="AB1694" s="98"/>
      <c r="AC1694" s="98"/>
      <c r="AD1694" s="98"/>
      <c r="AE1694" s="98"/>
    </row>
    <row r="1695" spans="1:31" ht="35.1" customHeight="1">
      <c r="A1695" s="205">
        <v>1693</v>
      </c>
      <c r="B1695" s="206" t="s">
        <v>9864</v>
      </c>
      <c r="C1695" s="207" t="s">
        <v>9865</v>
      </c>
      <c r="D1695" s="232" t="s">
        <v>421</v>
      </c>
      <c r="E1695" s="232" t="s">
        <v>2188</v>
      </c>
      <c r="F1695" s="232" t="s">
        <v>9866</v>
      </c>
      <c r="G1695" s="206" t="s">
        <v>8770</v>
      </c>
      <c r="H1695" s="208">
        <v>1181</v>
      </c>
      <c r="I1695" s="90">
        <f t="shared" si="104"/>
        <v>0</v>
      </c>
      <c r="J1695" s="91">
        <f t="shared" si="105"/>
        <v>0</v>
      </c>
      <c r="K1695" s="92"/>
      <c r="L1695" s="93"/>
      <c r="M1695" s="216">
        <f t="shared" si="106"/>
        <v>0</v>
      </c>
      <c r="N1695" s="94"/>
      <c r="O1695" s="95"/>
      <c r="P1695" s="96">
        <f t="shared" si="107"/>
        <v>0</v>
      </c>
      <c r="Q1695" s="94"/>
      <c r="R1695" s="97"/>
      <c r="S1695" s="98"/>
      <c r="T1695" s="98"/>
      <c r="U1695" s="98"/>
      <c r="V1695" s="98"/>
      <c r="W1695" s="98"/>
      <c r="X1695" s="98"/>
      <c r="Y1695" s="98"/>
      <c r="Z1695" s="98"/>
      <c r="AA1695" s="98"/>
      <c r="AB1695" s="98"/>
      <c r="AC1695" s="98"/>
      <c r="AD1695" s="98"/>
      <c r="AE1695" s="98"/>
    </row>
    <row r="1696" spans="1:31" ht="35.1" customHeight="1">
      <c r="A1696" s="205">
        <v>1694</v>
      </c>
      <c r="B1696" s="206" t="s">
        <v>5665</v>
      </c>
      <c r="C1696" s="207" t="s">
        <v>5666</v>
      </c>
      <c r="D1696" s="232" t="s">
        <v>3576</v>
      </c>
      <c r="E1696" s="232" t="s">
        <v>2188</v>
      </c>
      <c r="F1696" s="232" t="s">
        <v>5667</v>
      </c>
      <c r="G1696" s="206" t="s">
        <v>6116</v>
      </c>
      <c r="H1696" s="208">
        <v>3376.4</v>
      </c>
      <c r="I1696" s="90">
        <f t="shared" si="104"/>
        <v>0</v>
      </c>
      <c r="J1696" s="91">
        <f t="shared" si="105"/>
        <v>0</v>
      </c>
      <c r="K1696" s="92"/>
      <c r="L1696" s="93"/>
      <c r="M1696" s="216">
        <f t="shared" si="106"/>
        <v>0</v>
      </c>
      <c r="N1696" s="94"/>
      <c r="O1696" s="95"/>
      <c r="P1696" s="96">
        <f t="shared" si="107"/>
        <v>0</v>
      </c>
      <c r="Q1696" s="94"/>
      <c r="R1696" s="97"/>
      <c r="S1696" s="98"/>
      <c r="T1696" s="98"/>
      <c r="U1696" s="98"/>
      <c r="V1696" s="98"/>
      <c r="W1696" s="98"/>
      <c r="X1696" s="98"/>
      <c r="Y1696" s="98"/>
      <c r="Z1696" s="98"/>
      <c r="AA1696" s="98"/>
      <c r="AB1696" s="98"/>
      <c r="AC1696" s="98"/>
      <c r="AD1696" s="98"/>
      <c r="AE1696" s="98"/>
    </row>
    <row r="1697" spans="1:31" ht="35.1" customHeight="1">
      <c r="A1697" s="205">
        <v>1695</v>
      </c>
      <c r="B1697" s="206" t="s">
        <v>1491</v>
      </c>
      <c r="C1697" s="207" t="s">
        <v>1492</v>
      </c>
      <c r="D1697" s="232" t="s">
        <v>859</v>
      </c>
      <c r="E1697" s="232" t="s">
        <v>2188</v>
      </c>
      <c r="F1697" s="232" t="s">
        <v>1493</v>
      </c>
      <c r="G1697" s="206" t="s">
        <v>6119</v>
      </c>
      <c r="H1697" s="208">
        <v>10075</v>
      </c>
      <c r="I1697" s="90">
        <f t="shared" si="104"/>
        <v>0</v>
      </c>
      <c r="J1697" s="91">
        <f t="shared" si="105"/>
        <v>0</v>
      </c>
      <c r="K1697" s="92"/>
      <c r="L1697" s="93"/>
      <c r="M1697" s="216">
        <f t="shared" si="106"/>
        <v>0</v>
      </c>
      <c r="N1697" s="94"/>
      <c r="O1697" s="95"/>
      <c r="P1697" s="96">
        <f t="shared" si="107"/>
        <v>0</v>
      </c>
      <c r="Q1697" s="94"/>
      <c r="R1697" s="97"/>
      <c r="S1697" s="98"/>
      <c r="T1697" s="98"/>
      <c r="U1697" s="98"/>
      <c r="V1697" s="98"/>
      <c r="W1697" s="98"/>
      <c r="X1697" s="98"/>
      <c r="Y1697" s="98"/>
      <c r="Z1697" s="98"/>
      <c r="AA1697" s="98"/>
      <c r="AB1697" s="98"/>
      <c r="AC1697" s="98"/>
      <c r="AD1697" s="98"/>
      <c r="AE1697" s="98"/>
    </row>
    <row r="1698" spans="1:31" ht="35.1" customHeight="1">
      <c r="A1698" s="205">
        <v>1696</v>
      </c>
      <c r="B1698" s="206" t="s">
        <v>1494</v>
      </c>
      <c r="C1698" s="207" t="s">
        <v>1495</v>
      </c>
      <c r="D1698" s="232" t="s">
        <v>9867</v>
      </c>
      <c r="E1698" s="232" t="s">
        <v>2188</v>
      </c>
      <c r="F1698" s="232" t="s">
        <v>1496</v>
      </c>
      <c r="G1698" s="206" t="s">
        <v>6119</v>
      </c>
      <c r="H1698" s="208">
        <v>16926</v>
      </c>
      <c r="I1698" s="90">
        <f t="shared" si="104"/>
        <v>0</v>
      </c>
      <c r="J1698" s="91">
        <f t="shared" si="105"/>
        <v>0</v>
      </c>
      <c r="K1698" s="92"/>
      <c r="L1698" s="93"/>
      <c r="M1698" s="216">
        <f t="shared" si="106"/>
        <v>0</v>
      </c>
      <c r="N1698" s="94"/>
      <c r="O1698" s="95"/>
      <c r="P1698" s="96">
        <f t="shared" si="107"/>
        <v>0</v>
      </c>
      <c r="Q1698" s="94"/>
      <c r="R1698" s="97"/>
      <c r="S1698" s="98"/>
      <c r="T1698" s="98"/>
      <c r="U1698" s="98"/>
      <c r="V1698" s="98"/>
      <c r="W1698" s="98"/>
      <c r="X1698" s="98"/>
      <c r="Y1698" s="98"/>
      <c r="Z1698" s="98"/>
      <c r="AA1698" s="98"/>
      <c r="AB1698" s="98"/>
      <c r="AC1698" s="98"/>
      <c r="AD1698" s="98"/>
      <c r="AE1698" s="98"/>
    </row>
    <row r="1699" spans="1:31" ht="35.1" customHeight="1">
      <c r="A1699" s="205">
        <v>1697</v>
      </c>
      <c r="B1699" s="206" t="s">
        <v>1497</v>
      </c>
      <c r="C1699" s="207" t="s">
        <v>1498</v>
      </c>
      <c r="D1699" s="232" t="s">
        <v>9868</v>
      </c>
      <c r="E1699" s="232" t="s">
        <v>2188</v>
      </c>
      <c r="F1699" s="232" t="s">
        <v>1499</v>
      </c>
      <c r="G1699" s="206" t="s">
        <v>6119</v>
      </c>
      <c r="H1699" s="208">
        <v>11798</v>
      </c>
      <c r="I1699" s="90">
        <f t="shared" si="104"/>
        <v>0</v>
      </c>
      <c r="J1699" s="91">
        <f t="shared" si="105"/>
        <v>0</v>
      </c>
      <c r="K1699" s="92"/>
      <c r="L1699" s="93"/>
      <c r="M1699" s="216">
        <f t="shared" si="106"/>
        <v>0</v>
      </c>
      <c r="N1699" s="94"/>
      <c r="O1699" s="95"/>
      <c r="P1699" s="96">
        <f t="shared" si="107"/>
        <v>0</v>
      </c>
      <c r="Q1699" s="94"/>
      <c r="R1699" s="97"/>
      <c r="S1699" s="98"/>
      <c r="T1699" s="98"/>
      <c r="U1699" s="98"/>
      <c r="V1699" s="98"/>
      <c r="W1699" s="98"/>
      <c r="X1699" s="98"/>
      <c r="Y1699" s="98"/>
      <c r="Z1699" s="98"/>
      <c r="AA1699" s="98"/>
      <c r="AB1699" s="98"/>
      <c r="AC1699" s="98"/>
      <c r="AD1699" s="98"/>
      <c r="AE1699" s="98"/>
    </row>
    <row r="1700" spans="1:31" ht="35.1" customHeight="1">
      <c r="A1700" s="205">
        <v>1698</v>
      </c>
      <c r="B1700" s="206" t="s">
        <v>1500</v>
      </c>
      <c r="C1700" s="207" t="s">
        <v>1501</v>
      </c>
      <c r="D1700" s="232" t="s">
        <v>471</v>
      </c>
      <c r="E1700" s="232" t="s">
        <v>2188</v>
      </c>
      <c r="F1700" s="232" t="s">
        <v>3586</v>
      </c>
      <c r="G1700" s="206" t="s">
        <v>6119</v>
      </c>
      <c r="H1700" s="208">
        <v>4564</v>
      </c>
      <c r="I1700" s="90">
        <f t="shared" si="104"/>
        <v>0</v>
      </c>
      <c r="J1700" s="91">
        <f t="shared" si="105"/>
        <v>0</v>
      </c>
      <c r="K1700" s="92"/>
      <c r="L1700" s="93"/>
      <c r="M1700" s="216">
        <f t="shared" si="106"/>
        <v>0</v>
      </c>
      <c r="N1700" s="94"/>
      <c r="O1700" s="95"/>
      <c r="P1700" s="96">
        <f t="shared" si="107"/>
        <v>0</v>
      </c>
      <c r="Q1700" s="94"/>
      <c r="R1700" s="97"/>
      <c r="S1700" s="98"/>
      <c r="T1700" s="98"/>
      <c r="U1700" s="98"/>
      <c r="V1700" s="98"/>
      <c r="W1700" s="98"/>
      <c r="X1700" s="98"/>
      <c r="Y1700" s="98"/>
      <c r="Z1700" s="98"/>
      <c r="AA1700" s="98"/>
      <c r="AB1700" s="98"/>
      <c r="AC1700" s="98"/>
      <c r="AD1700" s="98"/>
      <c r="AE1700" s="98"/>
    </row>
    <row r="1701" spans="1:31" ht="35.1" customHeight="1">
      <c r="A1701" s="205">
        <v>1699</v>
      </c>
      <c r="B1701" s="206" t="s">
        <v>3612</v>
      </c>
      <c r="C1701" s="207" t="s">
        <v>3613</v>
      </c>
      <c r="D1701" s="232" t="s">
        <v>628</v>
      </c>
      <c r="E1701" s="232" t="s">
        <v>2188</v>
      </c>
      <c r="F1701" s="232" t="s">
        <v>3614</v>
      </c>
      <c r="G1701" s="206" t="s">
        <v>6146</v>
      </c>
      <c r="H1701" s="208">
        <v>5194.05</v>
      </c>
      <c r="I1701" s="90">
        <f t="shared" si="104"/>
        <v>0</v>
      </c>
      <c r="J1701" s="91">
        <f t="shared" si="105"/>
        <v>0</v>
      </c>
      <c r="K1701" s="92"/>
      <c r="L1701" s="93"/>
      <c r="M1701" s="216">
        <f t="shared" si="106"/>
        <v>0</v>
      </c>
      <c r="N1701" s="94"/>
      <c r="O1701" s="95"/>
      <c r="P1701" s="96">
        <f t="shared" si="107"/>
        <v>0</v>
      </c>
      <c r="Q1701" s="94"/>
      <c r="R1701" s="97"/>
      <c r="S1701" s="98"/>
      <c r="T1701" s="98"/>
      <c r="U1701" s="98"/>
      <c r="V1701" s="98"/>
      <c r="W1701" s="98"/>
      <c r="X1701" s="98"/>
      <c r="Y1701" s="98"/>
      <c r="Z1701" s="98"/>
      <c r="AA1701" s="98"/>
      <c r="AB1701" s="98"/>
      <c r="AC1701" s="98"/>
      <c r="AD1701" s="98"/>
      <c r="AE1701" s="98"/>
    </row>
    <row r="1702" spans="1:31" ht="35.1" customHeight="1">
      <c r="A1702" s="205">
        <v>1700</v>
      </c>
      <c r="B1702" s="206" t="s">
        <v>5668</v>
      </c>
      <c r="C1702" s="207" t="s">
        <v>5669</v>
      </c>
      <c r="D1702" s="232" t="s">
        <v>9869</v>
      </c>
      <c r="E1702" s="232" t="s">
        <v>2188</v>
      </c>
      <c r="F1702" s="232" t="s">
        <v>5670</v>
      </c>
      <c r="G1702" s="206" t="s">
        <v>6116</v>
      </c>
      <c r="H1702" s="208">
        <v>13144</v>
      </c>
      <c r="I1702" s="90">
        <f t="shared" si="104"/>
        <v>0</v>
      </c>
      <c r="J1702" s="91">
        <f t="shared" si="105"/>
        <v>0</v>
      </c>
      <c r="K1702" s="92"/>
      <c r="L1702" s="93"/>
      <c r="M1702" s="216">
        <f t="shared" si="106"/>
        <v>0</v>
      </c>
      <c r="N1702" s="94"/>
      <c r="O1702" s="95"/>
      <c r="P1702" s="96">
        <f t="shared" si="107"/>
        <v>0</v>
      </c>
      <c r="Q1702" s="94"/>
      <c r="R1702" s="97"/>
      <c r="S1702" s="98"/>
      <c r="T1702" s="98"/>
      <c r="U1702" s="98"/>
      <c r="V1702" s="98"/>
      <c r="W1702" s="98"/>
      <c r="X1702" s="98"/>
      <c r="Y1702" s="98"/>
      <c r="Z1702" s="98"/>
      <c r="AA1702" s="98"/>
      <c r="AB1702" s="98"/>
      <c r="AC1702" s="98"/>
      <c r="AD1702" s="98"/>
      <c r="AE1702" s="98"/>
    </row>
    <row r="1703" spans="1:31" ht="35.1" customHeight="1">
      <c r="A1703" s="205">
        <v>1701</v>
      </c>
      <c r="B1703" s="206" t="s">
        <v>652</v>
      </c>
      <c r="C1703" s="207" t="s">
        <v>653</v>
      </c>
      <c r="D1703" s="232" t="s">
        <v>629</v>
      </c>
      <c r="E1703" s="232" t="s">
        <v>2188</v>
      </c>
      <c r="F1703" s="232" t="s">
        <v>654</v>
      </c>
      <c r="G1703" s="206" t="s">
        <v>6116</v>
      </c>
      <c r="H1703" s="208">
        <v>4780.32</v>
      </c>
      <c r="I1703" s="90">
        <f t="shared" si="104"/>
        <v>0</v>
      </c>
      <c r="J1703" s="91">
        <f t="shared" si="105"/>
        <v>0</v>
      </c>
      <c r="K1703" s="92"/>
      <c r="L1703" s="93"/>
      <c r="M1703" s="216">
        <f t="shared" si="106"/>
        <v>0</v>
      </c>
      <c r="N1703" s="94"/>
      <c r="O1703" s="95"/>
      <c r="P1703" s="96">
        <f t="shared" si="107"/>
        <v>0</v>
      </c>
      <c r="Q1703" s="94"/>
      <c r="R1703" s="97"/>
      <c r="S1703" s="98"/>
      <c r="T1703" s="98"/>
      <c r="U1703" s="98"/>
      <c r="V1703" s="98"/>
      <c r="W1703" s="98"/>
      <c r="X1703" s="98"/>
      <c r="Y1703" s="98"/>
      <c r="Z1703" s="98"/>
      <c r="AA1703" s="98"/>
      <c r="AB1703" s="98"/>
      <c r="AC1703" s="98"/>
      <c r="AD1703" s="98"/>
      <c r="AE1703" s="98"/>
    </row>
    <row r="1704" spans="1:31" ht="35.1" customHeight="1">
      <c r="A1704" s="205">
        <v>1702</v>
      </c>
      <c r="B1704" s="206" t="s">
        <v>3736</v>
      </c>
      <c r="C1704" s="207" t="s">
        <v>3737</v>
      </c>
      <c r="D1704" s="232" t="s">
        <v>629</v>
      </c>
      <c r="E1704" s="232" t="s">
        <v>2188</v>
      </c>
      <c r="F1704" s="232" t="s">
        <v>3738</v>
      </c>
      <c r="G1704" s="206" t="s">
        <v>6146</v>
      </c>
      <c r="H1704" s="208">
        <v>1625.64</v>
      </c>
      <c r="I1704" s="90">
        <f t="shared" si="104"/>
        <v>0</v>
      </c>
      <c r="J1704" s="91">
        <f t="shared" si="105"/>
        <v>0</v>
      </c>
      <c r="K1704" s="92"/>
      <c r="L1704" s="93"/>
      <c r="M1704" s="216">
        <f t="shared" si="106"/>
        <v>0</v>
      </c>
      <c r="N1704" s="94"/>
      <c r="O1704" s="95"/>
      <c r="P1704" s="96">
        <f t="shared" si="107"/>
        <v>0</v>
      </c>
      <c r="Q1704" s="94"/>
      <c r="R1704" s="97"/>
      <c r="S1704" s="98"/>
      <c r="T1704" s="98"/>
      <c r="U1704" s="98"/>
      <c r="V1704" s="98"/>
      <c r="W1704" s="98"/>
      <c r="X1704" s="98"/>
      <c r="Y1704" s="98"/>
      <c r="Z1704" s="98"/>
      <c r="AA1704" s="98"/>
      <c r="AB1704" s="98"/>
      <c r="AC1704" s="98"/>
      <c r="AD1704" s="98"/>
      <c r="AE1704" s="98"/>
    </row>
    <row r="1705" spans="1:31" ht="35.1" customHeight="1">
      <c r="A1705" s="205">
        <v>1703</v>
      </c>
      <c r="B1705" s="206" t="s">
        <v>655</v>
      </c>
      <c r="C1705" s="207" t="s">
        <v>656</v>
      </c>
      <c r="D1705" s="232" t="s">
        <v>3739</v>
      </c>
      <c r="E1705" s="232" t="s">
        <v>2188</v>
      </c>
      <c r="F1705" s="232" t="s">
        <v>8426</v>
      </c>
      <c r="G1705" s="206" t="s">
        <v>6116</v>
      </c>
      <c r="H1705" s="208">
        <v>4535.6000000000004</v>
      </c>
      <c r="I1705" s="90">
        <f t="shared" si="104"/>
        <v>0</v>
      </c>
      <c r="J1705" s="91">
        <f t="shared" si="105"/>
        <v>0</v>
      </c>
      <c r="K1705" s="92"/>
      <c r="L1705" s="93"/>
      <c r="M1705" s="216">
        <f t="shared" si="106"/>
        <v>0</v>
      </c>
      <c r="N1705" s="94"/>
      <c r="O1705" s="95"/>
      <c r="P1705" s="96">
        <f t="shared" si="107"/>
        <v>0</v>
      </c>
      <c r="Q1705" s="94"/>
      <c r="R1705" s="97"/>
      <c r="S1705" s="98"/>
      <c r="T1705" s="98"/>
      <c r="U1705" s="98"/>
      <c r="V1705" s="98"/>
      <c r="W1705" s="98"/>
      <c r="X1705" s="98"/>
      <c r="Y1705" s="98"/>
      <c r="Z1705" s="98"/>
      <c r="AA1705" s="98"/>
      <c r="AB1705" s="98"/>
      <c r="AC1705" s="98"/>
      <c r="AD1705" s="98"/>
      <c r="AE1705" s="98"/>
    </row>
    <row r="1706" spans="1:31" ht="35.1" customHeight="1">
      <c r="A1706" s="205">
        <v>1704</v>
      </c>
      <c r="B1706" s="206" t="s">
        <v>5671</v>
      </c>
      <c r="C1706" s="207" t="s">
        <v>5672</v>
      </c>
      <c r="D1706" s="232" t="s">
        <v>9870</v>
      </c>
      <c r="E1706" s="232" t="s">
        <v>2188</v>
      </c>
      <c r="F1706" s="232" t="s">
        <v>5673</v>
      </c>
      <c r="G1706" s="206" t="s">
        <v>6116</v>
      </c>
      <c r="H1706" s="208">
        <v>1419</v>
      </c>
      <c r="I1706" s="90">
        <f t="shared" si="104"/>
        <v>0</v>
      </c>
      <c r="J1706" s="91">
        <f t="shared" si="105"/>
        <v>0</v>
      </c>
      <c r="K1706" s="92"/>
      <c r="L1706" s="93"/>
      <c r="M1706" s="216">
        <f t="shared" si="106"/>
        <v>0</v>
      </c>
      <c r="N1706" s="94"/>
      <c r="O1706" s="95"/>
      <c r="P1706" s="96">
        <f t="shared" si="107"/>
        <v>0</v>
      </c>
      <c r="Q1706" s="94"/>
      <c r="R1706" s="97"/>
      <c r="S1706" s="98"/>
      <c r="T1706" s="98"/>
      <c r="U1706" s="98"/>
      <c r="V1706" s="98"/>
      <c r="W1706" s="98"/>
      <c r="X1706" s="98"/>
      <c r="Y1706" s="98"/>
      <c r="Z1706" s="98"/>
      <c r="AA1706" s="98"/>
      <c r="AB1706" s="98"/>
      <c r="AC1706" s="98"/>
      <c r="AD1706" s="98"/>
      <c r="AE1706" s="98"/>
    </row>
    <row r="1707" spans="1:31" ht="35.1" customHeight="1">
      <c r="A1707" s="205">
        <v>1705</v>
      </c>
      <c r="B1707" s="206" t="s">
        <v>1502</v>
      </c>
      <c r="C1707" s="207" t="s">
        <v>1503</v>
      </c>
      <c r="D1707" s="232" t="s">
        <v>649</v>
      </c>
      <c r="E1707" s="232" t="s">
        <v>2188</v>
      </c>
      <c r="F1707" s="232" t="s">
        <v>1504</v>
      </c>
      <c r="G1707" s="206" t="s">
        <v>6122</v>
      </c>
      <c r="H1707" s="208">
        <v>1373.19</v>
      </c>
      <c r="I1707" s="90">
        <f t="shared" si="104"/>
        <v>0</v>
      </c>
      <c r="J1707" s="91">
        <f t="shared" si="105"/>
        <v>0</v>
      </c>
      <c r="K1707" s="92"/>
      <c r="L1707" s="93"/>
      <c r="M1707" s="216">
        <f t="shared" si="106"/>
        <v>0</v>
      </c>
      <c r="N1707" s="94"/>
      <c r="O1707" s="95"/>
      <c r="P1707" s="96">
        <f t="shared" si="107"/>
        <v>0</v>
      </c>
      <c r="Q1707" s="94"/>
      <c r="R1707" s="97"/>
      <c r="S1707" s="98"/>
      <c r="T1707" s="98"/>
      <c r="U1707" s="98"/>
      <c r="V1707" s="98"/>
      <c r="W1707" s="98"/>
      <c r="X1707" s="98"/>
      <c r="Y1707" s="98"/>
      <c r="Z1707" s="98"/>
      <c r="AA1707" s="98"/>
      <c r="AB1707" s="98"/>
      <c r="AC1707" s="98"/>
      <c r="AD1707" s="98"/>
      <c r="AE1707" s="98"/>
    </row>
    <row r="1708" spans="1:31" ht="35.1" customHeight="1">
      <c r="A1708" s="205">
        <v>1706</v>
      </c>
      <c r="B1708" s="206" t="s">
        <v>3740</v>
      </c>
      <c r="C1708" s="207" t="s">
        <v>3741</v>
      </c>
      <c r="D1708" s="232" t="s">
        <v>575</v>
      </c>
      <c r="E1708" s="232" t="s">
        <v>2188</v>
      </c>
      <c r="F1708" s="232" t="s">
        <v>3742</v>
      </c>
      <c r="G1708" s="206" t="s">
        <v>6135</v>
      </c>
      <c r="H1708" s="208">
        <v>2091.4299999999998</v>
      </c>
      <c r="I1708" s="90">
        <f t="shared" si="104"/>
        <v>0</v>
      </c>
      <c r="J1708" s="91">
        <f t="shared" si="105"/>
        <v>0</v>
      </c>
      <c r="K1708" s="92"/>
      <c r="L1708" s="93"/>
      <c r="M1708" s="216">
        <f t="shared" si="106"/>
        <v>0</v>
      </c>
      <c r="N1708" s="94"/>
      <c r="O1708" s="95"/>
      <c r="P1708" s="96">
        <f t="shared" si="107"/>
        <v>0</v>
      </c>
      <c r="Q1708" s="94"/>
      <c r="R1708" s="97"/>
      <c r="S1708" s="98"/>
      <c r="T1708" s="98"/>
      <c r="U1708" s="98"/>
      <c r="V1708" s="98"/>
      <c r="W1708" s="98"/>
      <c r="X1708" s="98"/>
      <c r="Y1708" s="98"/>
      <c r="Z1708" s="98"/>
      <c r="AA1708" s="98"/>
      <c r="AB1708" s="98"/>
      <c r="AC1708" s="98"/>
      <c r="AD1708" s="98"/>
      <c r="AE1708" s="98"/>
    </row>
    <row r="1709" spans="1:31" ht="35.1" customHeight="1">
      <c r="A1709" s="205">
        <v>1707</v>
      </c>
      <c r="B1709" s="206" t="s">
        <v>1505</v>
      </c>
      <c r="C1709" s="207" t="s">
        <v>1506</v>
      </c>
      <c r="D1709" s="232" t="s">
        <v>649</v>
      </c>
      <c r="E1709" s="232" t="s">
        <v>2188</v>
      </c>
      <c r="F1709" s="232" t="s">
        <v>8427</v>
      </c>
      <c r="G1709" s="206" t="s">
        <v>6119</v>
      </c>
      <c r="H1709" s="208">
        <v>1068</v>
      </c>
      <c r="I1709" s="90">
        <f t="shared" si="104"/>
        <v>0</v>
      </c>
      <c r="J1709" s="91">
        <f t="shared" si="105"/>
        <v>0</v>
      </c>
      <c r="K1709" s="92"/>
      <c r="L1709" s="93"/>
      <c r="M1709" s="216">
        <f t="shared" si="106"/>
        <v>0</v>
      </c>
      <c r="N1709" s="94"/>
      <c r="O1709" s="95"/>
      <c r="P1709" s="96">
        <f t="shared" si="107"/>
        <v>0</v>
      </c>
      <c r="Q1709" s="94"/>
      <c r="R1709" s="97"/>
      <c r="S1709" s="98"/>
      <c r="T1709" s="98"/>
      <c r="U1709" s="98"/>
      <c r="V1709" s="98"/>
      <c r="W1709" s="98"/>
      <c r="X1709" s="98"/>
      <c r="Y1709" s="98"/>
      <c r="Z1709" s="98"/>
      <c r="AA1709" s="98"/>
      <c r="AB1709" s="98"/>
      <c r="AC1709" s="98"/>
      <c r="AD1709" s="98"/>
      <c r="AE1709" s="98"/>
    </row>
    <row r="1710" spans="1:31" ht="35.1" customHeight="1">
      <c r="A1710" s="205">
        <v>1708</v>
      </c>
      <c r="B1710" s="206" t="s">
        <v>8428</v>
      </c>
      <c r="C1710" s="207" t="s">
        <v>8429</v>
      </c>
      <c r="D1710" s="232" t="s">
        <v>628</v>
      </c>
      <c r="E1710" s="232" t="s">
        <v>2188</v>
      </c>
      <c r="F1710" s="232" t="s">
        <v>8430</v>
      </c>
      <c r="G1710" s="206" t="s">
        <v>6115</v>
      </c>
      <c r="H1710" s="208">
        <v>2439</v>
      </c>
      <c r="I1710" s="90">
        <f t="shared" si="104"/>
        <v>0</v>
      </c>
      <c r="J1710" s="91">
        <f t="shared" si="105"/>
        <v>0</v>
      </c>
      <c r="K1710" s="92"/>
      <c r="L1710" s="93"/>
      <c r="M1710" s="216">
        <f t="shared" si="106"/>
        <v>0</v>
      </c>
      <c r="N1710" s="94"/>
      <c r="O1710" s="95"/>
      <c r="P1710" s="96">
        <f t="shared" si="107"/>
        <v>0</v>
      </c>
      <c r="Q1710" s="94"/>
      <c r="R1710" s="97"/>
      <c r="S1710" s="98"/>
      <c r="T1710" s="98"/>
      <c r="U1710" s="98"/>
      <c r="V1710" s="98"/>
      <c r="W1710" s="98"/>
      <c r="X1710" s="98"/>
      <c r="Y1710" s="98"/>
      <c r="Z1710" s="98"/>
      <c r="AA1710" s="98"/>
      <c r="AB1710" s="98"/>
      <c r="AC1710" s="98"/>
      <c r="AD1710" s="98"/>
      <c r="AE1710" s="98"/>
    </row>
    <row r="1711" spans="1:31" ht="35.1" customHeight="1">
      <c r="A1711" s="205">
        <v>1709</v>
      </c>
      <c r="B1711" s="206" t="s">
        <v>1507</v>
      </c>
      <c r="C1711" s="207" t="s">
        <v>1508</v>
      </c>
      <c r="D1711" s="232" t="s">
        <v>3751</v>
      </c>
      <c r="E1711" s="232" t="s">
        <v>2188</v>
      </c>
      <c r="F1711" s="232" t="s">
        <v>1509</v>
      </c>
      <c r="G1711" s="206" t="s">
        <v>6119</v>
      </c>
      <c r="H1711" s="208">
        <v>9961</v>
      </c>
      <c r="I1711" s="90">
        <f t="shared" si="104"/>
        <v>0</v>
      </c>
      <c r="J1711" s="91">
        <f t="shared" si="105"/>
        <v>0</v>
      </c>
      <c r="K1711" s="92"/>
      <c r="L1711" s="93"/>
      <c r="M1711" s="216">
        <f t="shared" si="106"/>
        <v>0</v>
      </c>
      <c r="N1711" s="94"/>
      <c r="O1711" s="95"/>
      <c r="P1711" s="96">
        <f t="shared" si="107"/>
        <v>0</v>
      </c>
      <c r="Q1711" s="94"/>
      <c r="R1711" s="97"/>
      <c r="S1711" s="98"/>
      <c r="T1711" s="98"/>
      <c r="U1711" s="98"/>
      <c r="V1711" s="98"/>
      <c r="W1711" s="98"/>
      <c r="X1711" s="98"/>
      <c r="Y1711" s="98"/>
      <c r="Z1711" s="98"/>
      <c r="AA1711" s="98"/>
      <c r="AB1711" s="98"/>
      <c r="AC1711" s="98"/>
      <c r="AD1711" s="98"/>
      <c r="AE1711" s="98"/>
    </row>
    <row r="1712" spans="1:31" ht="35.1" customHeight="1">
      <c r="A1712" s="205">
        <v>1710</v>
      </c>
      <c r="B1712" s="206" t="s">
        <v>657</v>
      </c>
      <c r="C1712" s="207" t="s">
        <v>658</v>
      </c>
      <c r="D1712" s="232" t="s">
        <v>575</v>
      </c>
      <c r="E1712" s="232" t="s">
        <v>2188</v>
      </c>
      <c r="F1712" s="232" t="s">
        <v>659</v>
      </c>
      <c r="G1712" s="206" t="s">
        <v>6119</v>
      </c>
      <c r="H1712" s="208">
        <v>932.4</v>
      </c>
      <c r="I1712" s="90">
        <f t="shared" si="104"/>
        <v>0</v>
      </c>
      <c r="J1712" s="91">
        <f t="shared" si="105"/>
        <v>0</v>
      </c>
      <c r="K1712" s="92"/>
      <c r="L1712" s="93"/>
      <c r="M1712" s="216">
        <f t="shared" si="106"/>
        <v>0</v>
      </c>
      <c r="N1712" s="94"/>
      <c r="O1712" s="95"/>
      <c r="P1712" s="96">
        <f t="shared" si="107"/>
        <v>0</v>
      </c>
      <c r="Q1712" s="94"/>
      <c r="R1712" s="97"/>
      <c r="S1712" s="98"/>
      <c r="T1712" s="98"/>
      <c r="U1712" s="98"/>
      <c r="V1712" s="98"/>
      <c r="W1712" s="98"/>
      <c r="X1712" s="98"/>
      <c r="Y1712" s="98"/>
      <c r="Z1712" s="98"/>
      <c r="AA1712" s="98"/>
      <c r="AB1712" s="98"/>
      <c r="AC1712" s="98"/>
      <c r="AD1712" s="98"/>
      <c r="AE1712" s="98"/>
    </row>
    <row r="1713" spans="1:31" ht="35.1" customHeight="1">
      <c r="A1713" s="205">
        <v>1711</v>
      </c>
      <c r="B1713" s="206" t="s">
        <v>8431</v>
      </c>
      <c r="C1713" s="207" t="s">
        <v>8432</v>
      </c>
      <c r="D1713" s="232" t="s">
        <v>2984</v>
      </c>
      <c r="E1713" s="232" t="s">
        <v>2188</v>
      </c>
      <c r="F1713" s="232" t="s">
        <v>8433</v>
      </c>
      <c r="G1713" s="206" t="s">
        <v>6115</v>
      </c>
      <c r="H1713" s="208">
        <v>2290</v>
      </c>
      <c r="I1713" s="90">
        <f t="shared" si="104"/>
        <v>0</v>
      </c>
      <c r="J1713" s="91">
        <f t="shared" si="105"/>
        <v>0</v>
      </c>
      <c r="K1713" s="92"/>
      <c r="L1713" s="93"/>
      <c r="M1713" s="216">
        <f t="shared" si="106"/>
        <v>0</v>
      </c>
      <c r="N1713" s="94"/>
      <c r="O1713" s="95"/>
      <c r="P1713" s="96">
        <f t="shared" si="107"/>
        <v>0</v>
      </c>
      <c r="Q1713" s="94"/>
      <c r="R1713" s="97"/>
      <c r="S1713" s="98"/>
      <c r="T1713" s="98"/>
      <c r="U1713" s="98"/>
      <c r="V1713" s="98"/>
      <c r="W1713" s="98"/>
      <c r="X1713" s="98"/>
      <c r="Y1713" s="98"/>
      <c r="Z1713" s="98"/>
      <c r="AA1713" s="98"/>
      <c r="AB1713" s="98"/>
      <c r="AC1713" s="98"/>
      <c r="AD1713" s="98"/>
      <c r="AE1713" s="98"/>
    </row>
    <row r="1714" spans="1:31" ht="35.1" customHeight="1">
      <c r="A1714" s="205">
        <v>1712</v>
      </c>
      <c r="B1714" s="206" t="s">
        <v>1510</v>
      </c>
      <c r="C1714" s="207" t="s">
        <v>1511</v>
      </c>
      <c r="D1714" s="232" t="s">
        <v>614</v>
      </c>
      <c r="E1714" s="232" t="s">
        <v>2188</v>
      </c>
      <c r="F1714" s="232" t="s">
        <v>8434</v>
      </c>
      <c r="G1714" s="206" t="s">
        <v>6122</v>
      </c>
      <c r="H1714" s="208">
        <v>5587.4</v>
      </c>
      <c r="I1714" s="90">
        <f t="shared" si="104"/>
        <v>0</v>
      </c>
      <c r="J1714" s="91">
        <f t="shared" si="105"/>
        <v>0</v>
      </c>
      <c r="K1714" s="92"/>
      <c r="L1714" s="93"/>
      <c r="M1714" s="216">
        <f t="shared" si="106"/>
        <v>0</v>
      </c>
      <c r="N1714" s="94"/>
      <c r="O1714" s="95"/>
      <c r="P1714" s="96">
        <f t="shared" si="107"/>
        <v>0</v>
      </c>
      <c r="Q1714" s="94"/>
      <c r="R1714" s="97"/>
      <c r="S1714" s="98"/>
      <c r="T1714" s="98"/>
      <c r="U1714" s="98"/>
      <c r="V1714" s="98"/>
      <c r="W1714" s="98"/>
      <c r="X1714" s="98"/>
      <c r="Y1714" s="98"/>
      <c r="Z1714" s="98"/>
      <c r="AA1714" s="98"/>
      <c r="AB1714" s="98"/>
      <c r="AC1714" s="98"/>
      <c r="AD1714" s="98"/>
      <c r="AE1714" s="98"/>
    </row>
    <row r="1715" spans="1:31" ht="35.1" customHeight="1">
      <c r="A1715" s="205">
        <v>1713</v>
      </c>
      <c r="B1715" s="206" t="s">
        <v>1512</v>
      </c>
      <c r="C1715" s="207" t="s">
        <v>5675</v>
      </c>
      <c r="D1715" s="232" t="s">
        <v>649</v>
      </c>
      <c r="E1715" s="232" t="s">
        <v>2188</v>
      </c>
      <c r="F1715" s="232" t="s">
        <v>683</v>
      </c>
      <c r="G1715" s="206" t="s">
        <v>6122</v>
      </c>
      <c r="H1715" s="208">
        <v>2000.18</v>
      </c>
      <c r="I1715" s="90">
        <f t="shared" si="104"/>
        <v>0</v>
      </c>
      <c r="J1715" s="91">
        <f t="shared" si="105"/>
        <v>0</v>
      </c>
      <c r="K1715" s="92"/>
      <c r="L1715" s="93"/>
      <c r="M1715" s="216">
        <f t="shared" si="106"/>
        <v>0</v>
      </c>
      <c r="N1715" s="94"/>
      <c r="O1715" s="95"/>
      <c r="P1715" s="96">
        <f t="shared" si="107"/>
        <v>0</v>
      </c>
      <c r="Q1715" s="94"/>
      <c r="R1715" s="97"/>
      <c r="S1715" s="98"/>
      <c r="T1715" s="98"/>
      <c r="U1715" s="98"/>
      <c r="V1715" s="98"/>
      <c r="W1715" s="98"/>
      <c r="X1715" s="98"/>
      <c r="Y1715" s="98"/>
      <c r="Z1715" s="98"/>
      <c r="AA1715" s="98"/>
      <c r="AB1715" s="98"/>
      <c r="AC1715" s="98"/>
      <c r="AD1715" s="98"/>
      <c r="AE1715" s="98"/>
    </row>
    <row r="1716" spans="1:31" ht="35.1" customHeight="1">
      <c r="A1716" s="205">
        <v>1714</v>
      </c>
      <c r="B1716" s="206" t="s">
        <v>5676</v>
      </c>
      <c r="C1716" s="207" t="s">
        <v>5677</v>
      </c>
      <c r="D1716" s="232" t="s">
        <v>5678</v>
      </c>
      <c r="E1716" s="232" t="s">
        <v>2188</v>
      </c>
      <c r="F1716" s="232" t="s">
        <v>5679</v>
      </c>
      <c r="G1716" s="206" t="s">
        <v>6116</v>
      </c>
      <c r="H1716" s="208">
        <v>6306</v>
      </c>
      <c r="I1716" s="90">
        <f t="shared" si="104"/>
        <v>0</v>
      </c>
      <c r="J1716" s="91">
        <f t="shared" si="105"/>
        <v>0</v>
      </c>
      <c r="K1716" s="92"/>
      <c r="L1716" s="93"/>
      <c r="M1716" s="216">
        <f t="shared" si="106"/>
        <v>0</v>
      </c>
      <c r="N1716" s="94"/>
      <c r="O1716" s="95"/>
      <c r="P1716" s="96">
        <f t="shared" si="107"/>
        <v>0</v>
      </c>
      <c r="Q1716" s="94"/>
      <c r="R1716" s="97"/>
      <c r="S1716" s="98"/>
      <c r="T1716" s="98"/>
      <c r="U1716" s="98"/>
      <c r="V1716" s="98"/>
      <c r="W1716" s="98"/>
      <c r="X1716" s="98"/>
      <c r="Y1716" s="98"/>
      <c r="Z1716" s="98"/>
      <c r="AA1716" s="98"/>
      <c r="AB1716" s="98"/>
      <c r="AC1716" s="98"/>
      <c r="AD1716" s="98"/>
      <c r="AE1716" s="98"/>
    </row>
    <row r="1717" spans="1:31" ht="35.1" customHeight="1">
      <c r="A1717" s="205">
        <v>1715</v>
      </c>
      <c r="B1717" s="206" t="s">
        <v>5680</v>
      </c>
      <c r="C1717" s="207" t="s">
        <v>5681</v>
      </c>
      <c r="D1717" s="232" t="s">
        <v>629</v>
      </c>
      <c r="E1717" s="232" t="s">
        <v>2188</v>
      </c>
      <c r="F1717" s="232" t="s">
        <v>5682</v>
      </c>
      <c r="G1717" s="206" t="s">
        <v>6122</v>
      </c>
      <c r="H1717" s="208">
        <v>9964.9411764705874</v>
      </c>
      <c r="I1717" s="90">
        <f t="shared" si="104"/>
        <v>0</v>
      </c>
      <c r="J1717" s="91">
        <f t="shared" si="105"/>
        <v>0</v>
      </c>
      <c r="K1717" s="92"/>
      <c r="L1717" s="93"/>
      <c r="M1717" s="216">
        <f t="shared" si="106"/>
        <v>0</v>
      </c>
      <c r="N1717" s="94"/>
      <c r="O1717" s="95"/>
      <c r="P1717" s="96">
        <f t="shared" si="107"/>
        <v>0</v>
      </c>
      <c r="Q1717" s="94"/>
      <c r="R1717" s="97"/>
      <c r="S1717" s="98"/>
      <c r="T1717" s="98"/>
      <c r="U1717" s="98"/>
      <c r="V1717" s="98"/>
      <c r="W1717" s="98"/>
      <c r="X1717" s="98"/>
      <c r="Y1717" s="98"/>
      <c r="Z1717" s="98"/>
      <c r="AA1717" s="98"/>
      <c r="AB1717" s="98"/>
      <c r="AC1717" s="98"/>
      <c r="AD1717" s="98"/>
      <c r="AE1717" s="98"/>
    </row>
    <row r="1718" spans="1:31" ht="35.1" customHeight="1">
      <c r="A1718" s="205">
        <v>1716</v>
      </c>
      <c r="B1718" s="206" t="s">
        <v>9871</v>
      </c>
      <c r="C1718" s="207" t="s">
        <v>9872</v>
      </c>
      <c r="D1718" s="232" t="s">
        <v>421</v>
      </c>
      <c r="E1718" s="232" t="s">
        <v>2188</v>
      </c>
      <c r="F1718" s="232" t="s">
        <v>9873</v>
      </c>
      <c r="G1718" s="206" t="s">
        <v>6119</v>
      </c>
      <c r="H1718" s="208">
        <v>1956</v>
      </c>
      <c r="I1718" s="90">
        <f t="shared" si="104"/>
        <v>0</v>
      </c>
      <c r="J1718" s="91">
        <f t="shared" si="105"/>
        <v>0</v>
      </c>
      <c r="K1718" s="92"/>
      <c r="L1718" s="93"/>
      <c r="M1718" s="216">
        <f t="shared" si="106"/>
        <v>0</v>
      </c>
      <c r="N1718" s="94"/>
      <c r="O1718" s="95"/>
      <c r="P1718" s="96">
        <f t="shared" si="107"/>
        <v>0</v>
      </c>
      <c r="Q1718" s="94"/>
      <c r="R1718" s="97"/>
      <c r="S1718" s="98"/>
      <c r="T1718" s="98"/>
      <c r="U1718" s="98"/>
      <c r="V1718" s="98"/>
      <c r="W1718" s="98"/>
      <c r="X1718" s="98"/>
      <c r="Y1718" s="98"/>
      <c r="Z1718" s="98"/>
      <c r="AA1718" s="98"/>
      <c r="AB1718" s="98"/>
      <c r="AC1718" s="98"/>
      <c r="AD1718" s="98"/>
      <c r="AE1718" s="98"/>
    </row>
    <row r="1719" spans="1:31" ht="35.1" customHeight="1">
      <c r="A1719" s="205">
        <v>1717</v>
      </c>
      <c r="B1719" s="206" t="s">
        <v>5683</v>
      </c>
      <c r="C1719" s="207" t="s">
        <v>5684</v>
      </c>
      <c r="D1719" s="232" t="s">
        <v>590</v>
      </c>
      <c r="E1719" s="232" t="s">
        <v>2188</v>
      </c>
      <c r="F1719" s="232" t="s">
        <v>5685</v>
      </c>
      <c r="G1719" s="206" t="s">
        <v>6116</v>
      </c>
      <c r="H1719" s="208">
        <v>2937</v>
      </c>
      <c r="I1719" s="90">
        <f t="shared" si="104"/>
        <v>0</v>
      </c>
      <c r="J1719" s="91">
        <f t="shared" si="105"/>
        <v>0</v>
      </c>
      <c r="K1719" s="92"/>
      <c r="L1719" s="93"/>
      <c r="M1719" s="216">
        <f t="shared" si="106"/>
        <v>0</v>
      </c>
      <c r="N1719" s="94"/>
      <c r="O1719" s="95"/>
      <c r="P1719" s="96">
        <f t="shared" si="107"/>
        <v>0</v>
      </c>
      <c r="Q1719" s="94"/>
      <c r="R1719" s="97"/>
      <c r="S1719" s="98"/>
      <c r="T1719" s="98"/>
      <c r="U1719" s="98"/>
      <c r="V1719" s="98"/>
      <c r="W1719" s="98"/>
      <c r="X1719" s="98"/>
      <c r="Y1719" s="98"/>
      <c r="Z1719" s="98"/>
      <c r="AA1719" s="98"/>
      <c r="AB1719" s="98"/>
      <c r="AC1719" s="98"/>
      <c r="AD1719" s="98"/>
      <c r="AE1719" s="98"/>
    </row>
    <row r="1720" spans="1:31" ht="35.1" customHeight="1">
      <c r="A1720" s="205">
        <v>1718</v>
      </c>
      <c r="B1720" s="206" t="s">
        <v>5686</v>
      </c>
      <c r="C1720" s="207" t="s">
        <v>5687</v>
      </c>
      <c r="D1720" s="232" t="s">
        <v>441</v>
      </c>
      <c r="E1720" s="232" t="s">
        <v>2188</v>
      </c>
      <c r="F1720" s="232" t="s">
        <v>5688</v>
      </c>
      <c r="G1720" s="206" t="s">
        <v>6115</v>
      </c>
      <c r="H1720" s="208">
        <v>1548.45</v>
      </c>
      <c r="I1720" s="90">
        <f t="shared" si="104"/>
        <v>0</v>
      </c>
      <c r="J1720" s="91">
        <f t="shared" si="105"/>
        <v>0</v>
      </c>
      <c r="K1720" s="92"/>
      <c r="L1720" s="93"/>
      <c r="M1720" s="216">
        <f t="shared" si="106"/>
        <v>0</v>
      </c>
      <c r="N1720" s="94"/>
      <c r="O1720" s="95"/>
      <c r="P1720" s="96">
        <f t="shared" si="107"/>
        <v>0</v>
      </c>
      <c r="Q1720" s="94"/>
      <c r="R1720" s="97"/>
      <c r="S1720" s="98"/>
      <c r="T1720" s="98"/>
      <c r="U1720" s="98"/>
      <c r="V1720" s="98"/>
      <c r="W1720" s="98"/>
      <c r="X1720" s="98"/>
      <c r="Y1720" s="98"/>
      <c r="Z1720" s="98"/>
      <c r="AA1720" s="98"/>
      <c r="AB1720" s="98"/>
      <c r="AC1720" s="98"/>
      <c r="AD1720" s="98"/>
      <c r="AE1720" s="98"/>
    </row>
    <row r="1721" spans="1:31" ht="35.1" customHeight="1">
      <c r="A1721" s="205">
        <v>1719</v>
      </c>
      <c r="B1721" s="206" t="s">
        <v>3743</v>
      </c>
      <c r="C1721" s="207" t="s">
        <v>3744</v>
      </c>
      <c r="D1721" s="232" t="s">
        <v>441</v>
      </c>
      <c r="E1721" s="232" t="s">
        <v>2188</v>
      </c>
      <c r="F1721" s="232" t="s">
        <v>3745</v>
      </c>
      <c r="G1721" s="206" t="s">
        <v>6135</v>
      </c>
      <c r="H1721" s="208">
        <v>5222</v>
      </c>
      <c r="I1721" s="90">
        <f t="shared" si="104"/>
        <v>0</v>
      </c>
      <c r="J1721" s="91">
        <f t="shared" si="105"/>
        <v>0</v>
      </c>
      <c r="K1721" s="92"/>
      <c r="L1721" s="93"/>
      <c r="M1721" s="216">
        <f t="shared" si="106"/>
        <v>0</v>
      </c>
      <c r="N1721" s="94"/>
      <c r="O1721" s="95"/>
      <c r="P1721" s="96">
        <f t="shared" si="107"/>
        <v>0</v>
      </c>
      <c r="Q1721" s="94"/>
      <c r="R1721" s="97"/>
      <c r="S1721" s="98"/>
      <c r="T1721" s="98"/>
      <c r="U1721" s="98"/>
      <c r="V1721" s="98"/>
      <c r="W1721" s="98"/>
      <c r="X1721" s="98"/>
      <c r="Y1721" s="98"/>
      <c r="Z1721" s="98"/>
      <c r="AA1721" s="98"/>
      <c r="AB1721" s="98"/>
      <c r="AC1721" s="98"/>
      <c r="AD1721" s="98"/>
      <c r="AE1721" s="98"/>
    </row>
    <row r="1722" spans="1:31" ht="35.1" customHeight="1">
      <c r="A1722" s="205">
        <v>1720</v>
      </c>
      <c r="B1722" s="206" t="s">
        <v>1513</v>
      </c>
      <c r="C1722" s="207" t="s">
        <v>6052</v>
      </c>
      <c r="D1722" s="232" t="s">
        <v>575</v>
      </c>
      <c r="E1722" s="232" t="s">
        <v>2188</v>
      </c>
      <c r="F1722" s="232" t="s">
        <v>5689</v>
      </c>
      <c r="G1722" s="206" t="s">
        <v>6116</v>
      </c>
      <c r="H1722" s="208">
        <v>1519.84</v>
      </c>
      <c r="I1722" s="90">
        <f t="shared" si="104"/>
        <v>0</v>
      </c>
      <c r="J1722" s="91">
        <f t="shared" si="105"/>
        <v>0</v>
      </c>
      <c r="K1722" s="92"/>
      <c r="L1722" s="93"/>
      <c r="M1722" s="216">
        <f t="shared" si="106"/>
        <v>0</v>
      </c>
      <c r="N1722" s="94"/>
      <c r="O1722" s="95"/>
      <c r="P1722" s="96">
        <f t="shared" si="107"/>
        <v>0</v>
      </c>
      <c r="Q1722" s="94"/>
      <c r="R1722" s="97"/>
      <c r="S1722" s="98"/>
      <c r="T1722" s="98"/>
      <c r="U1722" s="98"/>
      <c r="V1722" s="98"/>
      <c r="W1722" s="98"/>
      <c r="X1722" s="98"/>
      <c r="Y1722" s="98"/>
      <c r="Z1722" s="98"/>
      <c r="AA1722" s="98"/>
      <c r="AB1722" s="98"/>
      <c r="AC1722" s="98"/>
      <c r="AD1722" s="98"/>
      <c r="AE1722" s="98"/>
    </row>
    <row r="1723" spans="1:31" ht="35.1" customHeight="1">
      <c r="A1723" s="205">
        <v>1721</v>
      </c>
      <c r="B1723" s="206" t="s">
        <v>5690</v>
      </c>
      <c r="C1723" s="207" t="s">
        <v>5691</v>
      </c>
      <c r="D1723" s="232" t="s">
        <v>441</v>
      </c>
      <c r="E1723" s="232" t="s">
        <v>2188</v>
      </c>
      <c r="F1723" s="232" t="s">
        <v>5692</v>
      </c>
      <c r="G1723" s="206" t="s">
        <v>6116</v>
      </c>
      <c r="H1723" s="208">
        <v>8570</v>
      </c>
      <c r="I1723" s="90">
        <f t="shared" si="104"/>
        <v>0</v>
      </c>
      <c r="J1723" s="91">
        <f t="shared" si="105"/>
        <v>0</v>
      </c>
      <c r="K1723" s="92"/>
      <c r="L1723" s="93"/>
      <c r="M1723" s="216">
        <f t="shared" si="106"/>
        <v>0</v>
      </c>
      <c r="N1723" s="94"/>
      <c r="O1723" s="95"/>
      <c r="P1723" s="96">
        <f t="shared" si="107"/>
        <v>0</v>
      </c>
      <c r="Q1723" s="94"/>
      <c r="R1723" s="97"/>
      <c r="S1723" s="98"/>
      <c r="T1723" s="98"/>
      <c r="U1723" s="98"/>
      <c r="V1723" s="98"/>
      <c r="W1723" s="98"/>
      <c r="X1723" s="98"/>
      <c r="Y1723" s="98"/>
      <c r="Z1723" s="98"/>
      <c r="AA1723" s="98"/>
      <c r="AB1723" s="98"/>
      <c r="AC1723" s="98"/>
      <c r="AD1723" s="98"/>
      <c r="AE1723" s="98"/>
    </row>
    <row r="1724" spans="1:31" ht="35.1" customHeight="1">
      <c r="A1724" s="205">
        <v>1722</v>
      </c>
      <c r="B1724" s="206" t="s">
        <v>3746</v>
      </c>
      <c r="C1724" s="207" t="s">
        <v>8435</v>
      </c>
      <c r="D1724" s="232" t="s">
        <v>604</v>
      </c>
      <c r="E1724" s="232" t="s">
        <v>2188</v>
      </c>
      <c r="F1724" s="232" t="s">
        <v>3747</v>
      </c>
      <c r="G1724" s="206" t="s">
        <v>6115</v>
      </c>
      <c r="H1724" s="208">
        <v>2296.17</v>
      </c>
      <c r="I1724" s="90">
        <f t="shared" si="104"/>
        <v>0</v>
      </c>
      <c r="J1724" s="91">
        <f t="shared" si="105"/>
        <v>0</v>
      </c>
      <c r="K1724" s="92"/>
      <c r="L1724" s="93"/>
      <c r="M1724" s="216">
        <f t="shared" si="106"/>
        <v>0</v>
      </c>
      <c r="N1724" s="94"/>
      <c r="O1724" s="95"/>
      <c r="P1724" s="96">
        <f t="shared" si="107"/>
        <v>0</v>
      </c>
      <c r="Q1724" s="94"/>
      <c r="R1724" s="97"/>
      <c r="S1724" s="98"/>
      <c r="T1724" s="98"/>
      <c r="U1724" s="98"/>
      <c r="V1724" s="98"/>
      <c r="W1724" s="98"/>
      <c r="X1724" s="98"/>
      <c r="Y1724" s="98"/>
      <c r="Z1724" s="98"/>
      <c r="AA1724" s="98"/>
      <c r="AB1724" s="98"/>
      <c r="AC1724" s="98"/>
      <c r="AD1724" s="98"/>
      <c r="AE1724" s="98"/>
    </row>
    <row r="1725" spans="1:31" ht="35.1" customHeight="1">
      <c r="A1725" s="205">
        <v>1723</v>
      </c>
      <c r="B1725" s="206" t="s">
        <v>9874</v>
      </c>
      <c r="C1725" s="207" t="s">
        <v>9875</v>
      </c>
      <c r="D1725" s="232" t="s">
        <v>614</v>
      </c>
      <c r="E1725" s="232" t="s">
        <v>2188</v>
      </c>
      <c r="F1725" s="232" t="s">
        <v>4029</v>
      </c>
      <c r="G1725" s="206" t="s">
        <v>8770</v>
      </c>
      <c r="H1725" s="208">
        <v>5172</v>
      </c>
      <c r="I1725" s="90">
        <f t="shared" si="104"/>
        <v>0</v>
      </c>
      <c r="J1725" s="91">
        <f t="shared" si="105"/>
        <v>0</v>
      </c>
      <c r="K1725" s="92"/>
      <c r="L1725" s="93"/>
      <c r="M1725" s="216">
        <f t="shared" si="106"/>
        <v>0</v>
      </c>
      <c r="N1725" s="94"/>
      <c r="O1725" s="95"/>
      <c r="P1725" s="96">
        <f t="shared" si="107"/>
        <v>0</v>
      </c>
      <c r="Q1725" s="94"/>
      <c r="R1725" s="97"/>
      <c r="S1725" s="98"/>
      <c r="T1725" s="98"/>
      <c r="U1725" s="98"/>
      <c r="V1725" s="98"/>
      <c r="W1725" s="98"/>
      <c r="X1725" s="98"/>
      <c r="Y1725" s="98"/>
      <c r="Z1725" s="98"/>
      <c r="AA1725" s="98"/>
      <c r="AB1725" s="98"/>
      <c r="AC1725" s="98"/>
      <c r="AD1725" s="98"/>
      <c r="AE1725" s="98"/>
    </row>
    <row r="1726" spans="1:31" ht="35.1" customHeight="1">
      <c r="A1726" s="205">
        <v>1724</v>
      </c>
      <c r="B1726" s="206" t="s">
        <v>3748</v>
      </c>
      <c r="C1726" s="207" t="s">
        <v>1420</v>
      </c>
      <c r="D1726" s="232" t="s">
        <v>441</v>
      </c>
      <c r="E1726" s="232" t="s">
        <v>2188</v>
      </c>
      <c r="F1726" s="232" t="s">
        <v>1514</v>
      </c>
      <c r="G1726" s="206" t="s">
        <v>6146</v>
      </c>
      <c r="H1726" s="208">
        <v>826.77</v>
      </c>
      <c r="I1726" s="90">
        <f t="shared" si="104"/>
        <v>0</v>
      </c>
      <c r="J1726" s="91">
        <f t="shared" si="105"/>
        <v>0</v>
      </c>
      <c r="K1726" s="92"/>
      <c r="L1726" s="93"/>
      <c r="M1726" s="216">
        <f t="shared" si="106"/>
        <v>0</v>
      </c>
      <c r="N1726" s="94"/>
      <c r="O1726" s="95"/>
      <c r="P1726" s="96">
        <f t="shared" si="107"/>
        <v>0</v>
      </c>
      <c r="Q1726" s="94"/>
      <c r="R1726" s="97"/>
      <c r="S1726" s="98"/>
      <c r="T1726" s="98"/>
      <c r="U1726" s="98"/>
      <c r="V1726" s="98"/>
      <c r="W1726" s="98"/>
      <c r="X1726" s="98"/>
      <c r="Y1726" s="98"/>
      <c r="Z1726" s="98"/>
      <c r="AA1726" s="98"/>
      <c r="AB1726" s="98"/>
      <c r="AC1726" s="98"/>
      <c r="AD1726" s="98"/>
      <c r="AE1726" s="98"/>
    </row>
    <row r="1727" spans="1:31" ht="35.1" customHeight="1">
      <c r="A1727" s="205">
        <v>1725</v>
      </c>
      <c r="B1727" s="206" t="s">
        <v>8436</v>
      </c>
      <c r="C1727" s="207" t="s">
        <v>8437</v>
      </c>
      <c r="D1727" s="232" t="s">
        <v>628</v>
      </c>
      <c r="E1727" s="232" t="s">
        <v>2188</v>
      </c>
      <c r="F1727" s="232" t="s">
        <v>8438</v>
      </c>
      <c r="G1727" s="206" t="s">
        <v>6115</v>
      </c>
      <c r="H1727" s="208">
        <v>1643</v>
      </c>
      <c r="I1727" s="90">
        <f t="shared" si="104"/>
        <v>0</v>
      </c>
      <c r="J1727" s="91">
        <f t="shared" si="105"/>
        <v>0</v>
      </c>
      <c r="K1727" s="92"/>
      <c r="L1727" s="93"/>
      <c r="M1727" s="216">
        <f t="shared" si="106"/>
        <v>0</v>
      </c>
      <c r="N1727" s="94"/>
      <c r="O1727" s="95"/>
      <c r="P1727" s="96">
        <f t="shared" si="107"/>
        <v>0</v>
      </c>
      <c r="Q1727" s="94"/>
      <c r="R1727" s="97"/>
      <c r="S1727" s="98"/>
      <c r="T1727" s="98"/>
      <c r="U1727" s="98"/>
      <c r="V1727" s="98"/>
      <c r="W1727" s="98"/>
      <c r="X1727" s="98"/>
      <c r="Y1727" s="98"/>
      <c r="Z1727" s="98"/>
      <c r="AA1727" s="98"/>
      <c r="AB1727" s="98"/>
      <c r="AC1727" s="98"/>
      <c r="AD1727" s="98"/>
      <c r="AE1727" s="98"/>
    </row>
    <row r="1728" spans="1:31" ht="35.1" customHeight="1">
      <c r="A1728" s="205">
        <v>1726</v>
      </c>
      <c r="B1728" s="206" t="s">
        <v>5693</v>
      </c>
      <c r="C1728" s="207" t="s">
        <v>5694</v>
      </c>
      <c r="D1728" s="232" t="s">
        <v>696</v>
      </c>
      <c r="E1728" s="232" t="s">
        <v>2188</v>
      </c>
      <c r="F1728" s="232" t="s">
        <v>5695</v>
      </c>
      <c r="G1728" s="206" t="s">
        <v>6122</v>
      </c>
      <c r="H1728" s="208">
        <v>2584.4</v>
      </c>
      <c r="I1728" s="90">
        <f t="shared" si="104"/>
        <v>0</v>
      </c>
      <c r="J1728" s="91">
        <f t="shared" si="105"/>
        <v>0</v>
      </c>
      <c r="K1728" s="92"/>
      <c r="L1728" s="93"/>
      <c r="M1728" s="216">
        <f t="shared" si="106"/>
        <v>0</v>
      </c>
      <c r="N1728" s="94"/>
      <c r="O1728" s="95"/>
      <c r="P1728" s="96">
        <f t="shared" si="107"/>
        <v>0</v>
      </c>
      <c r="Q1728" s="94"/>
      <c r="R1728" s="97"/>
      <c r="S1728" s="98"/>
      <c r="T1728" s="98"/>
      <c r="U1728" s="98"/>
      <c r="V1728" s="98"/>
      <c r="W1728" s="98"/>
      <c r="X1728" s="98"/>
      <c r="Y1728" s="98"/>
      <c r="Z1728" s="98"/>
      <c r="AA1728" s="98"/>
      <c r="AB1728" s="98"/>
      <c r="AC1728" s="98"/>
      <c r="AD1728" s="98"/>
      <c r="AE1728" s="98"/>
    </row>
    <row r="1729" spans="1:31" ht="35.1" customHeight="1">
      <c r="A1729" s="205">
        <v>1727</v>
      </c>
      <c r="B1729" s="206" t="s">
        <v>8439</v>
      </c>
      <c r="C1729" s="207" t="s">
        <v>8440</v>
      </c>
      <c r="D1729" s="232" t="s">
        <v>629</v>
      </c>
      <c r="E1729" s="232" t="s">
        <v>2188</v>
      </c>
      <c r="F1729" s="232" t="s">
        <v>8441</v>
      </c>
      <c r="G1729" s="206" t="s">
        <v>6115</v>
      </c>
      <c r="H1729" s="208">
        <v>26330</v>
      </c>
      <c r="I1729" s="90">
        <f t="shared" si="104"/>
        <v>0</v>
      </c>
      <c r="J1729" s="91">
        <f t="shared" si="105"/>
        <v>0</v>
      </c>
      <c r="K1729" s="92"/>
      <c r="L1729" s="93"/>
      <c r="M1729" s="216">
        <f t="shared" si="106"/>
        <v>0</v>
      </c>
      <c r="N1729" s="94"/>
      <c r="O1729" s="95"/>
      <c r="P1729" s="96">
        <f t="shared" si="107"/>
        <v>0</v>
      </c>
      <c r="Q1729" s="94"/>
      <c r="R1729" s="97"/>
      <c r="S1729" s="98"/>
      <c r="T1729" s="98"/>
      <c r="U1729" s="98"/>
      <c r="V1729" s="98"/>
      <c r="W1729" s="98"/>
      <c r="X1729" s="98"/>
      <c r="Y1729" s="98"/>
      <c r="Z1729" s="98"/>
      <c r="AA1729" s="98"/>
      <c r="AB1729" s="98"/>
      <c r="AC1729" s="98"/>
      <c r="AD1729" s="98"/>
      <c r="AE1729" s="98"/>
    </row>
    <row r="1730" spans="1:31" ht="35.1" customHeight="1">
      <c r="A1730" s="205">
        <v>1728</v>
      </c>
      <c r="B1730" s="206" t="s">
        <v>8442</v>
      </c>
      <c r="C1730" s="207" t="s">
        <v>8443</v>
      </c>
      <c r="D1730" s="232" t="s">
        <v>3576</v>
      </c>
      <c r="E1730" s="232" t="s">
        <v>2188</v>
      </c>
      <c r="F1730" s="232" t="s">
        <v>8444</v>
      </c>
      <c r="G1730" s="206" t="s">
        <v>6115</v>
      </c>
      <c r="H1730" s="208">
        <v>7920</v>
      </c>
      <c r="I1730" s="90">
        <f t="shared" si="104"/>
        <v>0</v>
      </c>
      <c r="J1730" s="91">
        <f t="shared" si="105"/>
        <v>0</v>
      </c>
      <c r="K1730" s="92"/>
      <c r="L1730" s="93"/>
      <c r="M1730" s="216">
        <f t="shared" si="106"/>
        <v>0</v>
      </c>
      <c r="N1730" s="94"/>
      <c r="O1730" s="95"/>
      <c r="P1730" s="96">
        <f t="shared" si="107"/>
        <v>0</v>
      </c>
      <c r="Q1730" s="94"/>
      <c r="R1730" s="97"/>
      <c r="S1730" s="98"/>
      <c r="T1730" s="98"/>
      <c r="U1730" s="98"/>
      <c r="V1730" s="98"/>
      <c r="W1730" s="98"/>
      <c r="X1730" s="98"/>
      <c r="Y1730" s="98"/>
      <c r="Z1730" s="98"/>
      <c r="AA1730" s="98"/>
      <c r="AB1730" s="98"/>
      <c r="AC1730" s="98"/>
      <c r="AD1730" s="98"/>
      <c r="AE1730" s="98"/>
    </row>
    <row r="1731" spans="1:31" ht="35.1" customHeight="1">
      <c r="A1731" s="205">
        <v>1729</v>
      </c>
      <c r="B1731" s="206" t="s">
        <v>3749</v>
      </c>
      <c r="C1731" s="207" t="s">
        <v>3750</v>
      </c>
      <c r="D1731" s="232" t="s">
        <v>3751</v>
      </c>
      <c r="E1731" s="232" t="s">
        <v>2188</v>
      </c>
      <c r="F1731" s="232" t="s">
        <v>3752</v>
      </c>
      <c r="G1731" s="206" t="s">
        <v>6135</v>
      </c>
      <c r="H1731" s="208">
        <v>6789.5</v>
      </c>
      <c r="I1731" s="90">
        <f t="shared" si="104"/>
        <v>0</v>
      </c>
      <c r="J1731" s="91">
        <f t="shared" si="105"/>
        <v>0</v>
      </c>
      <c r="K1731" s="92"/>
      <c r="L1731" s="93"/>
      <c r="M1731" s="216">
        <f t="shared" si="106"/>
        <v>0</v>
      </c>
      <c r="N1731" s="94"/>
      <c r="O1731" s="95"/>
      <c r="P1731" s="96">
        <f t="shared" si="107"/>
        <v>0</v>
      </c>
      <c r="Q1731" s="94"/>
      <c r="R1731" s="97"/>
      <c r="S1731" s="98"/>
      <c r="T1731" s="98"/>
      <c r="U1731" s="98"/>
      <c r="V1731" s="98"/>
      <c r="W1731" s="98"/>
      <c r="X1731" s="98"/>
      <c r="Y1731" s="98"/>
      <c r="Z1731" s="98"/>
      <c r="AA1731" s="98"/>
      <c r="AB1731" s="98"/>
      <c r="AC1731" s="98"/>
      <c r="AD1731" s="98"/>
      <c r="AE1731" s="98"/>
    </row>
    <row r="1732" spans="1:31" ht="35.1" customHeight="1">
      <c r="A1732" s="205">
        <v>1730</v>
      </c>
      <c r="B1732" s="206" t="s">
        <v>3753</v>
      </c>
      <c r="C1732" s="207" t="s">
        <v>3754</v>
      </c>
      <c r="D1732" s="232" t="s">
        <v>8445</v>
      </c>
      <c r="E1732" s="232" t="s">
        <v>2188</v>
      </c>
      <c r="F1732" s="232" t="s">
        <v>3755</v>
      </c>
      <c r="G1732" s="206" t="s">
        <v>6135</v>
      </c>
      <c r="H1732" s="208">
        <v>8935.5</v>
      </c>
      <c r="I1732" s="90">
        <f t="shared" ref="I1732:I1795" si="108">O1732+L1732</f>
        <v>0</v>
      </c>
      <c r="J1732" s="91">
        <f t="shared" ref="J1732:J1795" si="109">I1732*H1732</f>
        <v>0</v>
      </c>
      <c r="K1732" s="92"/>
      <c r="L1732" s="93"/>
      <c r="M1732" s="216">
        <f t="shared" ref="M1732:M1795" si="110">L1732*H1732</f>
        <v>0</v>
      </c>
      <c r="N1732" s="94"/>
      <c r="O1732" s="95"/>
      <c r="P1732" s="96">
        <f t="shared" ref="P1732:P1795" si="111">O1732*H1732</f>
        <v>0</v>
      </c>
      <c r="Q1732" s="94"/>
      <c r="R1732" s="97"/>
      <c r="S1732" s="98"/>
      <c r="T1732" s="98"/>
      <c r="U1732" s="98"/>
      <c r="V1732" s="98"/>
      <c r="W1732" s="98"/>
      <c r="X1732" s="98"/>
      <c r="Y1732" s="98"/>
      <c r="Z1732" s="98"/>
      <c r="AA1732" s="98"/>
      <c r="AB1732" s="98"/>
      <c r="AC1732" s="98"/>
      <c r="AD1732" s="98"/>
      <c r="AE1732" s="98"/>
    </row>
    <row r="1733" spans="1:31" ht="35.1" customHeight="1">
      <c r="A1733" s="205">
        <v>1731</v>
      </c>
      <c r="B1733" s="206" t="s">
        <v>5696</v>
      </c>
      <c r="C1733" s="207" t="s">
        <v>5697</v>
      </c>
      <c r="D1733" s="232" t="s">
        <v>9812</v>
      </c>
      <c r="E1733" s="232" t="s">
        <v>2188</v>
      </c>
      <c r="F1733" s="232" t="s">
        <v>5698</v>
      </c>
      <c r="G1733" s="206" t="s">
        <v>6116</v>
      </c>
      <c r="H1733" s="208">
        <v>1785.72</v>
      </c>
      <c r="I1733" s="90">
        <f t="shared" si="108"/>
        <v>0</v>
      </c>
      <c r="J1733" s="91">
        <f t="shared" si="109"/>
        <v>0</v>
      </c>
      <c r="K1733" s="92"/>
      <c r="L1733" s="93"/>
      <c r="M1733" s="216">
        <f t="shared" si="110"/>
        <v>0</v>
      </c>
      <c r="N1733" s="94"/>
      <c r="O1733" s="95"/>
      <c r="P1733" s="96">
        <f t="shared" si="111"/>
        <v>0</v>
      </c>
      <c r="Q1733" s="94"/>
      <c r="R1733" s="97"/>
      <c r="S1733" s="98"/>
      <c r="T1733" s="98"/>
      <c r="U1733" s="98"/>
      <c r="V1733" s="98"/>
      <c r="W1733" s="98"/>
      <c r="X1733" s="98"/>
      <c r="Y1733" s="98"/>
      <c r="Z1733" s="98"/>
      <c r="AA1733" s="98"/>
      <c r="AB1733" s="98"/>
      <c r="AC1733" s="98"/>
      <c r="AD1733" s="98"/>
      <c r="AE1733" s="98"/>
    </row>
    <row r="1734" spans="1:31" ht="35.1" customHeight="1">
      <c r="A1734" s="205">
        <v>1732</v>
      </c>
      <c r="B1734" s="206" t="s">
        <v>8446</v>
      </c>
      <c r="C1734" s="207" t="s">
        <v>8447</v>
      </c>
      <c r="D1734" s="232" t="s">
        <v>3937</v>
      </c>
      <c r="E1734" s="232" t="s">
        <v>2188</v>
      </c>
      <c r="F1734" s="232" t="s">
        <v>8448</v>
      </c>
      <c r="G1734" s="206" t="s">
        <v>6115</v>
      </c>
      <c r="H1734" s="208">
        <v>2971</v>
      </c>
      <c r="I1734" s="90">
        <f t="shared" si="108"/>
        <v>0</v>
      </c>
      <c r="J1734" s="91">
        <f t="shared" si="109"/>
        <v>0</v>
      </c>
      <c r="K1734" s="92"/>
      <c r="L1734" s="93"/>
      <c r="M1734" s="216">
        <f t="shared" si="110"/>
        <v>0</v>
      </c>
      <c r="N1734" s="94"/>
      <c r="O1734" s="95"/>
      <c r="P1734" s="96">
        <f t="shared" si="111"/>
        <v>0</v>
      </c>
      <c r="Q1734" s="94"/>
      <c r="R1734" s="97"/>
      <c r="S1734" s="98"/>
      <c r="T1734" s="98"/>
      <c r="U1734" s="98"/>
      <c r="V1734" s="98"/>
      <c r="W1734" s="98"/>
      <c r="X1734" s="98"/>
      <c r="Y1734" s="98"/>
      <c r="Z1734" s="98"/>
      <c r="AA1734" s="98"/>
      <c r="AB1734" s="98"/>
      <c r="AC1734" s="98"/>
      <c r="AD1734" s="98"/>
      <c r="AE1734" s="98"/>
    </row>
    <row r="1735" spans="1:31" ht="35.1" customHeight="1">
      <c r="A1735" s="205">
        <v>1733</v>
      </c>
      <c r="B1735" s="206" t="s">
        <v>9876</v>
      </c>
      <c r="C1735" s="207" t="s">
        <v>9877</v>
      </c>
      <c r="D1735" s="232" t="s">
        <v>649</v>
      </c>
      <c r="E1735" s="232" t="s">
        <v>2188</v>
      </c>
      <c r="F1735" s="232" t="s">
        <v>9878</v>
      </c>
      <c r="G1735" s="206" t="s">
        <v>8770</v>
      </c>
      <c r="H1735" s="208">
        <v>783</v>
      </c>
      <c r="I1735" s="90">
        <f t="shared" si="108"/>
        <v>0</v>
      </c>
      <c r="J1735" s="91">
        <f t="shared" si="109"/>
        <v>0</v>
      </c>
      <c r="K1735" s="92"/>
      <c r="L1735" s="93"/>
      <c r="M1735" s="216">
        <f t="shared" si="110"/>
        <v>0</v>
      </c>
      <c r="N1735" s="94"/>
      <c r="O1735" s="95"/>
      <c r="P1735" s="96">
        <f t="shared" si="111"/>
        <v>0</v>
      </c>
      <c r="Q1735" s="94"/>
      <c r="R1735" s="97"/>
      <c r="S1735" s="98"/>
      <c r="T1735" s="98"/>
      <c r="U1735" s="98"/>
      <c r="V1735" s="98"/>
      <c r="W1735" s="98"/>
      <c r="X1735" s="98"/>
      <c r="Y1735" s="98"/>
      <c r="Z1735" s="98"/>
      <c r="AA1735" s="98"/>
      <c r="AB1735" s="98"/>
      <c r="AC1735" s="98"/>
      <c r="AD1735" s="98"/>
      <c r="AE1735" s="98"/>
    </row>
    <row r="1736" spans="1:31" ht="35.1" customHeight="1">
      <c r="A1736" s="205">
        <v>1734</v>
      </c>
      <c r="B1736" s="206" t="s">
        <v>3756</v>
      </c>
      <c r="C1736" s="207" t="s">
        <v>3757</v>
      </c>
      <c r="D1736" s="232" t="s">
        <v>9879</v>
      </c>
      <c r="E1736" s="232" t="s">
        <v>2188</v>
      </c>
      <c r="F1736" s="232" t="s">
        <v>3758</v>
      </c>
      <c r="G1736" s="206" t="s">
        <v>6116</v>
      </c>
      <c r="H1736" s="208">
        <v>23017</v>
      </c>
      <c r="I1736" s="90">
        <f t="shared" si="108"/>
        <v>0</v>
      </c>
      <c r="J1736" s="91">
        <f t="shared" si="109"/>
        <v>0</v>
      </c>
      <c r="K1736" s="92"/>
      <c r="L1736" s="93"/>
      <c r="M1736" s="216">
        <f t="shared" si="110"/>
        <v>0</v>
      </c>
      <c r="N1736" s="94"/>
      <c r="O1736" s="95"/>
      <c r="P1736" s="96">
        <f t="shared" si="111"/>
        <v>0</v>
      </c>
      <c r="Q1736" s="94"/>
      <c r="R1736" s="97"/>
      <c r="S1736" s="98"/>
      <c r="T1736" s="98"/>
      <c r="U1736" s="98"/>
      <c r="V1736" s="98"/>
      <c r="W1736" s="98"/>
      <c r="X1736" s="98"/>
      <c r="Y1736" s="98"/>
      <c r="Z1736" s="98"/>
      <c r="AA1736" s="98"/>
      <c r="AB1736" s="98"/>
      <c r="AC1736" s="98"/>
      <c r="AD1736" s="98"/>
      <c r="AE1736" s="98"/>
    </row>
    <row r="1737" spans="1:31" ht="35.1" customHeight="1">
      <c r="A1737" s="205">
        <v>1735</v>
      </c>
      <c r="B1737" s="206" t="s">
        <v>3759</v>
      </c>
      <c r="C1737" s="207" t="s">
        <v>3760</v>
      </c>
      <c r="D1737" s="232" t="s">
        <v>3040</v>
      </c>
      <c r="E1737" s="232" t="s">
        <v>2188</v>
      </c>
      <c r="F1737" s="232" t="s">
        <v>3761</v>
      </c>
      <c r="G1737" s="206" t="s">
        <v>6116</v>
      </c>
      <c r="H1737" s="208">
        <v>6018</v>
      </c>
      <c r="I1737" s="90">
        <f t="shared" si="108"/>
        <v>0</v>
      </c>
      <c r="J1737" s="91">
        <f t="shared" si="109"/>
        <v>0</v>
      </c>
      <c r="K1737" s="92"/>
      <c r="L1737" s="93"/>
      <c r="M1737" s="216">
        <f t="shared" si="110"/>
        <v>0</v>
      </c>
      <c r="N1737" s="94"/>
      <c r="O1737" s="95"/>
      <c r="P1737" s="96">
        <f t="shared" si="111"/>
        <v>0</v>
      </c>
      <c r="Q1737" s="94"/>
      <c r="R1737" s="97"/>
      <c r="S1737" s="98"/>
      <c r="T1737" s="98"/>
      <c r="U1737" s="98"/>
      <c r="V1737" s="98"/>
      <c r="W1737" s="98"/>
      <c r="X1737" s="98"/>
      <c r="Y1737" s="98"/>
      <c r="Z1737" s="98"/>
      <c r="AA1737" s="98"/>
      <c r="AB1737" s="98"/>
      <c r="AC1737" s="98"/>
      <c r="AD1737" s="98"/>
      <c r="AE1737" s="98"/>
    </row>
    <row r="1738" spans="1:31" ht="35.1" customHeight="1">
      <c r="A1738" s="205">
        <v>1736</v>
      </c>
      <c r="B1738" s="206" t="s">
        <v>3762</v>
      </c>
      <c r="C1738" s="207" t="s">
        <v>3763</v>
      </c>
      <c r="D1738" s="232" t="s">
        <v>389</v>
      </c>
      <c r="E1738" s="232" t="s">
        <v>2188</v>
      </c>
      <c r="F1738" s="232" t="s">
        <v>3764</v>
      </c>
      <c r="G1738" s="206" t="s">
        <v>6116</v>
      </c>
      <c r="H1738" s="208">
        <v>10590</v>
      </c>
      <c r="I1738" s="90">
        <f t="shared" si="108"/>
        <v>0</v>
      </c>
      <c r="J1738" s="91">
        <f t="shared" si="109"/>
        <v>0</v>
      </c>
      <c r="K1738" s="92"/>
      <c r="L1738" s="93"/>
      <c r="M1738" s="216">
        <f t="shared" si="110"/>
        <v>0</v>
      </c>
      <c r="N1738" s="94"/>
      <c r="O1738" s="95"/>
      <c r="P1738" s="96">
        <f t="shared" si="111"/>
        <v>0</v>
      </c>
      <c r="Q1738" s="94"/>
      <c r="R1738" s="97"/>
      <c r="S1738" s="98"/>
      <c r="T1738" s="98"/>
      <c r="U1738" s="98"/>
      <c r="V1738" s="98"/>
      <c r="W1738" s="98"/>
      <c r="X1738" s="98"/>
      <c r="Y1738" s="98"/>
      <c r="Z1738" s="98"/>
      <c r="AA1738" s="98"/>
      <c r="AB1738" s="98"/>
      <c r="AC1738" s="98"/>
      <c r="AD1738" s="98"/>
      <c r="AE1738" s="98"/>
    </row>
    <row r="1739" spans="1:31" ht="35.1" customHeight="1">
      <c r="A1739" s="205">
        <v>1737</v>
      </c>
      <c r="B1739" s="206" t="s">
        <v>1515</v>
      </c>
      <c r="C1739" s="207" t="s">
        <v>5699</v>
      </c>
      <c r="D1739" s="232" t="s">
        <v>696</v>
      </c>
      <c r="E1739" s="232" t="s">
        <v>2188</v>
      </c>
      <c r="F1739" s="232" t="s">
        <v>1516</v>
      </c>
      <c r="G1739" s="206" t="s">
        <v>6116</v>
      </c>
      <c r="H1739" s="208">
        <v>3922</v>
      </c>
      <c r="I1739" s="90">
        <f t="shared" si="108"/>
        <v>0</v>
      </c>
      <c r="J1739" s="91">
        <f t="shared" si="109"/>
        <v>0</v>
      </c>
      <c r="K1739" s="92"/>
      <c r="L1739" s="93"/>
      <c r="M1739" s="216">
        <f t="shared" si="110"/>
        <v>0</v>
      </c>
      <c r="N1739" s="94"/>
      <c r="O1739" s="95"/>
      <c r="P1739" s="96">
        <f t="shared" si="111"/>
        <v>0</v>
      </c>
      <c r="Q1739" s="94"/>
      <c r="R1739" s="97"/>
      <c r="S1739" s="98"/>
      <c r="T1739" s="98"/>
      <c r="U1739" s="98"/>
      <c r="V1739" s="98"/>
      <c r="W1739" s="98"/>
      <c r="X1739" s="98"/>
      <c r="Y1739" s="98"/>
      <c r="Z1739" s="98"/>
      <c r="AA1739" s="98"/>
      <c r="AB1739" s="98"/>
      <c r="AC1739" s="98"/>
      <c r="AD1739" s="98"/>
      <c r="AE1739" s="98"/>
    </row>
    <row r="1740" spans="1:31" ht="35.1" customHeight="1">
      <c r="A1740" s="205">
        <v>1738</v>
      </c>
      <c r="B1740" s="206" t="s">
        <v>9880</v>
      </c>
      <c r="C1740" s="207" t="s">
        <v>9881</v>
      </c>
      <c r="D1740" s="232" t="s">
        <v>3542</v>
      </c>
      <c r="E1740" s="232" t="s">
        <v>2188</v>
      </c>
      <c r="F1740" s="232" t="s">
        <v>9882</v>
      </c>
      <c r="G1740" s="206" t="s">
        <v>6115</v>
      </c>
      <c r="H1740" s="208">
        <v>5801</v>
      </c>
      <c r="I1740" s="90">
        <f t="shared" si="108"/>
        <v>0</v>
      </c>
      <c r="J1740" s="91">
        <f t="shared" si="109"/>
        <v>0</v>
      </c>
      <c r="K1740" s="92"/>
      <c r="L1740" s="93"/>
      <c r="M1740" s="216">
        <f t="shared" si="110"/>
        <v>0</v>
      </c>
      <c r="N1740" s="94"/>
      <c r="O1740" s="95"/>
      <c r="P1740" s="96">
        <f t="shared" si="111"/>
        <v>0</v>
      </c>
      <c r="Q1740" s="94"/>
      <c r="R1740" s="97"/>
      <c r="S1740" s="98"/>
      <c r="T1740" s="98"/>
      <c r="U1740" s="98"/>
      <c r="V1740" s="98"/>
      <c r="W1740" s="98"/>
      <c r="X1740" s="98"/>
      <c r="Y1740" s="98"/>
      <c r="Z1740" s="98"/>
      <c r="AA1740" s="98"/>
      <c r="AB1740" s="98"/>
      <c r="AC1740" s="98"/>
      <c r="AD1740" s="98"/>
      <c r="AE1740" s="98"/>
    </row>
    <row r="1741" spans="1:31" ht="35.1" customHeight="1">
      <c r="A1741" s="205">
        <v>1739</v>
      </c>
      <c r="B1741" s="206" t="s">
        <v>9883</v>
      </c>
      <c r="C1741" s="207" t="s">
        <v>9884</v>
      </c>
      <c r="D1741" s="232" t="s">
        <v>3637</v>
      </c>
      <c r="E1741" s="232" t="s">
        <v>2188</v>
      </c>
      <c r="F1741" s="232" t="s">
        <v>9885</v>
      </c>
      <c r="G1741" s="206" t="s">
        <v>8770</v>
      </c>
      <c r="H1741" s="208">
        <v>909</v>
      </c>
      <c r="I1741" s="90">
        <f t="shared" si="108"/>
        <v>0</v>
      </c>
      <c r="J1741" s="91">
        <f t="shared" si="109"/>
        <v>0</v>
      </c>
      <c r="K1741" s="92"/>
      <c r="L1741" s="93"/>
      <c r="M1741" s="216">
        <f t="shared" si="110"/>
        <v>0</v>
      </c>
      <c r="N1741" s="94"/>
      <c r="O1741" s="95"/>
      <c r="P1741" s="96">
        <f t="shared" si="111"/>
        <v>0</v>
      </c>
      <c r="Q1741" s="94"/>
      <c r="R1741" s="97"/>
      <c r="S1741" s="98"/>
      <c r="T1741" s="98"/>
      <c r="U1741" s="98"/>
      <c r="V1741" s="98"/>
      <c r="W1741" s="98"/>
      <c r="X1741" s="98"/>
      <c r="Y1741" s="98"/>
      <c r="Z1741" s="98"/>
      <c r="AA1741" s="98"/>
      <c r="AB1741" s="98"/>
      <c r="AC1741" s="98"/>
      <c r="AD1741" s="98"/>
      <c r="AE1741" s="98"/>
    </row>
    <row r="1742" spans="1:31" ht="35.1" customHeight="1">
      <c r="A1742" s="205">
        <v>1740</v>
      </c>
      <c r="B1742" s="206" t="s">
        <v>1517</v>
      </c>
      <c r="C1742" s="207" t="s">
        <v>1518</v>
      </c>
      <c r="D1742" s="232" t="s">
        <v>4926</v>
      </c>
      <c r="E1742" s="232" t="s">
        <v>2188</v>
      </c>
      <c r="F1742" s="232" t="s">
        <v>1519</v>
      </c>
      <c r="G1742" s="206" t="s">
        <v>6115</v>
      </c>
      <c r="H1742" s="208">
        <v>1873</v>
      </c>
      <c r="I1742" s="90">
        <f t="shared" si="108"/>
        <v>0</v>
      </c>
      <c r="J1742" s="91">
        <f t="shared" si="109"/>
        <v>0</v>
      </c>
      <c r="K1742" s="92"/>
      <c r="L1742" s="93"/>
      <c r="M1742" s="216">
        <f t="shared" si="110"/>
        <v>0</v>
      </c>
      <c r="N1742" s="94"/>
      <c r="O1742" s="95"/>
      <c r="P1742" s="96">
        <f t="shared" si="111"/>
        <v>0</v>
      </c>
      <c r="Q1742" s="94"/>
      <c r="R1742" s="97"/>
      <c r="S1742" s="98"/>
      <c r="T1742" s="98"/>
      <c r="U1742" s="98"/>
      <c r="V1742" s="98"/>
      <c r="W1742" s="98"/>
      <c r="X1742" s="98"/>
      <c r="Y1742" s="98"/>
      <c r="Z1742" s="98"/>
      <c r="AA1742" s="98"/>
      <c r="AB1742" s="98"/>
      <c r="AC1742" s="98"/>
      <c r="AD1742" s="98"/>
      <c r="AE1742" s="98"/>
    </row>
    <row r="1743" spans="1:31" ht="35.1" customHeight="1">
      <c r="A1743" s="205">
        <v>1741</v>
      </c>
      <c r="B1743" s="206" t="s">
        <v>5700</v>
      </c>
      <c r="C1743" s="207" t="s">
        <v>6053</v>
      </c>
      <c r="D1743" s="232" t="s">
        <v>441</v>
      </c>
      <c r="E1743" s="232" t="s">
        <v>2188</v>
      </c>
      <c r="F1743" s="232" t="s">
        <v>5701</v>
      </c>
      <c r="G1743" s="206" t="s">
        <v>6116</v>
      </c>
      <c r="H1743" s="208">
        <v>2095.29</v>
      </c>
      <c r="I1743" s="90">
        <f t="shared" si="108"/>
        <v>0</v>
      </c>
      <c r="J1743" s="91">
        <f t="shared" si="109"/>
        <v>0</v>
      </c>
      <c r="K1743" s="92"/>
      <c r="L1743" s="93"/>
      <c r="M1743" s="216">
        <f t="shared" si="110"/>
        <v>0</v>
      </c>
      <c r="N1743" s="94"/>
      <c r="O1743" s="95"/>
      <c r="P1743" s="96">
        <f t="shared" si="111"/>
        <v>0</v>
      </c>
      <c r="Q1743" s="94"/>
      <c r="R1743" s="97"/>
      <c r="S1743" s="98"/>
      <c r="T1743" s="98"/>
      <c r="U1743" s="98"/>
      <c r="V1743" s="98"/>
      <c r="W1743" s="98"/>
      <c r="X1743" s="98"/>
      <c r="Y1743" s="98"/>
      <c r="Z1743" s="98"/>
      <c r="AA1743" s="98"/>
      <c r="AB1743" s="98"/>
      <c r="AC1743" s="98"/>
      <c r="AD1743" s="98"/>
      <c r="AE1743" s="98"/>
    </row>
    <row r="1744" spans="1:31" ht="35.1" customHeight="1">
      <c r="A1744" s="205">
        <v>1742</v>
      </c>
      <c r="B1744" s="206" t="s">
        <v>9886</v>
      </c>
      <c r="C1744" s="207" t="s">
        <v>9887</v>
      </c>
      <c r="D1744" s="232" t="s">
        <v>3847</v>
      </c>
      <c r="E1744" s="232" t="s">
        <v>2188</v>
      </c>
      <c r="F1744" s="232" t="s">
        <v>9888</v>
      </c>
      <c r="G1744" s="206" t="s">
        <v>6115</v>
      </c>
      <c r="H1744" s="208">
        <v>5389</v>
      </c>
      <c r="I1744" s="90">
        <f t="shared" si="108"/>
        <v>0</v>
      </c>
      <c r="J1744" s="91">
        <f t="shared" si="109"/>
        <v>0</v>
      </c>
      <c r="K1744" s="92"/>
      <c r="L1744" s="93"/>
      <c r="M1744" s="216">
        <f t="shared" si="110"/>
        <v>0</v>
      </c>
      <c r="N1744" s="94"/>
      <c r="O1744" s="95"/>
      <c r="P1744" s="96">
        <f t="shared" si="111"/>
        <v>0</v>
      </c>
      <c r="Q1744" s="94"/>
      <c r="R1744" s="97"/>
      <c r="S1744" s="98"/>
      <c r="T1744" s="98"/>
      <c r="U1744" s="98"/>
      <c r="V1744" s="98"/>
      <c r="W1744" s="98"/>
      <c r="X1744" s="98"/>
      <c r="Y1744" s="98"/>
      <c r="Z1744" s="98"/>
      <c r="AA1744" s="98"/>
      <c r="AB1744" s="98"/>
      <c r="AC1744" s="98"/>
      <c r="AD1744" s="98"/>
      <c r="AE1744" s="98"/>
    </row>
    <row r="1745" spans="1:31" ht="35.1" customHeight="1">
      <c r="A1745" s="205">
        <v>1743</v>
      </c>
      <c r="B1745" s="206" t="s">
        <v>9889</v>
      </c>
      <c r="C1745" s="207" t="s">
        <v>9890</v>
      </c>
      <c r="D1745" s="232" t="s">
        <v>3847</v>
      </c>
      <c r="E1745" s="232" t="s">
        <v>2188</v>
      </c>
      <c r="F1745" s="232" t="s">
        <v>9891</v>
      </c>
      <c r="G1745" s="206" t="s">
        <v>6115</v>
      </c>
      <c r="H1745" s="208">
        <v>6519</v>
      </c>
      <c r="I1745" s="90">
        <f t="shared" si="108"/>
        <v>0</v>
      </c>
      <c r="J1745" s="91">
        <f t="shared" si="109"/>
        <v>0</v>
      </c>
      <c r="K1745" s="92"/>
      <c r="L1745" s="93"/>
      <c r="M1745" s="216">
        <f t="shared" si="110"/>
        <v>0</v>
      </c>
      <c r="N1745" s="94"/>
      <c r="O1745" s="95"/>
      <c r="P1745" s="96">
        <f t="shared" si="111"/>
        <v>0</v>
      </c>
      <c r="Q1745" s="94"/>
      <c r="R1745" s="97"/>
      <c r="S1745" s="98"/>
      <c r="T1745" s="98"/>
      <c r="U1745" s="98"/>
      <c r="V1745" s="98"/>
      <c r="W1745" s="98"/>
      <c r="X1745" s="98"/>
      <c r="Y1745" s="98"/>
      <c r="Z1745" s="98"/>
      <c r="AA1745" s="98"/>
      <c r="AB1745" s="98"/>
      <c r="AC1745" s="98"/>
      <c r="AD1745" s="98"/>
      <c r="AE1745" s="98"/>
    </row>
    <row r="1746" spans="1:31" ht="35.1" customHeight="1">
      <c r="A1746" s="205">
        <v>1744</v>
      </c>
      <c r="B1746" s="206" t="s">
        <v>9892</v>
      </c>
      <c r="C1746" s="207" t="s">
        <v>9893</v>
      </c>
      <c r="D1746" s="232" t="s">
        <v>3847</v>
      </c>
      <c r="E1746" s="232" t="s">
        <v>2188</v>
      </c>
      <c r="F1746" s="232" t="s">
        <v>9894</v>
      </c>
      <c r="G1746" s="206" t="s">
        <v>6115</v>
      </c>
      <c r="H1746" s="208">
        <v>5196</v>
      </c>
      <c r="I1746" s="90">
        <f t="shared" si="108"/>
        <v>0</v>
      </c>
      <c r="J1746" s="91">
        <f t="shared" si="109"/>
        <v>0</v>
      </c>
      <c r="K1746" s="92"/>
      <c r="L1746" s="93"/>
      <c r="M1746" s="216">
        <f t="shared" si="110"/>
        <v>0</v>
      </c>
      <c r="N1746" s="94"/>
      <c r="O1746" s="95"/>
      <c r="P1746" s="96">
        <f t="shared" si="111"/>
        <v>0</v>
      </c>
      <c r="Q1746" s="94"/>
      <c r="R1746" s="97"/>
      <c r="S1746" s="98"/>
      <c r="T1746" s="98"/>
      <c r="U1746" s="98"/>
      <c r="V1746" s="98"/>
      <c r="W1746" s="98"/>
      <c r="X1746" s="98"/>
      <c r="Y1746" s="98"/>
      <c r="Z1746" s="98"/>
      <c r="AA1746" s="98"/>
      <c r="AB1746" s="98"/>
      <c r="AC1746" s="98"/>
      <c r="AD1746" s="98"/>
      <c r="AE1746" s="98"/>
    </row>
    <row r="1747" spans="1:31" ht="35.1" customHeight="1">
      <c r="A1747" s="205">
        <v>1745</v>
      </c>
      <c r="B1747" s="206" t="s">
        <v>9895</v>
      </c>
      <c r="C1747" s="207" t="s">
        <v>9896</v>
      </c>
      <c r="D1747" s="232" t="s">
        <v>371</v>
      </c>
      <c r="E1747" s="232" t="s">
        <v>2188</v>
      </c>
      <c r="F1747" s="232" t="s">
        <v>9897</v>
      </c>
      <c r="G1747" s="206" t="s">
        <v>8770</v>
      </c>
      <c r="H1747" s="208">
        <v>12869</v>
      </c>
      <c r="I1747" s="90">
        <f t="shared" si="108"/>
        <v>0</v>
      </c>
      <c r="J1747" s="91">
        <f t="shared" si="109"/>
        <v>0</v>
      </c>
      <c r="K1747" s="92"/>
      <c r="L1747" s="93"/>
      <c r="M1747" s="216">
        <f t="shared" si="110"/>
        <v>0</v>
      </c>
      <c r="N1747" s="94"/>
      <c r="O1747" s="95"/>
      <c r="P1747" s="96">
        <f t="shared" si="111"/>
        <v>0</v>
      </c>
      <c r="Q1747" s="94"/>
      <c r="R1747" s="97"/>
      <c r="S1747" s="98"/>
      <c r="T1747" s="98"/>
      <c r="U1747" s="98"/>
      <c r="V1747" s="98"/>
      <c r="W1747" s="98"/>
      <c r="X1747" s="98"/>
      <c r="Y1747" s="98"/>
      <c r="Z1747" s="98"/>
      <c r="AA1747" s="98"/>
      <c r="AB1747" s="98"/>
      <c r="AC1747" s="98"/>
      <c r="AD1747" s="98"/>
      <c r="AE1747" s="98"/>
    </row>
    <row r="1748" spans="1:31" ht="35.1" customHeight="1">
      <c r="A1748" s="205">
        <v>1746</v>
      </c>
      <c r="B1748" s="206" t="s">
        <v>9898</v>
      </c>
      <c r="C1748" s="207" t="s">
        <v>9899</v>
      </c>
      <c r="D1748" s="232" t="s">
        <v>371</v>
      </c>
      <c r="E1748" s="232" t="s">
        <v>2188</v>
      </c>
      <c r="F1748" s="232" t="s">
        <v>9900</v>
      </c>
      <c r="G1748" s="206" t="s">
        <v>8770</v>
      </c>
      <c r="H1748" s="208">
        <v>15805</v>
      </c>
      <c r="I1748" s="90">
        <f t="shared" si="108"/>
        <v>0</v>
      </c>
      <c r="J1748" s="91">
        <f t="shared" si="109"/>
        <v>0</v>
      </c>
      <c r="K1748" s="92"/>
      <c r="L1748" s="93"/>
      <c r="M1748" s="216">
        <f t="shared" si="110"/>
        <v>0</v>
      </c>
      <c r="N1748" s="94"/>
      <c r="O1748" s="95"/>
      <c r="P1748" s="96">
        <f t="shared" si="111"/>
        <v>0</v>
      </c>
      <c r="Q1748" s="94"/>
      <c r="R1748" s="97"/>
      <c r="S1748" s="98"/>
      <c r="T1748" s="98"/>
      <c r="U1748" s="98"/>
      <c r="V1748" s="98"/>
      <c r="W1748" s="98"/>
      <c r="X1748" s="98"/>
      <c r="Y1748" s="98"/>
      <c r="Z1748" s="98"/>
      <c r="AA1748" s="98"/>
      <c r="AB1748" s="98"/>
      <c r="AC1748" s="98"/>
      <c r="AD1748" s="98"/>
      <c r="AE1748" s="98"/>
    </row>
    <row r="1749" spans="1:31" ht="35.1" customHeight="1">
      <c r="A1749" s="205">
        <v>1747</v>
      </c>
      <c r="B1749" s="206" t="s">
        <v>9901</v>
      </c>
      <c r="C1749" s="207" t="s">
        <v>9902</v>
      </c>
      <c r="D1749" s="232" t="s">
        <v>371</v>
      </c>
      <c r="E1749" s="232" t="s">
        <v>2188</v>
      </c>
      <c r="F1749" s="232" t="s">
        <v>9903</v>
      </c>
      <c r="G1749" s="206" t="s">
        <v>8770</v>
      </c>
      <c r="H1749" s="208">
        <v>17386</v>
      </c>
      <c r="I1749" s="90">
        <f t="shared" si="108"/>
        <v>0</v>
      </c>
      <c r="J1749" s="91">
        <f t="shared" si="109"/>
        <v>0</v>
      </c>
      <c r="K1749" s="92"/>
      <c r="L1749" s="93"/>
      <c r="M1749" s="216">
        <f t="shared" si="110"/>
        <v>0</v>
      </c>
      <c r="N1749" s="94"/>
      <c r="O1749" s="95"/>
      <c r="P1749" s="96">
        <f t="shared" si="111"/>
        <v>0</v>
      </c>
      <c r="Q1749" s="94"/>
      <c r="R1749" s="97"/>
      <c r="S1749" s="98"/>
      <c r="T1749" s="98"/>
      <c r="U1749" s="98"/>
      <c r="V1749" s="98"/>
      <c r="W1749" s="98"/>
      <c r="X1749" s="98"/>
      <c r="Y1749" s="98"/>
      <c r="Z1749" s="98"/>
      <c r="AA1749" s="98"/>
      <c r="AB1749" s="98"/>
      <c r="AC1749" s="98"/>
      <c r="AD1749" s="98"/>
      <c r="AE1749" s="98"/>
    </row>
    <row r="1750" spans="1:31" ht="35.1" customHeight="1">
      <c r="A1750" s="205">
        <v>1748</v>
      </c>
      <c r="B1750" s="206" t="s">
        <v>9904</v>
      </c>
      <c r="C1750" s="207" t="s">
        <v>9905</v>
      </c>
      <c r="D1750" s="232" t="s">
        <v>371</v>
      </c>
      <c r="E1750" s="232" t="s">
        <v>2188</v>
      </c>
      <c r="F1750" s="232" t="s">
        <v>9906</v>
      </c>
      <c r="G1750" s="206" t="s">
        <v>8770</v>
      </c>
      <c r="H1750" s="208">
        <v>22252</v>
      </c>
      <c r="I1750" s="90">
        <f t="shared" si="108"/>
        <v>0</v>
      </c>
      <c r="J1750" s="91">
        <f t="shared" si="109"/>
        <v>0</v>
      </c>
      <c r="K1750" s="92"/>
      <c r="L1750" s="93"/>
      <c r="M1750" s="216">
        <f t="shared" si="110"/>
        <v>0</v>
      </c>
      <c r="N1750" s="94"/>
      <c r="O1750" s="95"/>
      <c r="P1750" s="96">
        <f t="shared" si="111"/>
        <v>0</v>
      </c>
      <c r="Q1750" s="94"/>
      <c r="R1750" s="97"/>
      <c r="S1750" s="98"/>
      <c r="T1750" s="98"/>
      <c r="U1750" s="98"/>
      <c r="V1750" s="98"/>
      <c r="W1750" s="98"/>
      <c r="X1750" s="98"/>
      <c r="Y1750" s="98"/>
      <c r="Z1750" s="98"/>
      <c r="AA1750" s="98"/>
      <c r="AB1750" s="98"/>
      <c r="AC1750" s="98"/>
      <c r="AD1750" s="98"/>
      <c r="AE1750" s="98"/>
    </row>
    <row r="1751" spans="1:31" ht="35.1" customHeight="1">
      <c r="A1751" s="205">
        <v>1749</v>
      </c>
      <c r="B1751" s="206" t="s">
        <v>9907</v>
      </c>
      <c r="C1751" s="207" t="s">
        <v>9908</v>
      </c>
      <c r="D1751" s="232" t="s">
        <v>371</v>
      </c>
      <c r="E1751" s="232" t="s">
        <v>2188</v>
      </c>
      <c r="F1751" s="232" t="s">
        <v>9909</v>
      </c>
      <c r="G1751" s="206" t="s">
        <v>8770</v>
      </c>
      <c r="H1751" s="208">
        <v>12589</v>
      </c>
      <c r="I1751" s="90">
        <f t="shared" si="108"/>
        <v>0</v>
      </c>
      <c r="J1751" s="91">
        <f t="shared" si="109"/>
        <v>0</v>
      </c>
      <c r="K1751" s="92"/>
      <c r="L1751" s="93"/>
      <c r="M1751" s="216">
        <f t="shared" si="110"/>
        <v>0</v>
      </c>
      <c r="N1751" s="94"/>
      <c r="O1751" s="95"/>
      <c r="P1751" s="96">
        <f t="shared" si="111"/>
        <v>0</v>
      </c>
      <c r="Q1751" s="94"/>
      <c r="R1751" s="97"/>
      <c r="S1751" s="98"/>
      <c r="T1751" s="98"/>
      <c r="U1751" s="98"/>
      <c r="V1751" s="98"/>
      <c r="W1751" s="98"/>
      <c r="X1751" s="98"/>
      <c r="Y1751" s="98"/>
      <c r="Z1751" s="98"/>
      <c r="AA1751" s="98"/>
      <c r="AB1751" s="98"/>
      <c r="AC1751" s="98"/>
      <c r="AD1751" s="98"/>
      <c r="AE1751" s="98"/>
    </row>
    <row r="1752" spans="1:31" ht="35.1" customHeight="1">
      <c r="A1752" s="205">
        <v>1750</v>
      </c>
      <c r="B1752" s="206" t="s">
        <v>3765</v>
      </c>
      <c r="C1752" s="207" t="s">
        <v>3766</v>
      </c>
      <c r="D1752" s="232" t="s">
        <v>575</v>
      </c>
      <c r="E1752" s="232" t="s">
        <v>2188</v>
      </c>
      <c r="F1752" s="232" t="s">
        <v>3767</v>
      </c>
      <c r="G1752" s="206" t="s">
        <v>6115</v>
      </c>
      <c r="H1752" s="208">
        <v>2679.33</v>
      </c>
      <c r="I1752" s="90">
        <f t="shared" si="108"/>
        <v>0</v>
      </c>
      <c r="J1752" s="91">
        <f t="shared" si="109"/>
        <v>0</v>
      </c>
      <c r="K1752" s="92"/>
      <c r="L1752" s="93"/>
      <c r="M1752" s="216">
        <f t="shared" si="110"/>
        <v>0</v>
      </c>
      <c r="N1752" s="94"/>
      <c r="O1752" s="95"/>
      <c r="P1752" s="96">
        <f t="shared" si="111"/>
        <v>0</v>
      </c>
      <c r="Q1752" s="94"/>
      <c r="R1752" s="97"/>
      <c r="S1752" s="98"/>
      <c r="T1752" s="98"/>
      <c r="U1752" s="98"/>
      <c r="V1752" s="98"/>
      <c r="W1752" s="98"/>
      <c r="X1752" s="98"/>
      <c r="Y1752" s="98"/>
      <c r="Z1752" s="98"/>
      <c r="AA1752" s="98"/>
      <c r="AB1752" s="98"/>
      <c r="AC1752" s="98"/>
      <c r="AD1752" s="98"/>
      <c r="AE1752" s="98"/>
    </row>
    <row r="1753" spans="1:31" ht="35.1" customHeight="1">
      <c r="A1753" s="205">
        <v>1751</v>
      </c>
      <c r="B1753" s="206" t="s">
        <v>3768</v>
      </c>
      <c r="C1753" s="207" t="s">
        <v>3769</v>
      </c>
      <c r="D1753" s="232" t="s">
        <v>3617</v>
      </c>
      <c r="E1753" s="232" t="s">
        <v>2188</v>
      </c>
      <c r="F1753" s="232" t="s">
        <v>3770</v>
      </c>
      <c r="G1753" s="206" t="s">
        <v>6135</v>
      </c>
      <c r="H1753" s="208">
        <v>2750</v>
      </c>
      <c r="I1753" s="90">
        <f t="shared" si="108"/>
        <v>0</v>
      </c>
      <c r="J1753" s="91">
        <f t="shared" si="109"/>
        <v>0</v>
      </c>
      <c r="K1753" s="92"/>
      <c r="L1753" s="93"/>
      <c r="M1753" s="216">
        <f t="shared" si="110"/>
        <v>0</v>
      </c>
      <c r="N1753" s="94"/>
      <c r="O1753" s="95"/>
      <c r="P1753" s="96">
        <f t="shared" si="111"/>
        <v>0</v>
      </c>
      <c r="Q1753" s="94"/>
      <c r="R1753" s="97"/>
      <c r="S1753" s="98"/>
      <c r="T1753" s="98"/>
      <c r="U1753" s="98"/>
      <c r="V1753" s="98"/>
      <c r="W1753" s="98"/>
      <c r="X1753" s="98"/>
      <c r="Y1753" s="98"/>
      <c r="Z1753" s="98"/>
      <c r="AA1753" s="98"/>
      <c r="AB1753" s="98"/>
      <c r="AC1753" s="98"/>
      <c r="AD1753" s="98"/>
      <c r="AE1753" s="98"/>
    </row>
    <row r="1754" spans="1:31" ht="35.1" customHeight="1">
      <c r="A1754" s="205">
        <v>1752</v>
      </c>
      <c r="B1754" s="206" t="s">
        <v>8449</v>
      </c>
      <c r="C1754" s="207" t="s">
        <v>8450</v>
      </c>
      <c r="D1754" s="232" t="s">
        <v>379</v>
      </c>
      <c r="E1754" s="232" t="s">
        <v>2188</v>
      </c>
      <c r="F1754" s="232" t="s">
        <v>8451</v>
      </c>
      <c r="G1754" s="206" t="s">
        <v>6115</v>
      </c>
      <c r="H1754" s="208">
        <v>11113.64</v>
      </c>
      <c r="I1754" s="90">
        <f t="shared" si="108"/>
        <v>0</v>
      </c>
      <c r="J1754" s="91">
        <f t="shared" si="109"/>
        <v>0</v>
      </c>
      <c r="K1754" s="92"/>
      <c r="L1754" s="93"/>
      <c r="M1754" s="216">
        <f t="shared" si="110"/>
        <v>0</v>
      </c>
      <c r="N1754" s="94"/>
      <c r="O1754" s="95"/>
      <c r="P1754" s="96">
        <f t="shared" si="111"/>
        <v>0</v>
      </c>
      <c r="Q1754" s="94"/>
      <c r="R1754" s="97"/>
      <c r="S1754" s="98"/>
      <c r="T1754" s="98"/>
      <c r="U1754" s="98"/>
      <c r="V1754" s="98"/>
      <c r="W1754" s="98"/>
      <c r="X1754" s="98"/>
      <c r="Y1754" s="98"/>
      <c r="Z1754" s="98"/>
      <c r="AA1754" s="98"/>
      <c r="AB1754" s="98"/>
      <c r="AC1754" s="98"/>
      <c r="AD1754" s="98"/>
      <c r="AE1754" s="98"/>
    </row>
    <row r="1755" spans="1:31" ht="35.1" customHeight="1">
      <c r="A1755" s="205">
        <v>1753</v>
      </c>
      <c r="B1755" s="206" t="s">
        <v>660</v>
      </c>
      <c r="C1755" s="207" t="s">
        <v>661</v>
      </c>
      <c r="D1755" s="232" t="s">
        <v>662</v>
      </c>
      <c r="E1755" s="232" t="s">
        <v>2188</v>
      </c>
      <c r="F1755" s="232" t="s">
        <v>663</v>
      </c>
      <c r="G1755" s="206" t="s">
        <v>6122</v>
      </c>
      <c r="H1755" s="208">
        <v>1936</v>
      </c>
      <c r="I1755" s="90">
        <f t="shared" si="108"/>
        <v>0</v>
      </c>
      <c r="J1755" s="91">
        <f t="shared" si="109"/>
        <v>0</v>
      </c>
      <c r="K1755" s="92"/>
      <c r="L1755" s="93"/>
      <c r="M1755" s="216">
        <f t="shared" si="110"/>
        <v>0</v>
      </c>
      <c r="N1755" s="94"/>
      <c r="O1755" s="95"/>
      <c r="P1755" s="96">
        <f t="shared" si="111"/>
        <v>0</v>
      </c>
      <c r="Q1755" s="94"/>
      <c r="R1755" s="97"/>
      <c r="S1755" s="98"/>
      <c r="T1755" s="98"/>
      <c r="U1755" s="98"/>
      <c r="V1755" s="98"/>
      <c r="W1755" s="98"/>
      <c r="X1755" s="98"/>
      <c r="Y1755" s="98"/>
      <c r="Z1755" s="98"/>
      <c r="AA1755" s="98"/>
      <c r="AB1755" s="98"/>
      <c r="AC1755" s="98"/>
      <c r="AD1755" s="98"/>
      <c r="AE1755" s="98"/>
    </row>
    <row r="1756" spans="1:31" ht="35.1" customHeight="1">
      <c r="A1756" s="205">
        <v>1754</v>
      </c>
      <c r="B1756" s="206" t="s">
        <v>8463</v>
      </c>
      <c r="C1756" s="207" t="s">
        <v>8464</v>
      </c>
      <c r="D1756" s="232" t="s">
        <v>649</v>
      </c>
      <c r="E1756" s="232" t="s">
        <v>2188</v>
      </c>
      <c r="F1756" s="232" t="s">
        <v>8465</v>
      </c>
      <c r="G1756" s="206" t="s">
        <v>6115</v>
      </c>
      <c r="H1756" s="208">
        <v>1101</v>
      </c>
      <c r="I1756" s="90">
        <f t="shared" si="108"/>
        <v>0</v>
      </c>
      <c r="J1756" s="91">
        <f t="shared" si="109"/>
        <v>0</v>
      </c>
      <c r="K1756" s="92"/>
      <c r="L1756" s="93"/>
      <c r="M1756" s="216">
        <f t="shared" si="110"/>
        <v>0</v>
      </c>
      <c r="N1756" s="94"/>
      <c r="O1756" s="95"/>
      <c r="P1756" s="96">
        <f t="shared" si="111"/>
        <v>0</v>
      </c>
      <c r="Q1756" s="94"/>
      <c r="R1756" s="97"/>
      <c r="S1756" s="98"/>
      <c r="T1756" s="98"/>
      <c r="U1756" s="98"/>
      <c r="V1756" s="98"/>
      <c r="W1756" s="98"/>
      <c r="X1756" s="98"/>
      <c r="Y1756" s="98"/>
      <c r="Z1756" s="98"/>
      <c r="AA1756" s="98"/>
      <c r="AB1756" s="98"/>
      <c r="AC1756" s="98"/>
      <c r="AD1756" s="98"/>
      <c r="AE1756" s="98"/>
    </row>
    <row r="1757" spans="1:31" ht="35.1" customHeight="1">
      <c r="A1757" s="205">
        <v>1755</v>
      </c>
      <c r="B1757" s="206" t="s">
        <v>8452</v>
      </c>
      <c r="C1757" s="207" t="s">
        <v>8453</v>
      </c>
      <c r="D1757" s="232" t="s">
        <v>3576</v>
      </c>
      <c r="E1757" s="232" t="s">
        <v>2188</v>
      </c>
      <c r="F1757" s="232" t="s">
        <v>8454</v>
      </c>
      <c r="G1757" s="206" t="s">
        <v>6115</v>
      </c>
      <c r="H1757" s="208">
        <v>1639</v>
      </c>
      <c r="I1757" s="90">
        <f t="shared" si="108"/>
        <v>0</v>
      </c>
      <c r="J1757" s="91">
        <f t="shared" si="109"/>
        <v>0</v>
      </c>
      <c r="K1757" s="92"/>
      <c r="L1757" s="93"/>
      <c r="M1757" s="216">
        <f t="shared" si="110"/>
        <v>0</v>
      </c>
      <c r="N1757" s="94"/>
      <c r="O1757" s="95"/>
      <c r="P1757" s="96">
        <f t="shared" si="111"/>
        <v>0</v>
      </c>
      <c r="Q1757" s="94"/>
      <c r="R1757" s="97"/>
      <c r="S1757" s="98"/>
      <c r="T1757" s="98"/>
      <c r="U1757" s="98"/>
      <c r="V1757" s="98"/>
      <c r="W1757" s="98"/>
      <c r="X1757" s="98"/>
      <c r="Y1757" s="98"/>
      <c r="Z1757" s="98"/>
      <c r="AA1757" s="98"/>
      <c r="AB1757" s="98"/>
      <c r="AC1757" s="98"/>
      <c r="AD1757" s="98"/>
      <c r="AE1757" s="98"/>
    </row>
    <row r="1758" spans="1:31" ht="35.1" customHeight="1">
      <c r="A1758" s="205">
        <v>1756</v>
      </c>
      <c r="B1758" s="206" t="s">
        <v>1520</v>
      </c>
      <c r="C1758" s="207" t="s">
        <v>8455</v>
      </c>
      <c r="D1758" s="232" t="s">
        <v>649</v>
      </c>
      <c r="E1758" s="232" t="s">
        <v>2188</v>
      </c>
      <c r="F1758" s="232" t="s">
        <v>3589</v>
      </c>
      <c r="G1758" s="206" t="s">
        <v>6115</v>
      </c>
      <c r="H1758" s="208">
        <v>7075.19</v>
      </c>
      <c r="I1758" s="90">
        <f t="shared" si="108"/>
        <v>0</v>
      </c>
      <c r="J1758" s="91">
        <f t="shared" si="109"/>
        <v>0</v>
      </c>
      <c r="K1758" s="92"/>
      <c r="L1758" s="93"/>
      <c r="M1758" s="216">
        <f t="shared" si="110"/>
        <v>0</v>
      </c>
      <c r="N1758" s="94"/>
      <c r="O1758" s="95"/>
      <c r="P1758" s="96">
        <f t="shared" si="111"/>
        <v>0</v>
      </c>
      <c r="Q1758" s="94"/>
      <c r="R1758" s="97"/>
      <c r="S1758" s="98"/>
      <c r="T1758" s="98"/>
      <c r="U1758" s="98"/>
      <c r="V1758" s="98"/>
      <c r="W1758" s="98"/>
      <c r="X1758" s="98"/>
      <c r="Y1758" s="98"/>
      <c r="Z1758" s="98"/>
      <c r="AA1758" s="98"/>
      <c r="AB1758" s="98"/>
      <c r="AC1758" s="98"/>
      <c r="AD1758" s="98"/>
      <c r="AE1758" s="98"/>
    </row>
    <row r="1759" spans="1:31" ht="35.1" customHeight="1">
      <c r="A1759" s="205">
        <v>1757</v>
      </c>
      <c r="B1759" s="206" t="s">
        <v>9910</v>
      </c>
      <c r="C1759" s="207" t="s">
        <v>9911</v>
      </c>
      <c r="D1759" s="232" t="s">
        <v>3937</v>
      </c>
      <c r="E1759" s="232" t="s">
        <v>2188</v>
      </c>
      <c r="F1759" s="232" t="s">
        <v>9912</v>
      </c>
      <c r="G1759" s="206" t="s">
        <v>8770</v>
      </c>
      <c r="H1759" s="208">
        <v>1356.8235294117646</v>
      </c>
      <c r="I1759" s="90">
        <f t="shared" si="108"/>
        <v>0</v>
      </c>
      <c r="J1759" s="91">
        <f t="shared" si="109"/>
        <v>0</v>
      </c>
      <c r="K1759" s="92"/>
      <c r="L1759" s="93"/>
      <c r="M1759" s="216">
        <f t="shared" si="110"/>
        <v>0</v>
      </c>
      <c r="N1759" s="94"/>
      <c r="O1759" s="95"/>
      <c r="P1759" s="96">
        <f t="shared" si="111"/>
        <v>0</v>
      </c>
      <c r="Q1759" s="94"/>
      <c r="R1759" s="97"/>
      <c r="S1759" s="98"/>
      <c r="T1759" s="98"/>
      <c r="U1759" s="98"/>
      <c r="V1759" s="98"/>
      <c r="W1759" s="98"/>
      <c r="X1759" s="98"/>
      <c r="Y1759" s="98"/>
      <c r="Z1759" s="98"/>
      <c r="AA1759" s="98"/>
      <c r="AB1759" s="98"/>
      <c r="AC1759" s="98"/>
      <c r="AD1759" s="98"/>
      <c r="AE1759" s="98"/>
    </row>
    <row r="1760" spans="1:31" ht="35.1" customHeight="1">
      <c r="A1760" s="205">
        <v>1758</v>
      </c>
      <c r="B1760" s="206" t="s">
        <v>5702</v>
      </c>
      <c r="C1760" s="207" t="s">
        <v>5703</v>
      </c>
      <c r="D1760" s="232" t="s">
        <v>649</v>
      </c>
      <c r="E1760" s="232" t="s">
        <v>2188</v>
      </c>
      <c r="F1760" s="232" t="s">
        <v>5704</v>
      </c>
      <c r="G1760" s="206" t="s">
        <v>6122</v>
      </c>
      <c r="H1760" s="208">
        <v>1340</v>
      </c>
      <c r="I1760" s="90">
        <f t="shared" si="108"/>
        <v>0</v>
      </c>
      <c r="J1760" s="91">
        <f t="shared" si="109"/>
        <v>0</v>
      </c>
      <c r="K1760" s="92"/>
      <c r="L1760" s="93"/>
      <c r="M1760" s="216">
        <f t="shared" si="110"/>
        <v>0</v>
      </c>
      <c r="N1760" s="94"/>
      <c r="O1760" s="95"/>
      <c r="P1760" s="96">
        <f t="shared" si="111"/>
        <v>0</v>
      </c>
      <c r="Q1760" s="94"/>
      <c r="R1760" s="97"/>
      <c r="S1760" s="98"/>
      <c r="T1760" s="98"/>
      <c r="U1760" s="98"/>
      <c r="V1760" s="98"/>
      <c r="W1760" s="98"/>
      <c r="X1760" s="98"/>
      <c r="Y1760" s="98"/>
      <c r="Z1760" s="98"/>
      <c r="AA1760" s="98"/>
      <c r="AB1760" s="98"/>
      <c r="AC1760" s="98"/>
      <c r="AD1760" s="98"/>
      <c r="AE1760" s="98"/>
    </row>
    <row r="1761" spans="1:31" ht="35.1" customHeight="1">
      <c r="A1761" s="205">
        <v>1759</v>
      </c>
      <c r="B1761" s="206" t="s">
        <v>3771</v>
      </c>
      <c r="C1761" s="207" t="s">
        <v>3772</v>
      </c>
      <c r="D1761" s="232" t="s">
        <v>614</v>
      </c>
      <c r="E1761" s="232" t="s">
        <v>2188</v>
      </c>
      <c r="F1761" s="232" t="s">
        <v>3773</v>
      </c>
      <c r="G1761" s="206" t="s">
        <v>6116</v>
      </c>
      <c r="H1761" s="208">
        <v>2301.84</v>
      </c>
      <c r="I1761" s="90">
        <f t="shared" si="108"/>
        <v>0</v>
      </c>
      <c r="J1761" s="91">
        <f t="shared" si="109"/>
        <v>0</v>
      </c>
      <c r="K1761" s="92"/>
      <c r="L1761" s="93"/>
      <c r="M1761" s="216">
        <f t="shared" si="110"/>
        <v>0</v>
      </c>
      <c r="N1761" s="94"/>
      <c r="O1761" s="95"/>
      <c r="P1761" s="96">
        <f t="shared" si="111"/>
        <v>0</v>
      </c>
      <c r="Q1761" s="94"/>
      <c r="R1761" s="97"/>
      <c r="S1761" s="98"/>
      <c r="T1761" s="98"/>
      <c r="U1761" s="98"/>
      <c r="V1761" s="98"/>
      <c r="W1761" s="98"/>
      <c r="X1761" s="98"/>
      <c r="Y1761" s="98"/>
      <c r="Z1761" s="98"/>
      <c r="AA1761" s="98"/>
      <c r="AB1761" s="98"/>
      <c r="AC1761" s="98"/>
      <c r="AD1761" s="98"/>
      <c r="AE1761" s="98"/>
    </row>
    <row r="1762" spans="1:31" ht="35.1" customHeight="1">
      <c r="A1762" s="205">
        <v>1760</v>
      </c>
      <c r="B1762" s="206" t="s">
        <v>3774</v>
      </c>
      <c r="C1762" s="207" t="s">
        <v>3775</v>
      </c>
      <c r="D1762" s="232" t="s">
        <v>436</v>
      </c>
      <c r="E1762" s="232" t="s">
        <v>2188</v>
      </c>
      <c r="F1762" s="232" t="s">
        <v>3776</v>
      </c>
      <c r="G1762" s="206" t="s">
        <v>6135</v>
      </c>
      <c r="H1762" s="208">
        <v>1956</v>
      </c>
      <c r="I1762" s="90">
        <f t="shared" si="108"/>
        <v>0</v>
      </c>
      <c r="J1762" s="91">
        <f t="shared" si="109"/>
        <v>0</v>
      </c>
      <c r="K1762" s="92"/>
      <c r="L1762" s="93"/>
      <c r="M1762" s="216">
        <f t="shared" si="110"/>
        <v>0</v>
      </c>
      <c r="N1762" s="94"/>
      <c r="O1762" s="95"/>
      <c r="P1762" s="96">
        <f t="shared" si="111"/>
        <v>0</v>
      </c>
      <c r="Q1762" s="94"/>
      <c r="R1762" s="97"/>
      <c r="S1762" s="98"/>
      <c r="T1762" s="98"/>
      <c r="U1762" s="98"/>
      <c r="V1762" s="98"/>
      <c r="W1762" s="98"/>
      <c r="X1762" s="98"/>
      <c r="Y1762" s="98"/>
      <c r="Z1762" s="98"/>
      <c r="AA1762" s="98"/>
      <c r="AB1762" s="98"/>
      <c r="AC1762" s="98"/>
      <c r="AD1762" s="98"/>
      <c r="AE1762" s="98"/>
    </row>
    <row r="1763" spans="1:31" ht="35.1" customHeight="1">
      <c r="A1763" s="205">
        <v>1761</v>
      </c>
      <c r="B1763" s="206" t="s">
        <v>9913</v>
      </c>
      <c r="C1763" s="207" t="s">
        <v>9914</v>
      </c>
      <c r="D1763" s="232" t="s">
        <v>3627</v>
      </c>
      <c r="E1763" s="232" t="s">
        <v>2188</v>
      </c>
      <c r="F1763" s="232" t="s">
        <v>9915</v>
      </c>
      <c r="G1763" s="206" t="s">
        <v>6115</v>
      </c>
      <c r="H1763" s="208">
        <v>5821</v>
      </c>
      <c r="I1763" s="90">
        <f t="shared" si="108"/>
        <v>0</v>
      </c>
      <c r="J1763" s="91">
        <f t="shared" si="109"/>
        <v>0</v>
      </c>
      <c r="K1763" s="92"/>
      <c r="L1763" s="93"/>
      <c r="M1763" s="216">
        <f t="shared" si="110"/>
        <v>0</v>
      </c>
      <c r="N1763" s="94"/>
      <c r="O1763" s="95"/>
      <c r="P1763" s="96">
        <f t="shared" si="111"/>
        <v>0</v>
      </c>
      <c r="Q1763" s="94"/>
      <c r="R1763" s="97"/>
      <c r="S1763" s="98"/>
      <c r="T1763" s="98"/>
      <c r="U1763" s="98"/>
      <c r="V1763" s="98"/>
      <c r="W1763" s="98"/>
      <c r="X1763" s="98"/>
      <c r="Y1763" s="98"/>
      <c r="Z1763" s="98"/>
      <c r="AA1763" s="98"/>
      <c r="AB1763" s="98"/>
      <c r="AC1763" s="98"/>
      <c r="AD1763" s="98"/>
      <c r="AE1763" s="98"/>
    </row>
    <row r="1764" spans="1:31" ht="35.1" customHeight="1">
      <c r="A1764" s="205">
        <v>1762</v>
      </c>
      <c r="B1764" s="206" t="s">
        <v>8456</v>
      </c>
      <c r="C1764" s="207" t="s">
        <v>8457</v>
      </c>
      <c r="D1764" s="232" t="s">
        <v>628</v>
      </c>
      <c r="E1764" s="232" t="s">
        <v>2188</v>
      </c>
      <c r="F1764" s="232" t="s">
        <v>8458</v>
      </c>
      <c r="G1764" s="206" t="s">
        <v>6115</v>
      </c>
      <c r="H1764" s="208">
        <v>2437</v>
      </c>
      <c r="I1764" s="90">
        <f t="shared" si="108"/>
        <v>0</v>
      </c>
      <c r="J1764" s="91">
        <f t="shared" si="109"/>
        <v>0</v>
      </c>
      <c r="K1764" s="92"/>
      <c r="L1764" s="93"/>
      <c r="M1764" s="216">
        <f t="shared" si="110"/>
        <v>0</v>
      </c>
      <c r="N1764" s="94"/>
      <c r="O1764" s="95"/>
      <c r="P1764" s="96">
        <f t="shared" si="111"/>
        <v>0</v>
      </c>
      <c r="Q1764" s="94"/>
      <c r="R1764" s="97"/>
      <c r="S1764" s="98"/>
      <c r="T1764" s="98"/>
      <c r="U1764" s="98"/>
      <c r="V1764" s="98"/>
      <c r="W1764" s="98"/>
      <c r="X1764" s="98"/>
      <c r="Y1764" s="98"/>
      <c r="Z1764" s="98"/>
      <c r="AA1764" s="98"/>
      <c r="AB1764" s="98"/>
      <c r="AC1764" s="98"/>
      <c r="AD1764" s="98"/>
      <c r="AE1764" s="98"/>
    </row>
    <row r="1765" spans="1:31" ht="35.1" customHeight="1">
      <c r="A1765" s="205">
        <v>1763</v>
      </c>
      <c r="B1765" s="206" t="s">
        <v>1521</v>
      </c>
      <c r="C1765" s="207" t="s">
        <v>1522</v>
      </c>
      <c r="D1765" s="232" t="s">
        <v>701</v>
      </c>
      <c r="E1765" s="232" t="s">
        <v>2188</v>
      </c>
      <c r="F1765" s="232" t="s">
        <v>1523</v>
      </c>
      <c r="G1765" s="206" t="s">
        <v>6119</v>
      </c>
      <c r="H1765" s="208">
        <v>1149.53</v>
      </c>
      <c r="I1765" s="90">
        <f t="shared" si="108"/>
        <v>0</v>
      </c>
      <c r="J1765" s="91">
        <f t="shared" si="109"/>
        <v>0</v>
      </c>
      <c r="K1765" s="92"/>
      <c r="L1765" s="93"/>
      <c r="M1765" s="216">
        <f t="shared" si="110"/>
        <v>0</v>
      </c>
      <c r="N1765" s="94"/>
      <c r="O1765" s="95"/>
      <c r="P1765" s="96">
        <f t="shared" si="111"/>
        <v>0</v>
      </c>
      <c r="Q1765" s="94"/>
      <c r="R1765" s="97"/>
      <c r="S1765" s="98"/>
      <c r="T1765" s="98"/>
      <c r="U1765" s="98"/>
      <c r="V1765" s="98"/>
      <c r="W1765" s="98"/>
      <c r="X1765" s="98"/>
      <c r="Y1765" s="98"/>
      <c r="Z1765" s="98"/>
      <c r="AA1765" s="98"/>
      <c r="AB1765" s="98"/>
      <c r="AC1765" s="98"/>
      <c r="AD1765" s="98"/>
      <c r="AE1765" s="98"/>
    </row>
    <row r="1766" spans="1:31" ht="35.1" customHeight="1">
      <c r="A1766" s="205">
        <v>1764</v>
      </c>
      <c r="B1766" s="206" t="s">
        <v>1524</v>
      </c>
      <c r="C1766" s="207" t="s">
        <v>1525</v>
      </c>
      <c r="D1766" s="232" t="s">
        <v>471</v>
      </c>
      <c r="E1766" s="232" t="s">
        <v>2188</v>
      </c>
      <c r="F1766" s="232" t="s">
        <v>3590</v>
      </c>
      <c r="G1766" s="206" t="s">
        <v>6119</v>
      </c>
      <c r="H1766" s="208">
        <v>6196.13</v>
      </c>
      <c r="I1766" s="90">
        <f t="shared" si="108"/>
        <v>0</v>
      </c>
      <c r="J1766" s="91">
        <f t="shared" si="109"/>
        <v>0</v>
      </c>
      <c r="K1766" s="92"/>
      <c r="L1766" s="93"/>
      <c r="M1766" s="216">
        <f t="shared" si="110"/>
        <v>0</v>
      </c>
      <c r="N1766" s="94"/>
      <c r="O1766" s="95"/>
      <c r="P1766" s="96">
        <f t="shared" si="111"/>
        <v>0</v>
      </c>
      <c r="Q1766" s="94"/>
      <c r="R1766" s="97"/>
      <c r="S1766" s="98"/>
      <c r="T1766" s="98"/>
      <c r="U1766" s="98"/>
      <c r="V1766" s="98"/>
      <c r="W1766" s="98"/>
      <c r="X1766" s="98"/>
      <c r="Y1766" s="98"/>
      <c r="Z1766" s="98"/>
      <c r="AA1766" s="98"/>
      <c r="AB1766" s="98"/>
      <c r="AC1766" s="98"/>
      <c r="AD1766" s="98"/>
      <c r="AE1766" s="98"/>
    </row>
    <row r="1767" spans="1:31" ht="35.1" customHeight="1">
      <c r="A1767" s="205">
        <v>1765</v>
      </c>
      <c r="B1767" s="206" t="s">
        <v>1526</v>
      </c>
      <c r="C1767" s="207" t="s">
        <v>1527</v>
      </c>
      <c r="D1767" s="232" t="s">
        <v>9916</v>
      </c>
      <c r="E1767" s="232" t="s">
        <v>2188</v>
      </c>
      <c r="F1767" s="232" t="s">
        <v>3778</v>
      </c>
      <c r="G1767" s="206" t="s">
        <v>6119</v>
      </c>
      <c r="H1767" s="208">
        <v>2798.13</v>
      </c>
      <c r="I1767" s="90">
        <f t="shared" si="108"/>
        <v>0</v>
      </c>
      <c r="J1767" s="91">
        <f t="shared" si="109"/>
        <v>0</v>
      </c>
      <c r="K1767" s="92"/>
      <c r="L1767" s="93"/>
      <c r="M1767" s="216">
        <f t="shared" si="110"/>
        <v>0</v>
      </c>
      <c r="N1767" s="94"/>
      <c r="O1767" s="95"/>
      <c r="P1767" s="96">
        <f t="shared" si="111"/>
        <v>0</v>
      </c>
      <c r="Q1767" s="94"/>
      <c r="R1767" s="97"/>
      <c r="S1767" s="98"/>
      <c r="T1767" s="98"/>
      <c r="U1767" s="98"/>
      <c r="V1767" s="98"/>
      <c r="W1767" s="98"/>
      <c r="X1767" s="98"/>
      <c r="Y1767" s="98"/>
      <c r="Z1767" s="98"/>
      <c r="AA1767" s="98"/>
      <c r="AB1767" s="98"/>
      <c r="AC1767" s="98"/>
      <c r="AD1767" s="98"/>
      <c r="AE1767" s="98"/>
    </row>
    <row r="1768" spans="1:31" ht="35.1" customHeight="1">
      <c r="A1768" s="205">
        <v>1766</v>
      </c>
      <c r="B1768" s="206" t="s">
        <v>3779</v>
      </c>
      <c r="C1768" s="207" t="s">
        <v>3780</v>
      </c>
      <c r="D1768" s="232" t="s">
        <v>421</v>
      </c>
      <c r="E1768" s="232" t="s">
        <v>2188</v>
      </c>
      <c r="F1768" s="232" t="s">
        <v>3781</v>
      </c>
      <c r="G1768" s="206" t="s">
        <v>6115</v>
      </c>
      <c r="H1768" s="208">
        <v>1894</v>
      </c>
      <c r="I1768" s="90">
        <f t="shared" si="108"/>
        <v>0</v>
      </c>
      <c r="J1768" s="91">
        <f t="shared" si="109"/>
        <v>0</v>
      </c>
      <c r="K1768" s="92"/>
      <c r="L1768" s="93"/>
      <c r="M1768" s="216">
        <f t="shared" si="110"/>
        <v>0</v>
      </c>
      <c r="N1768" s="94"/>
      <c r="O1768" s="95"/>
      <c r="P1768" s="96">
        <f t="shared" si="111"/>
        <v>0</v>
      </c>
      <c r="Q1768" s="94"/>
      <c r="R1768" s="97"/>
      <c r="S1768" s="98"/>
      <c r="T1768" s="98"/>
      <c r="U1768" s="98"/>
      <c r="V1768" s="98"/>
      <c r="W1768" s="98"/>
      <c r="X1768" s="98"/>
      <c r="Y1768" s="98"/>
      <c r="Z1768" s="98"/>
      <c r="AA1768" s="98"/>
      <c r="AB1768" s="98"/>
      <c r="AC1768" s="98"/>
      <c r="AD1768" s="98"/>
      <c r="AE1768" s="98"/>
    </row>
    <row r="1769" spans="1:31" ht="35.1" customHeight="1">
      <c r="A1769" s="205">
        <v>1767</v>
      </c>
      <c r="B1769" s="206" t="s">
        <v>3782</v>
      </c>
      <c r="C1769" s="207" t="s">
        <v>3783</v>
      </c>
      <c r="D1769" s="232" t="s">
        <v>9917</v>
      </c>
      <c r="E1769" s="232" t="s">
        <v>2188</v>
      </c>
      <c r="F1769" s="232" t="s">
        <v>3784</v>
      </c>
      <c r="G1769" s="206" t="s">
        <v>6135</v>
      </c>
      <c r="H1769" s="208">
        <v>8095</v>
      </c>
      <c r="I1769" s="90">
        <f t="shared" si="108"/>
        <v>0</v>
      </c>
      <c r="J1769" s="91">
        <f t="shared" si="109"/>
        <v>0</v>
      </c>
      <c r="K1769" s="92"/>
      <c r="L1769" s="93"/>
      <c r="M1769" s="216">
        <f t="shared" si="110"/>
        <v>0</v>
      </c>
      <c r="N1769" s="94"/>
      <c r="O1769" s="95"/>
      <c r="P1769" s="96">
        <f t="shared" si="111"/>
        <v>0</v>
      </c>
      <c r="Q1769" s="94"/>
      <c r="R1769" s="97"/>
      <c r="S1769" s="98"/>
      <c r="T1769" s="98"/>
      <c r="U1769" s="98"/>
      <c r="V1769" s="98"/>
      <c r="W1769" s="98"/>
      <c r="X1769" s="98"/>
      <c r="Y1769" s="98"/>
      <c r="Z1769" s="98"/>
      <c r="AA1769" s="98"/>
      <c r="AB1769" s="98"/>
      <c r="AC1769" s="98"/>
      <c r="AD1769" s="98"/>
      <c r="AE1769" s="98"/>
    </row>
    <row r="1770" spans="1:31" ht="35.1" customHeight="1">
      <c r="A1770" s="205">
        <v>1768</v>
      </c>
      <c r="B1770" s="206" t="s">
        <v>1528</v>
      </c>
      <c r="C1770" s="207" t="s">
        <v>3591</v>
      </c>
      <c r="D1770" s="232" t="s">
        <v>441</v>
      </c>
      <c r="E1770" s="232" t="s">
        <v>2188</v>
      </c>
      <c r="F1770" s="232" t="s">
        <v>8459</v>
      </c>
      <c r="G1770" s="206" t="s">
        <v>6119</v>
      </c>
      <c r="H1770" s="208">
        <v>1919</v>
      </c>
      <c r="I1770" s="90">
        <f t="shared" si="108"/>
        <v>0</v>
      </c>
      <c r="J1770" s="91">
        <f t="shared" si="109"/>
        <v>0</v>
      </c>
      <c r="K1770" s="92"/>
      <c r="L1770" s="93"/>
      <c r="M1770" s="216">
        <f t="shared" si="110"/>
        <v>0</v>
      </c>
      <c r="N1770" s="94"/>
      <c r="O1770" s="95"/>
      <c r="P1770" s="96">
        <f t="shared" si="111"/>
        <v>0</v>
      </c>
      <c r="Q1770" s="94"/>
      <c r="R1770" s="97"/>
      <c r="S1770" s="98"/>
      <c r="T1770" s="98"/>
      <c r="U1770" s="98"/>
      <c r="V1770" s="98"/>
      <c r="W1770" s="98"/>
      <c r="X1770" s="98"/>
      <c r="Y1770" s="98"/>
      <c r="Z1770" s="98"/>
      <c r="AA1770" s="98"/>
      <c r="AB1770" s="98"/>
      <c r="AC1770" s="98"/>
      <c r="AD1770" s="98"/>
      <c r="AE1770" s="98"/>
    </row>
    <row r="1771" spans="1:31" ht="35.1" customHeight="1">
      <c r="A1771" s="205">
        <v>1769</v>
      </c>
      <c r="B1771" s="206" t="s">
        <v>8460</v>
      </c>
      <c r="C1771" s="207" t="s">
        <v>8461</v>
      </c>
      <c r="D1771" s="232" t="s">
        <v>395</v>
      </c>
      <c r="E1771" s="232" t="s">
        <v>2188</v>
      </c>
      <c r="F1771" s="232" t="s">
        <v>8462</v>
      </c>
      <c r="G1771" s="206" t="s">
        <v>6115</v>
      </c>
      <c r="H1771" s="208">
        <v>1179.24</v>
      </c>
      <c r="I1771" s="90">
        <f t="shared" si="108"/>
        <v>0</v>
      </c>
      <c r="J1771" s="91">
        <f t="shared" si="109"/>
        <v>0</v>
      </c>
      <c r="K1771" s="92"/>
      <c r="L1771" s="93"/>
      <c r="M1771" s="216">
        <f t="shared" si="110"/>
        <v>0</v>
      </c>
      <c r="N1771" s="94"/>
      <c r="O1771" s="95"/>
      <c r="P1771" s="96">
        <f t="shared" si="111"/>
        <v>0</v>
      </c>
      <c r="Q1771" s="94"/>
      <c r="R1771" s="97"/>
      <c r="S1771" s="98"/>
      <c r="T1771" s="98"/>
      <c r="U1771" s="98"/>
      <c r="V1771" s="98"/>
      <c r="W1771" s="98"/>
      <c r="X1771" s="98"/>
      <c r="Y1771" s="98"/>
      <c r="Z1771" s="98"/>
      <c r="AA1771" s="98"/>
      <c r="AB1771" s="98"/>
      <c r="AC1771" s="98"/>
      <c r="AD1771" s="98"/>
      <c r="AE1771" s="98"/>
    </row>
    <row r="1772" spans="1:31" ht="35.1" customHeight="1">
      <c r="A1772" s="205">
        <v>1770</v>
      </c>
      <c r="B1772" s="206" t="s">
        <v>9918</v>
      </c>
      <c r="C1772" s="207" t="s">
        <v>9919</v>
      </c>
      <c r="D1772" s="232" t="s">
        <v>9920</v>
      </c>
      <c r="E1772" s="232" t="s">
        <v>2188</v>
      </c>
      <c r="F1772" s="232" t="s">
        <v>9921</v>
      </c>
      <c r="G1772" s="206" t="s">
        <v>8770</v>
      </c>
      <c r="H1772" s="208">
        <v>2059</v>
      </c>
      <c r="I1772" s="90">
        <f t="shared" si="108"/>
        <v>0</v>
      </c>
      <c r="J1772" s="91">
        <f t="shared" si="109"/>
        <v>0</v>
      </c>
      <c r="K1772" s="92"/>
      <c r="L1772" s="93"/>
      <c r="M1772" s="216">
        <f t="shared" si="110"/>
        <v>0</v>
      </c>
      <c r="N1772" s="94"/>
      <c r="O1772" s="95"/>
      <c r="P1772" s="96">
        <f t="shared" si="111"/>
        <v>0</v>
      </c>
      <c r="Q1772" s="94"/>
      <c r="R1772" s="97"/>
      <c r="S1772" s="98"/>
      <c r="T1772" s="98"/>
      <c r="U1772" s="98"/>
      <c r="V1772" s="98"/>
      <c r="W1772" s="98"/>
      <c r="X1772" s="98"/>
      <c r="Y1772" s="98"/>
      <c r="Z1772" s="98"/>
      <c r="AA1772" s="98"/>
      <c r="AB1772" s="98"/>
      <c r="AC1772" s="98"/>
      <c r="AD1772" s="98"/>
      <c r="AE1772" s="98"/>
    </row>
    <row r="1773" spans="1:31" ht="35.1" customHeight="1">
      <c r="A1773" s="205">
        <v>1771</v>
      </c>
      <c r="B1773" s="206" t="s">
        <v>9922</v>
      </c>
      <c r="C1773" s="207" t="s">
        <v>9923</v>
      </c>
      <c r="D1773" s="232" t="s">
        <v>9924</v>
      </c>
      <c r="E1773" s="232" t="s">
        <v>2188</v>
      </c>
      <c r="F1773" s="232" t="s">
        <v>9925</v>
      </c>
      <c r="G1773" s="206" t="s">
        <v>8770</v>
      </c>
      <c r="H1773" s="208">
        <v>3947</v>
      </c>
      <c r="I1773" s="90">
        <f t="shared" si="108"/>
        <v>0</v>
      </c>
      <c r="J1773" s="91">
        <f t="shared" si="109"/>
        <v>0</v>
      </c>
      <c r="K1773" s="92"/>
      <c r="L1773" s="93"/>
      <c r="M1773" s="216">
        <f t="shared" si="110"/>
        <v>0</v>
      </c>
      <c r="N1773" s="94"/>
      <c r="O1773" s="95"/>
      <c r="P1773" s="96">
        <f t="shared" si="111"/>
        <v>0</v>
      </c>
      <c r="Q1773" s="94"/>
      <c r="R1773" s="97"/>
      <c r="S1773" s="98"/>
      <c r="T1773" s="98"/>
      <c r="U1773" s="98"/>
      <c r="V1773" s="98"/>
      <c r="W1773" s="98"/>
      <c r="X1773" s="98"/>
      <c r="Y1773" s="98"/>
      <c r="Z1773" s="98"/>
      <c r="AA1773" s="98"/>
      <c r="AB1773" s="98"/>
      <c r="AC1773" s="98"/>
      <c r="AD1773" s="98"/>
      <c r="AE1773" s="98"/>
    </row>
    <row r="1774" spans="1:31" ht="35.1" customHeight="1">
      <c r="A1774" s="205">
        <v>1772</v>
      </c>
      <c r="B1774" s="206" t="s">
        <v>664</v>
      </c>
      <c r="C1774" s="207" t="s">
        <v>665</v>
      </c>
      <c r="D1774" s="232" t="s">
        <v>628</v>
      </c>
      <c r="E1774" s="232" t="s">
        <v>2188</v>
      </c>
      <c r="F1774" s="232" t="s">
        <v>666</v>
      </c>
      <c r="G1774" s="206" t="s">
        <v>6146</v>
      </c>
      <c r="H1774" s="208">
        <v>2661</v>
      </c>
      <c r="I1774" s="90">
        <f t="shared" si="108"/>
        <v>0</v>
      </c>
      <c r="J1774" s="91">
        <f t="shared" si="109"/>
        <v>0</v>
      </c>
      <c r="K1774" s="92"/>
      <c r="L1774" s="93"/>
      <c r="M1774" s="216">
        <f t="shared" si="110"/>
        <v>0</v>
      </c>
      <c r="N1774" s="94"/>
      <c r="O1774" s="95"/>
      <c r="P1774" s="96">
        <f t="shared" si="111"/>
        <v>0</v>
      </c>
      <c r="Q1774" s="94"/>
      <c r="R1774" s="97"/>
      <c r="S1774" s="98"/>
      <c r="T1774" s="98"/>
      <c r="U1774" s="98"/>
      <c r="V1774" s="98"/>
      <c r="W1774" s="98"/>
      <c r="X1774" s="98"/>
      <c r="Y1774" s="98"/>
      <c r="Z1774" s="98"/>
      <c r="AA1774" s="98"/>
      <c r="AB1774" s="98"/>
      <c r="AC1774" s="98"/>
      <c r="AD1774" s="98"/>
      <c r="AE1774" s="98"/>
    </row>
    <row r="1775" spans="1:31" ht="35.1" customHeight="1">
      <c r="A1775" s="205">
        <v>1773</v>
      </c>
      <c r="B1775" s="206" t="s">
        <v>3785</v>
      </c>
      <c r="C1775" s="207" t="s">
        <v>3786</v>
      </c>
      <c r="D1775" s="232" t="s">
        <v>2982</v>
      </c>
      <c r="E1775" s="232" t="s">
        <v>2188</v>
      </c>
      <c r="F1775" s="232" t="s">
        <v>3787</v>
      </c>
      <c r="G1775" s="206" t="s">
        <v>6146</v>
      </c>
      <c r="H1775" s="208">
        <v>2255.25</v>
      </c>
      <c r="I1775" s="90">
        <f t="shared" si="108"/>
        <v>0</v>
      </c>
      <c r="J1775" s="91">
        <f t="shared" si="109"/>
        <v>0</v>
      </c>
      <c r="K1775" s="92"/>
      <c r="L1775" s="93"/>
      <c r="M1775" s="216">
        <f t="shared" si="110"/>
        <v>0</v>
      </c>
      <c r="N1775" s="94"/>
      <c r="O1775" s="95"/>
      <c r="P1775" s="96">
        <f t="shared" si="111"/>
        <v>0</v>
      </c>
      <c r="Q1775" s="94"/>
      <c r="R1775" s="97"/>
      <c r="S1775" s="98"/>
      <c r="T1775" s="98"/>
      <c r="U1775" s="98"/>
      <c r="V1775" s="98"/>
      <c r="W1775" s="98"/>
      <c r="X1775" s="98"/>
      <c r="Y1775" s="98"/>
      <c r="Z1775" s="98"/>
      <c r="AA1775" s="98"/>
      <c r="AB1775" s="98"/>
      <c r="AC1775" s="98"/>
      <c r="AD1775" s="98"/>
      <c r="AE1775" s="98"/>
    </row>
    <row r="1776" spans="1:31" ht="35.1" customHeight="1">
      <c r="A1776" s="205">
        <v>1774</v>
      </c>
      <c r="B1776" s="206" t="s">
        <v>667</v>
      </c>
      <c r="C1776" s="207" t="s">
        <v>668</v>
      </c>
      <c r="D1776" s="232" t="s">
        <v>629</v>
      </c>
      <c r="E1776" s="232" t="s">
        <v>2188</v>
      </c>
      <c r="F1776" s="232" t="s">
        <v>669</v>
      </c>
      <c r="G1776" s="206" t="s">
        <v>6135</v>
      </c>
      <c r="H1776" s="208">
        <v>18942</v>
      </c>
      <c r="I1776" s="90">
        <f t="shared" si="108"/>
        <v>0</v>
      </c>
      <c r="J1776" s="91">
        <f t="shared" si="109"/>
        <v>0</v>
      </c>
      <c r="K1776" s="92"/>
      <c r="L1776" s="93"/>
      <c r="M1776" s="216">
        <f t="shared" si="110"/>
        <v>0</v>
      </c>
      <c r="N1776" s="94"/>
      <c r="O1776" s="95"/>
      <c r="P1776" s="96">
        <f t="shared" si="111"/>
        <v>0</v>
      </c>
      <c r="Q1776" s="94"/>
      <c r="R1776" s="97"/>
      <c r="S1776" s="98"/>
      <c r="T1776" s="98"/>
      <c r="U1776" s="98"/>
      <c r="V1776" s="98"/>
      <c r="W1776" s="98"/>
      <c r="X1776" s="98"/>
      <c r="Y1776" s="98"/>
      <c r="Z1776" s="98"/>
      <c r="AA1776" s="98"/>
      <c r="AB1776" s="98"/>
      <c r="AC1776" s="98"/>
      <c r="AD1776" s="98"/>
      <c r="AE1776" s="98"/>
    </row>
    <row r="1777" spans="1:31" ht="35.1" customHeight="1">
      <c r="A1777" s="205">
        <v>1775</v>
      </c>
      <c r="B1777" s="206" t="s">
        <v>3788</v>
      </c>
      <c r="C1777" s="207" t="s">
        <v>3789</v>
      </c>
      <c r="D1777" s="232" t="s">
        <v>629</v>
      </c>
      <c r="E1777" s="232" t="s">
        <v>2188</v>
      </c>
      <c r="F1777" s="232" t="s">
        <v>3790</v>
      </c>
      <c r="G1777" s="206" t="s">
        <v>6122</v>
      </c>
      <c r="H1777" s="208">
        <v>2303</v>
      </c>
      <c r="I1777" s="90">
        <f t="shared" si="108"/>
        <v>0</v>
      </c>
      <c r="J1777" s="91">
        <f t="shared" si="109"/>
        <v>0</v>
      </c>
      <c r="K1777" s="92"/>
      <c r="L1777" s="93"/>
      <c r="M1777" s="216">
        <f t="shared" si="110"/>
        <v>0</v>
      </c>
      <c r="N1777" s="94"/>
      <c r="O1777" s="95"/>
      <c r="P1777" s="96">
        <f t="shared" si="111"/>
        <v>0</v>
      </c>
      <c r="Q1777" s="94"/>
      <c r="R1777" s="97"/>
      <c r="S1777" s="98"/>
      <c r="T1777" s="98"/>
      <c r="U1777" s="98"/>
      <c r="V1777" s="98"/>
      <c r="W1777" s="98"/>
      <c r="X1777" s="98"/>
      <c r="Y1777" s="98"/>
      <c r="Z1777" s="98"/>
      <c r="AA1777" s="98"/>
      <c r="AB1777" s="98"/>
      <c r="AC1777" s="98"/>
      <c r="AD1777" s="98"/>
      <c r="AE1777" s="98"/>
    </row>
    <row r="1778" spans="1:31" ht="35.1" customHeight="1">
      <c r="A1778" s="205">
        <v>1776</v>
      </c>
      <c r="B1778" s="206" t="s">
        <v>1529</v>
      </c>
      <c r="C1778" s="207" t="s">
        <v>3791</v>
      </c>
      <c r="D1778" s="232" t="s">
        <v>1530</v>
      </c>
      <c r="E1778" s="232" t="s">
        <v>2188</v>
      </c>
      <c r="F1778" s="232" t="s">
        <v>1531</v>
      </c>
      <c r="G1778" s="206" t="s">
        <v>6115</v>
      </c>
      <c r="H1778" s="208">
        <v>1405</v>
      </c>
      <c r="I1778" s="90">
        <f t="shared" si="108"/>
        <v>0</v>
      </c>
      <c r="J1778" s="91">
        <f t="shared" si="109"/>
        <v>0</v>
      </c>
      <c r="K1778" s="92"/>
      <c r="L1778" s="93"/>
      <c r="M1778" s="216">
        <f t="shared" si="110"/>
        <v>0</v>
      </c>
      <c r="N1778" s="94"/>
      <c r="O1778" s="95"/>
      <c r="P1778" s="96">
        <f t="shared" si="111"/>
        <v>0</v>
      </c>
      <c r="Q1778" s="94"/>
      <c r="R1778" s="97"/>
      <c r="S1778" s="98"/>
      <c r="T1778" s="98"/>
      <c r="U1778" s="98"/>
      <c r="V1778" s="98"/>
      <c r="W1778" s="98"/>
      <c r="X1778" s="98"/>
      <c r="Y1778" s="98"/>
      <c r="Z1778" s="98"/>
      <c r="AA1778" s="98"/>
      <c r="AB1778" s="98"/>
      <c r="AC1778" s="98"/>
      <c r="AD1778" s="98"/>
      <c r="AE1778" s="98"/>
    </row>
    <row r="1779" spans="1:31" ht="35.1" customHeight="1">
      <c r="A1779" s="205">
        <v>1777</v>
      </c>
      <c r="B1779" s="206" t="s">
        <v>5705</v>
      </c>
      <c r="C1779" s="207" t="s">
        <v>5706</v>
      </c>
      <c r="D1779" s="232" t="s">
        <v>395</v>
      </c>
      <c r="E1779" s="232" t="s">
        <v>2188</v>
      </c>
      <c r="F1779" s="232" t="s">
        <v>5707</v>
      </c>
      <c r="G1779" s="206" t="s">
        <v>6116</v>
      </c>
      <c r="H1779" s="208">
        <v>6618</v>
      </c>
      <c r="I1779" s="90">
        <f t="shared" si="108"/>
        <v>0</v>
      </c>
      <c r="J1779" s="91">
        <f t="shared" si="109"/>
        <v>0</v>
      </c>
      <c r="K1779" s="92"/>
      <c r="L1779" s="93"/>
      <c r="M1779" s="216">
        <f t="shared" si="110"/>
        <v>0</v>
      </c>
      <c r="N1779" s="94"/>
      <c r="O1779" s="95"/>
      <c r="P1779" s="96">
        <f t="shared" si="111"/>
        <v>0</v>
      </c>
      <c r="Q1779" s="94"/>
      <c r="R1779" s="97"/>
      <c r="S1779" s="98"/>
      <c r="T1779" s="98"/>
      <c r="U1779" s="98"/>
      <c r="V1779" s="98"/>
      <c r="W1779" s="98"/>
      <c r="X1779" s="98"/>
      <c r="Y1779" s="98"/>
      <c r="Z1779" s="98"/>
      <c r="AA1779" s="98"/>
      <c r="AB1779" s="98"/>
      <c r="AC1779" s="98"/>
      <c r="AD1779" s="98"/>
      <c r="AE1779" s="98"/>
    </row>
    <row r="1780" spans="1:31" ht="35.1" customHeight="1">
      <c r="A1780" s="205">
        <v>1778</v>
      </c>
      <c r="B1780" s="206" t="s">
        <v>9926</v>
      </c>
      <c r="C1780" s="207" t="s">
        <v>9927</v>
      </c>
      <c r="D1780" s="232" t="s">
        <v>9928</v>
      </c>
      <c r="E1780" s="232" t="s">
        <v>2188</v>
      </c>
      <c r="F1780" s="232" t="s">
        <v>9929</v>
      </c>
      <c r="G1780" s="206" t="s">
        <v>8770</v>
      </c>
      <c r="H1780" s="208">
        <v>5607</v>
      </c>
      <c r="I1780" s="90">
        <f t="shared" si="108"/>
        <v>0</v>
      </c>
      <c r="J1780" s="91">
        <f t="shared" si="109"/>
        <v>0</v>
      </c>
      <c r="K1780" s="92"/>
      <c r="L1780" s="93"/>
      <c r="M1780" s="216">
        <f t="shared" si="110"/>
        <v>0</v>
      </c>
      <c r="N1780" s="94"/>
      <c r="O1780" s="95"/>
      <c r="P1780" s="96">
        <f t="shared" si="111"/>
        <v>0</v>
      </c>
      <c r="Q1780" s="94"/>
      <c r="R1780" s="97"/>
      <c r="S1780" s="98"/>
      <c r="T1780" s="98"/>
      <c r="U1780" s="98"/>
      <c r="V1780" s="98"/>
      <c r="W1780" s="98"/>
      <c r="X1780" s="98"/>
      <c r="Y1780" s="98"/>
      <c r="Z1780" s="98"/>
      <c r="AA1780" s="98"/>
      <c r="AB1780" s="98"/>
      <c r="AC1780" s="98"/>
      <c r="AD1780" s="98"/>
      <c r="AE1780" s="98"/>
    </row>
    <row r="1781" spans="1:31" ht="35.1" customHeight="1">
      <c r="A1781" s="205">
        <v>1779</v>
      </c>
      <c r="B1781" s="206" t="s">
        <v>3792</v>
      </c>
      <c r="C1781" s="207" t="s">
        <v>3793</v>
      </c>
      <c r="D1781" s="232" t="s">
        <v>3794</v>
      </c>
      <c r="E1781" s="232" t="s">
        <v>2188</v>
      </c>
      <c r="F1781" s="232" t="s">
        <v>3795</v>
      </c>
      <c r="G1781" s="206" t="s">
        <v>6135</v>
      </c>
      <c r="H1781" s="208">
        <v>3924</v>
      </c>
      <c r="I1781" s="90">
        <f t="shared" si="108"/>
        <v>0</v>
      </c>
      <c r="J1781" s="91">
        <f t="shared" si="109"/>
        <v>0</v>
      </c>
      <c r="K1781" s="92"/>
      <c r="L1781" s="93"/>
      <c r="M1781" s="216">
        <f t="shared" si="110"/>
        <v>0</v>
      </c>
      <c r="N1781" s="94"/>
      <c r="O1781" s="95"/>
      <c r="P1781" s="96">
        <f t="shared" si="111"/>
        <v>0</v>
      </c>
      <c r="Q1781" s="94"/>
      <c r="R1781" s="97"/>
      <c r="S1781" s="98"/>
      <c r="T1781" s="98"/>
      <c r="U1781" s="98"/>
      <c r="V1781" s="98"/>
      <c r="W1781" s="98"/>
      <c r="X1781" s="98"/>
      <c r="Y1781" s="98"/>
      <c r="Z1781" s="98"/>
      <c r="AA1781" s="98"/>
      <c r="AB1781" s="98"/>
      <c r="AC1781" s="98"/>
      <c r="AD1781" s="98"/>
      <c r="AE1781" s="98"/>
    </row>
    <row r="1782" spans="1:31" ht="35.1" customHeight="1">
      <c r="A1782" s="205">
        <v>1780</v>
      </c>
      <c r="B1782" s="206" t="s">
        <v>5708</v>
      </c>
      <c r="C1782" s="207" t="s">
        <v>5709</v>
      </c>
      <c r="D1782" s="232" t="s">
        <v>8813</v>
      </c>
      <c r="E1782" s="232" t="s">
        <v>2188</v>
      </c>
      <c r="F1782" s="232" t="s">
        <v>5710</v>
      </c>
      <c r="G1782" s="206" t="s">
        <v>6115</v>
      </c>
      <c r="H1782" s="208">
        <v>13332</v>
      </c>
      <c r="I1782" s="90">
        <f t="shared" si="108"/>
        <v>0</v>
      </c>
      <c r="J1782" s="91">
        <f t="shared" si="109"/>
        <v>0</v>
      </c>
      <c r="K1782" s="92"/>
      <c r="L1782" s="93"/>
      <c r="M1782" s="216">
        <f t="shared" si="110"/>
        <v>0</v>
      </c>
      <c r="N1782" s="94"/>
      <c r="O1782" s="95"/>
      <c r="P1782" s="96">
        <f t="shared" si="111"/>
        <v>0</v>
      </c>
      <c r="Q1782" s="94"/>
      <c r="R1782" s="97"/>
      <c r="S1782" s="98"/>
      <c r="T1782" s="98"/>
      <c r="U1782" s="98"/>
      <c r="V1782" s="98"/>
      <c r="W1782" s="98"/>
      <c r="X1782" s="98"/>
      <c r="Y1782" s="98"/>
      <c r="Z1782" s="98"/>
      <c r="AA1782" s="98"/>
      <c r="AB1782" s="98"/>
      <c r="AC1782" s="98"/>
      <c r="AD1782" s="98"/>
      <c r="AE1782" s="98"/>
    </row>
    <row r="1783" spans="1:31" ht="35.1" customHeight="1">
      <c r="A1783" s="205">
        <v>1781</v>
      </c>
      <c r="B1783" s="206" t="s">
        <v>5711</v>
      </c>
      <c r="C1783" s="207" t="s">
        <v>5712</v>
      </c>
      <c r="D1783" s="232" t="s">
        <v>8813</v>
      </c>
      <c r="E1783" s="232" t="s">
        <v>2188</v>
      </c>
      <c r="F1783" s="232" t="s">
        <v>5713</v>
      </c>
      <c r="G1783" s="206" t="s">
        <v>6115</v>
      </c>
      <c r="H1783" s="208">
        <v>12685</v>
      </c>
      <c r="I1783" s="90">
        <f t="shared" si="108"/>
        <v>0</v>
      </c>
      <c r="J1783" s="91">
        <f t="shared" si="109"/>
        <v>0</v>
      </c>
      <c r="K1783" s="92"/>
      <c r="L1783" s="93"/>
      <c r="M1783" s="216">
        <f t="shared" si="110"/>
        <v>0</v>
      </c>
      <c r="N1783" s="94"/>
      <c r="O1783" s="95"/>
      <c r="P1783" s="96">
        <f t="shared" si="111"/>
        <v>0</v>
      </c>
      <c r="Q1783" s="94"/>
      <c r="R1783" s="97"/>
      <c r="S1783" s="98"/>
      <c r="T1783" s="98"/>
      <c r="U1783" s="98"/>
      <c r="V1783" s="98"/>
      <c r="W1783" s="98"/>
      <c r="X1783" s="98"/>
      <c r="Y1783" s="98"/>
      <c r="Z1783" s="98"/>
      <c r="AA1783" s="98"/>
      <c r="AB1783" s="98"/>
      <c r="AC1783" s="98"/>
      <c r="AD1783" s="98"/>
      <c r="AE1783" s="98"/>
    </row>
    <row r="1784" spans="1:31" ht="35.1" customHeight="1">
      <c r="A1784" s="205">
        <v>1782</v>
      </c>
      <c r="B1784" s="206" t="s">
        <v>1532</v>
      </c>
      <c r="C1784" s="207" t="s">
        <v>3796</v>
      </c>
      <c r="D1784" s="232" t="s">
        <v>70</v>
      </c>
      <c r="E1784" s="232" t="s">
        <v>2188</v>
      </c>
      <c r="F1784" s="232" t="s">
        <v>3797</v>
      </c>
      <c r="G1784" s="206" t="s">
        <v>6115</v>
      </c>
      <c r="H1784" s="208">
        <v>39358</v>
      </c>
      <c r="I1784" s="90">
        <f t="shared" si="108"/>
        <v>0</v>
      </c>
      <c r="J1784" s="91">
        <f t="shared" si="109"/>
        <v>0</v>
      </c>
      <c r="K1784" s="92"/>
      <c r="L1784" s="93"/>
      <c r="M1784" s="216">
        <f t="shared" si="110"/>
        <v>0</v>
      </c>
      <c r="N1784" s="94"/>
      <c r="O1784" s="95"/>
      <c r="P1784" s="96">
        <f t="shared" si="111"/>
        <v>0</v>
      </c>
      <c r="Q1784" s="94"/>
      <c r="R1784" s="97"/>
      <c r="S1784" s="98"/>
      <c r="T1784" s="98"/>
      <c r="U1784" s="98"/>
      <c r="V1784" s="98"/>
      <c r="W1784" s="98"/>
      <c r="X1784" s="98"/>
      <c r="Y1784" s="98"/>
      <c r="Z1784" s="98"/>
      <c r="AA1784" s="98"/>
      <c r="AB1784" s="98"/>
      <c r="AC1784" s="98"/>
      <c r="AD1784" s="98"/>
      <c r="AE1784" s="98"/>
    </row>
    <row r="1785" spans="1:31" ht="35.1" customHeight="1">
      <c r="A1785" s="205">
        <v>1783</v>
      </c>
      <c r="B1785" s="206" t="s">
        <v>5714</v>
      </c>
      <c r="C1785" s="207" t="s">
        <v>5715</v>
      </c>
      <c r="D1785" s="232" t="s">
        <v>8813</v>
      </c>
      <c r="E1785" s="232" t="s">
        <v>2188</v>
      </c>
      <c r="F1785" s="232" t="s">
        <v>5716</v>
      </c>
      <c r="G1785" s="206" t="s">
        <v>6115</v>
      </c>
      <c r="H1785" s="208">
        <v>17892</v>
      </c>
      <c r="I1785" s="90">
        <f t="shared" si="108"/>
        <v>0</v>
      </c>
      <c r="J1785" s="91">
        <f t="shared" si="109"/>
        <v>0</v>
      </c>
      <c r="K1785" s="92"/>
      <c r="L1785" s="93"/>
      <c r="M1785" s="216">
        <f t="shared" si="110"/>
        <v>0</v>
      </c>
      <c r="N1785" s="94"/>
      <c r="O1785" s="95"/>
      <c r="P1785" s="96">
        <f t="shared" si="111"/>
        <v>0</v>
      </c>
      <c r="Q1785" s="94"/>
      <c r="R1785" s="97"/>
      <c r="S1785" s="98"/>
      <c r="T1785" s="98"/>
      <c r="U1785" s="98"/>
      <c r="V1785" s="98"/>
      <c r="W1785" s="98"/>
      <c r="X1785" s="98"/>
      <c r="Y1785" s="98"/>
      <c r="Z1785" s="98"/>
      <c r="AA1785" s="98"/>
      <c r="AB1785" s="98"/>
      <c r="AC1785" s="98"/>
      <c r="AD1785" s="98"/>
      <c r="AE1785" s="98"/>
    </row>
    <row r="1786" spans="1:31" ht="35.1" customHeight="1">
      <c r="A1786" s="205">
        <v>1784</v>
      </c>
      <c r="B1786" s="206" t="s">
        <v>1533</v>
      </c>
      <c r="C1786" s="207" t="s">
        <v>1534</v>
      </c>
      <c r="D1786" s="232" t="s">
        <v>649</v>
      </c>
      <c r="E1786" s="232" t="s">
        <v>2188</v>
      </c>
      <c r="F1786" s="232" t="s">
        <v>3592</v>
      </c>
      <c r="G1786" s="206" t="s">
        <v>6119</v>
      </c>
      <c r="H1786" s="208">
        <v>2450</v>
      </c>
      <c r="I1786" s="90">
        <f t="shared" si="108"/>
        <v>0</v>
      </c>
      <c r="J1786" s="91">
        <f t="shared" si="109"/>
        <v>0</v>
      </c>
      <c r="K1786" s="92"/>
      <c r="L1786" s="93"/>
      <c r="M1786" s="216">
        <f t="shared" si="110"/>
        <v>0</v>
      </c>
      <c r="N1786" s="94"/>
      <c r="O1786" s="95"/>
      <c r="P1786" s="96">
        <f t="shared" si="111"/>
        <v>0</v>
      </c>
      <c r="Q1786" s="94"/>
      <c r="R1786" s="97"/>
      <c r="S1786" s="98"/>
      <c r="T1786" s="98"/>
      <c r="U1786" s="98"/>
      <c r="V1786" s="98"/>
      <c r="W1786" s="98"/>
      <c r="X1786" s="98"/>
      <c r="Y1786" s="98"/>
      <c r="Z1786" s="98"/>
      <c r="AA1786" s="98"/>
      <c r="AB1786" s="98"/>
      <c r="AC1786" s="98"/>
      <c r="AD1786" s="98"/>
      <c r="AE1786" s="98"/>
    </row>
    <row r="1787" spans="1:31" ht="35.1" customHeight="1">
      <c r="A1787" s="205">
        <v>1785</v>
      </c>
      <c r="B1787" s="206" t="s">
        <v>5717</v>
      </c>
      <c r="C1787" s="207" t="s">
        <v>6054</v>
      </c>
      <c r="D1787" s="232" t="s">
        <v>628</v>
      </c>
      <c r="E1787" s="232" t="s">
        <v>2188</v>
      </c>
      <c r="F1787" s="232" t="s">
        <v>5718</v>
      </c>
      <c r="G1787" s="206" t="s">
        <v>6116</v>
      </c>
      <c r="H1787" s="208">
        <v>8610.8700000000008</v>
      </c>
      <c r="I1787" s="90">
        <f t="shared" si="108"/>
        <v>0</v>
      </c>
      <c r="J1787" s="91">
        <f t="shared" si="109"/>
        <v>0</v>
      </c>
      <c r="K1787" s="92"/>
      <c r="L1787" s="93"/>
      <c r="M1787" s="216">
        <f t="shared" si="110"/>
        <v>0</v>
      </c>
      <c r="N1787" s="94"/>
      <c r="O1787" s="95"/>
      <c r="P1787" s="96">
        <f t="shared" si="111"/>
        <v>0</v>
      </c>
      <c r="Q1787" s="94"/>
      <c r="R1787" s="97"/>
      <c r="S1787" s="98"/>
      <c r="T1787" s="98"/>
      <c r="U1787" s="98"/>
      <c r="V1787" s="98"/>
      <c r="W1787" s="98"/>
      <c r="X1787" s="98"/>
      <c r="Y1787" s="98"/>
      <c r="Z1787" s="98"/>
      <c r="AA1787" s="98"/>
      <c r="AB1787" s="98"/>
      <c r="AC1787" s="98"/>
      <c r="AD1787" s="98"/>
      <c r="AE1787" s="98"/>
    </row>
    <row r="1788" spans="1:31" ht="35.1" customHeight="1">
      <c r="A1788" s="205">
        <v>1786</v>
      </c>
      <c r="B1788" s="206" t="s">
        <v>3798</v>
      </c>
      <c r="C1788" s="207" t="s">
        <v>3799</v>
      </c>
      <c r="D1788" s="232" t="s">
        <v>3800</v>
      </c>
      <c r="E1788" s="232" t="s">
        <v>2188</v>
      </c>
      <c r="F1788" s="232" t="s">
        <v>3801</v>
      </c>
      <c r="G1788" s="206" t="s">
        <v>6146</v>
      </c>
      <c r="H1788" s="208">
        <v>7064</v>
      </c>
      <c r="I1788" s="90">
        <f t="shared" si="108"/>
        <v>0</v>
      </c>
      <c r="J1788" s="91">
        <f t="shared" si="109"/>
        <v>0</v>
      </c>
      <c r="K1788" s="92"/>
      <c r="L1788" s="93"/>
      <c r="M1788" s="216">
        <f t="shared" si="110"/>
        <v>0</v>
      </c>
      <c r="N1788" s="94"/>
      <c r="O1788" s="95"/>
      <c r="P1788" s="96">
        <f t="shared" si="111"/>
        <v>0</v>
      </c>
      <c r="Q1788" s="94"/>
      <c r="R1788" s="97"/>
      <c r="S1788" s="98"/>
      <c r="T1788" s="98"/>
      <c r="U1788" s="98"/>
      <c r="V1788" s="98"/>
      <c r="W1788" s="98"/>
      <c r="X1788" s="98"/>
      <c r="Y1788" s="98"/>
      <c r="Z1788" s="98"/>
      <c r="AA1788" s="98"/>
      <c r="AB1788" s="98"/>
      <c r="AC1788" s="98"/>
      <c r="AD1788" s="98"/>
      <c r="AE1788" s="98"/>
    </row>
    <row r="1789" spans="1:31" ht="35.1" customHeight="1">
      <c r="A1789" s="205">
        <v>1787</v>
      </c>
      <c r="B1789" s="206" t="s">
        <v>9930</v>
      </c>
      <c r="C1789" s="207" t="s">
        <v>9931</v>
      </c>
      <c r="D1789" s="232" t="s">
        <v>8813</v>
      </c>
      <c r="E1789" s="232" t="s">
        <v>2188</v>
      </c>
      <c r="F1789" s="232" t="s">
        <v>9932</v>
      </c>
      <c r="G1789" s="206" t="s">
        <v>6115</v>
      </c>
      <c r="H1789" s="208">
        <v>14342</v>
      </c>
      <c r="I1789" s="90">
        <f t="shared" si="108"/>
        <v>0</v>
      </c>
      <c r="J1789" s="91">
        <f t="shared" si="109"/>
        <v>0</v>
      </c>
      <c r="K1789" s="92"/>
      <c r="L1789" s="93"/>
      <c r="M1789" s="216">
        <f t="shared" si="110"/>
        <v>0</v>
      </c>
      <c r="N1789" s="94"/>
      <c r="O1789" s="95"/>
      <c r="P1789" s="96">
        <f t="shared" si="111"/>
        <v>0</v>
      </c>
      <c r="Q1789" s="94"/>
      <c r="R1789" s="97"/>
      <c r="S1789" s="98"/>
      <c r="T1789" s="98"/>
      <c r="U1789" s="98"/>
      <c r="V1789" s="98"/>
      <c r="W1789" s="98"/>
      <c r="X1789" s="98"/>
      <c r="Y1789" s="98"/>
      <c r="Z1789" s="98"/>
      <c r="AA1789" s="98"/>
      <c r="AB1789" s="98"/>
      <c r="AC1789" s="98"/>
      <c r="AD1789" s="98"/>
      <c r="AE1789" s="98"/>
    </row>
    <row r="1790" spans="1:31" ht="35.1" customHeight="1">
      <c r="A1790" s="205">
        <v>1788</v>
      </c>
      <c r="B1790" s="206" t="s">
        <v>9933</v>
      </c>
      <c r="C1790" s="207" t="s">
        <v>9934</v>
      </c>
      <c r="D1790" s="232" t="s">
        <v>70</v>
      </c>
      <c r="E1790" s="232" t="s">
        <v>2188</v>
      </c>
      <c r="F1790" s="232" t="s">
        <v>9935</v>
      </c>
      <c r="G1790" s="206" t="s">
        <v>8770</v>
      </c>
      <c r="H1790" s="208">
        <v>24530</v>
      </c>
      <c r="I1790" s="90">
        <f t="shared" si="108"/>
        <v>0</v>
      </c>
      <c r="J1790" s="91">
        <f t="shared" si="109"/>
        <v>0</v>
      </c>
      <c r="K1790" s="92"/>
      <c r="L1790" s="93"/>
      <c r="M1790" s="216">
        <f t="shared" si="110"/>
        <v>0</v>
      </c>
      <c r="N1790" s="94"/>
      <c r="O1790" s="95"/>
      <c r="P1790" s="96">
        <f t="shared" si="111"/>
        <v>0</v>
      </c>
      <c r="Q1790" s="94"/>
      <c r="R1790" s="97"/>
      <c r="S1790" s="98"/>
      <c r="T1790" s="98"/>
      <c r="U1790" s="98"/>
      <c r="V1790" s="98"/>
      <c r="W1790" s="98"/>
      <c r="X1790" s="98"/>
      <c r="Y1790" s="98"/>
      <c r="Z1790" s="98"/>
      <c r="AA1790" s="98"/>
      <c r="AB1790" s="98"/>
      <c r="AC1790" s="98"/>
      <c r="AD1790" s="98"/>
      <c r="AE1790" s="98"/>
    </row>
    <row r="1791" spans="1:31" ht="35.1" customHeight="1">
      <c r="A1791" s="205">
        <v>1789</v>
      </c>
      <c r="B1791" s="206" t="s">
        <v>3802</v>
      </c>
      <c r="C1791" s="207" t="s">
        <v>3803</v>
      </c>
      <c r="D1791" s="232" t="s">
        <v>371</v>
      </c>
      <c r="E1791" s="232" t="s">
        <v>2188</v>
      </c>
      <c r="F1791" s="232" t="s">
        <v>8466</v>
      </c>
      <c r="G1791" s="206" t="s">
        <v>6146</v>
      </c>
      <c r="H1791" s="208">
        <v>4142.22</v>
      </c>
      <c r="I1791" s="90">
        <f t="shared" si="108"/>
        <v>0</v>
      </c>
      <c r="J1791" s="91">
        <f t="shared" si="109"/>
        <v>0</v>
      </c>
      <c r="K1791" s="92"/>
      <c r="L1791" s="93"/>
      <c r="M1791" s="216">
        <f t="shared" si="110"/>
        <v>0</v>
      </c>
      <c r="N1791" s="94"/>
      <c r="O1791" s="95"/>
      <c r="P1791" s="96">
        <f t="shared" si="111"/>
        <v>0</v>
      </c>
      <c r="Q1791" s="94"/>
      <c r="R1791" s="97"/>
      <c r="S1791" s="98"/>
      <c r="T1791" s="98"/>
      <c r="U1791" s="98"/>
      <c r="V1791" s="98"/>
      <c r="W1791" s="98"/>
      <c r="X1791" s="98"/>
      <c r="Y1791" s="98"/>
      <c r="Z1791" s="98"/>
      <c r="AA1791" s="98"/>
      <c r="AB1791" s="98"/>
      <c r="AC1791" s="98"/>
      <c r="AD1791" s="98"/>
      <c r="AE1791" s="98"/>
    </row>
    <row r="1792" spans="1:31" ht="35.1" customHeight="1">
      <c r="A1792" s="205">
        <v>1790</v>
      </c>
      <c r="B1792" s="206" t="s">
        <v>3609</v>
      </c>
      <c r="C1792" s="207" t="s">
        <v>3610</v>
      </c>
      <c r="D1792" s="232" t="s">
        <v>628</v>
      </c>
      <c r="E1792" s="232" t="s">
        <v>2188</v>
      </c>
      <c r="F1792" s="232" t="s">
        <v>3611</v>
      </c>
      <c r="G1792" s="206" t="s">
        <v>6146</v>
      </c>
      <c r="H1792" s="208">
        <v>12030.48</v>
      </c>
      <c r="I1792" s="90">
        <f t="shared" si="108"/>
        <v>0</v>
      </c>
      <c r="J1792" s="91">
        <f t="shared" si="109"/>
        <v>0</v>
      </c>
      <c r="K1792" s="92"/>
      <c r="L1792" s="93"/>
      <c r="M1792" s="216">
        <f t="shared" si="110"/>
        <v>0</v>
      </c>
      <c r="N1792" s="94"/>
      <c r="O1792" s="95"/>
      <c r="P1792" s="96">
        <f t="shared" si="111"/>
        <v>0</v>
      </c>
      <c r="Q1792" s="94"/>
      <c r="R1792" s="97"/>
      <c r="S1792" s="98"/>
      <c r="T1792" s="98"/>
      <c r="U1792" s="98"/>
      <c r="V1792" s="98"/>
      <c r="W1792" s="98"/>
      <c r="X1792" s="98"/>
      <c r="Y1792" s="98"/>
      <c r="Z1792" s="98"/>
      <c r="AA1792" s="98"/>
      <c r="AB1792" s="98"/>
      <c r="AC1792" s="98"/>
      <c r="AD1792" s="98"/>
      <c r="AE1792" s="98"/>
    </row>
    <row r="1793" spans="1:31" ht="35.1" customHeight="1">
      <c r="A1793" s="205">
        <v>1791</v>
      </c>
      <c r="B1793" s="206" t="s">
        <v>5719</v>
      </c>
      <c r="C1793" s="207" t="s">
        <v>5720</v>
      </c>
      <c r="D1793" s="232" t="s">
        <v>701</v>
      </c>
      <c r="E1793" s="232" t="s">
        <v>2188</v>
      </c>
      <c r="F1793" s="232" t="s">
        <v>5721</v>
      </c>
      <c r="G1793" s="206" t="s">
        <v>6116</v>
      </c>
      <c r="H1793" s="208">
        <v>11766</v>
      </c>
      <c r="I1793" s="90">
        <f t="shared" si="108"/>
        <v>0</v>
      </c>
      <c r="J1793" s="91">
        <f t="shared" si="109"/>
        <v>0</v>
      </c>
      <c r="K1793" s="92"/>
      <c r="L1793" s="93"/>
      <c r="M1793" s="216">
        <f t="shared" si="110"/>
        <v>0</v>
      </c>
      <c r="N1793" s="94"/>
      <c r="O1793" s="95"/>
      <c r="P1793" s="96">
        <f t="shared" si="111"/>
        <v>0</v>
      </c>
      <c r="Q1793" s="94"/>
      <c r="R1793" s="97"/>
      <c r="S1793" s="98"/>
      <c r="T1793" s="98"/>
      <c r="U1793" s="98"/>
      <c r="V1793" s="98"/>
      <c r="W1793" s="98"/>
      <c r="X1793" s="98"/>
      <c r="Y1793" s="98"/>
      <c r="Z1793" s="98"/>
      <c r="AA1793" s="98"/>
      <c r="AB1793" s="98"/>
      <c r="AC1793" s="98"/>
      <c r="AD1793" s="98"/>
      <c r="AE1793" s="98"/>
    </row>
    <row r="1794" spans="1:31" ht="35.1" customHeight="1">
      <c r="A1794" s="205">
        <v>1792</v>
      </c>
      <c r="B1794" s="206" t="s">
        <v>3804</v>
      </c>
      <c r="C1794" s="207" t="s">
        <v>3805</v>
      </c>
      <c r="D1794" s="232" t="s">
        <v>628</v>
      </c>
      <c r="E1794" s="232" t="s">
        <v>2188</v>
      </c>
      <c r="F1794" s="232" t="s">
        <v>3806</v>
      </c>
      <c r="G1794" s="206" t="s">
        <v>6135</v>
      </c>
      <c r="H1794" s="208">
        <v>1784</v>
      </c>
      <c r="I1794" s="90">
        <f t="shared" si="108"/>
        <v>0</v>
      </c>
      <c r="J1794" s="91">
        <f t="shared" si="109"/>
        <v>0</v>
      </c>
      <c r="K1794" s="92"/>
      <c r="L1794" s="93"/>
      <c r="M1794" s="216">
        <f t="shared" si="110"/>
        <v>0</v>
      </c>
      <c r="N1794" s="94"/>
      <c r="O1794" s="95"/>
      <c r="P1794" s="96">
        <f t="shared" si="111"/>
        <v>0</v>
      </c>
      <c r="Q1794" s="94"/>
      <c r="R1794" s="97"/>
      <c r="S1794" s="98"/>
      <c r="T1794" s="98"/>
      <c r="U1794" s="98"/>
      <c r="V1794" s="98"/>
      <c r="W1794" s="98"/>
      <c r="X1794" s="98"/>
      <c r="Y1794" s="98"/>
      <c r="Z1794" s="98"/>
      <c r="AA1794" s="98"/>
      <c r="AB1794" s="98"/>
      <c r="AC1794" s="98"/>
      <c r="AD1794" s="98"/>
      <c r="AE1794" s="98"/>
    </row>
    <row r="1795" spans="1:31" ht="35.1" customHeight="1">
      <c r="A1795" s="205">
        <v>1793</v>
      </c>
      <c r="B1795" s="206" t="s">
        <v>3807</v>
      </c>
      <c r="C1795" s="207" t="s">
        <v>3808</v>
      </c>
      <c r="D1795" s="232" t="s">
        <v>3809</v>
      </c>
      <c r="E1795" s="232" t="s">
        <v>2188</v>
      </c>
      <c r="F1795" s="232" t="s">
        <v>3810</v>
      </c>
      <c r="G1795" s="206" t="s">
        <v>6146</v>
      </c>
      <c r="H1795" s="208">
        <v>3680</v>
      </c>
      <c r="I1795" s="90">
        <f t="shared" si="108"/>
        <v>0</v>
      </c>
      <c r="J1795" s="91">
        <f t="shared" si="109"/>
        <v>0</v>
      </c>
      <c r="K1795" s="92"/>
      <c r="L1795" s="93"/>
      <c r="M1795" s="216">
        <f t="shared" si="110"/>
        <v>0</v>
      </c>
      <c r="N1795" s="94"/>
      <c r="O1795" s="95"/>
      <c r="P1795" s="96">
        <f t="shared" si="111"/>
        <v>0</v>
      </c>
      <c r="Q1795" s="94"/>
      <c r="R1795" s="97"/>
      <c r="S1795" s="98"/>
      <c r="T1795" s="98"/>
      <c r="U1795" s="98"/>
      <c r="V1795" s="98"/>
      <c r="W1795" s="98"/>
      <c r="X1795" s="98"/>
      <c r="Y1795" s="98"/>
      <c r="Z1795" s="98"/>
      <c r="AA1795" s="98"/>
      <c r="AB1795" s="98"/>
      <c r="AC1795" s="98"/>
      <c r="AD1795" s="98"/>
      <c r="AE1795" s="98"/>
    </row>
    <row r="1796" spans="1:31" ht="35.1" customHeight="1">
      <c r="A1796" s="205">
        <v>1794</v>
      </c>
      <c r="B1796" s="206" t="s">
        <v>5894</v>
      </c>
      <c r="C1796" s="207" t="s">
        <v>6043</v>
      </c>
      <c r="D1796" s="232" t="s">
        <v>629</v>
      </c>
      <c r="E1796" s="232" t="s">
        <v>2188</v>
      </c>
      <c r="F1796" s="232" t="s">
        <v>5895</v>
      </c>
      <c r="G1796" s="206" t="s">
        <v>6116</v>
      </c>
      <c r="H1796" s="208">
        <v>2044.24</v>
      </c>
      <c r="I1796" s="90">
        <f t="shared" ref="I1796:I1859" si="112">O1796+L1796</f>
        <v>0</v>
      </c>
      <c r="J1796" s="91">
        <f t="shared" ref="J1796:J1859" si="113">I1796*H1796</f>
        <v>0</v>
      </c>
      <c r="K1796" s="92"/>
      <c r="L1796" s="93"/>
      <c r="M1796" s="216">
        <f t="shared" ref="M1796:M1859" si="114">L1796*H1796</f>
        <v>0</v>
      </c>
      <c r="N1796" s="94"/>
      <c r="O1796" s="95"/>
      <c r="P1796" s="96">
        <f t="shared" ref="P1796:P1859" si="115">O1796*H1796</f>
        <v>0</v>
      </c>
      <c r="Q1796" s="94"/>
      <c r="R1796" s="97"/>
      <c r="S1796" s="98"/>
      <c r="T1796" s="98"/>
      <c r="U1796" s="98"/>
      <c r="V1796" s="98"/>
      <c r="W1796" s="98"/>
      <c r="X1796" s="98"/>
      <c r="Y1796" s="98"/>
      <c r="Z1796" s="98"/>
      <c r="AA1796" s="98"/>
      <c r="AB1796" s="98"/>
      <c r="AC1796" s="98"/>
      <c r="AD1796" s="98"/>
      <c r="AE1796" s="98"/>
    </row>
    <row r="1797" spans="1:31" ht="35.1" customHeight="1">
      <c r="A1797" s="205">
        <v>1795</v>
      </c>
      <c r="B1797" s="206" t="s">
        <v>671</v>
      </c>
      <c r="C1797" s="207" t="s">
        <v>672</v>
      </c>
      <c r="D1797" s="232" t="s">
        <v>421</v>
      </c>
      <c r="E1797" s="232" t="s">
        <v>2188</v>
      </c>
      <c r="F1797" s="232" t="s">
        <v>673</v>
      </c>
      <c r="G1797" s="206" t="s">
        <v>6115</v>
      </c>
      <c r="H1797" s="208">
        <v>1838</v>
      </c>
      <c r="I1797" s="90">
        <f t="shared" si="112"/>
        <v>0</v>
      </c>
      <c r="J1797" s="91">
        <f t="shared" si="113"/>
        <v>0</v>
      </c>
      <c r="K1797" s="92"/>
      <c r="L1797" s="93"/>
      <c r="M1797" s="216">
        <f t="shared" si="114"/>
        <v>0</v>
      </c>
      <c r="N1797" s="94"/>
      <c r="O1797" s="95"/>
      <c r="P1797" s="96">
        <f t="shared" si="115"/>
        <v>0</v>
      </c>
      <c r="Q1797" s="94"/>
      <c r="R1797" s="97"/>
      <c r="S1797" s="98"/>
      <c r="T1797" s="98"/>
      <c r="U1797" s="98"/>
      <c r="V1797" s="98"/>
      <c r="W1797" s="98"/>
      <c r="X1797" s="98"/>
      <c r="Y1797" s="98"/>
      <c r="Z1797" s="98"/>
      <c r="AA1797" s="98"/>
      <c r="AB1797" s="98"/>
      <c r="AC1797" s="98"/>
      <c r="AD1797" s="98"/>
      <c r="AE1797" s="98"/>
    </row>
    <row r="1798" spans="1:31" ht="35.1" customHeight="1">
      <c r="A1798" s="205">
        <v>1796</v>
      </c>
      <c r="B1798" s="206" t="s">
        <v>3811</v>
      </c>
      <c r="C1798" s="207" t="s">
        <v>3812</v>
      </c>
      <c r="D1798" s="232" t="s">
        <v>8467</v>
      </c>
      <c r="E1798" s="232" t="s">
        <v>2188</v>
      </c>
      <c r="F1798" s="232" t="s">
        <v>3813</v>
      </c>
      <c r="G1798" s="206" t="s">
        <v>6115</v>
      </c>
      <c r="H1798" s="208">
        <v>7735</v>
      </c>
      <c r="I1798" s="90">
        <f t="shared" si="112"/>
        <v>0</v>
      </c>
      <c r="J1798" s="91">
        <f t="shared" si="113"/>
        <v>0</v>
      </c>
      <c r="K1798" s="92"/>
      <c r="L1798" s="93"/>
      <c r="M1798" s="216">
        <f t="shared" si="114"/>
        <v>0</v>
      </c>
      <c r="N1798" s="94"/>
      <c r="O1798" s="95"/>
      <c r="P1798" s="96">
        <f t="shared" si="115"/>
        <v>0</v>
      </c>
      <c r="Q1798" s="94"/>
      <c r="R1798" s="97"/>
      <c r="S1798" s="98"/>
      <c r="T1798" s="98"/>
      <c r="U1798" s="98"/>
      <c r="V1798" s="98"/>
      <c r="W1798" s="98"/>
      <c r="X1798" s="98"/>
      <c r="Y1798" s="98"/>
      <c r="Z1798" s="98"/>
      <c r="AA1798" s="98"/>
      <c r="AB1798" s="98"/>
      <c r="AC1798" s="98"/>
      <c r="AD1798" s="98"/>
      <c r="AE1798" s="98"/>
    </row>
    <row r="1799" spans="1:31" ht="35.1" customHeight="1">
      <c r="A1799" s="205">
        <v>1797</v>
      </c>
      <c r="B1799" s="206" t="s">
        <v>1535</v>
      </c>
      <c r="C1799" s="207" t="s">
        <v>1536</v>
      </c>
      <c r="D1799" s="232" t="s">
        <v>8468</v>
      </c>
      <c r="E1799" s="232" t="s">
        <v>2188</v>
      </c>
      <c r="F1799" s="232" t="s">
        <v>1537</v>
      </c>
      <c r="G1799" s="206" t="s">
        <v>6115</v>
      </c>
      <c r="H1799" s="208">
        <v>15315</v>
      </c>
      <c r="I1799" s="90">
        <f t="shared" si="112"/>
        <v>0</v>
      </c>
      <c r="J1799" s="91">
        <f t="shared" si="113"/>
        <v>0</v>
      </c>
      <c r="K1799" s="92"/>
      <c r="L1799" s="93"/>
      <c r="M1799" s="216">
        <f t="shared" si="114"/>
        <v>0</v>
      </c>
      <c r="N1799" s="94"/>
      <c r="O1799" s="95"/>
      <c r="P1799" s="96">
        <f t="shared" si="115"/>
        <v>0</v>
      </c>
      <c r="Q1799" s="94"/>
      <c r="R1799" s="97"/>
      <c r="S1799" s="98"/>
      <c r="T1799" s="98"/>
      <c r="U1799" s="98"/>
      <c r="V1799" s="98"/>
      <c r="W1799" s="98"/>
      <c r="X1799" s="98"/>
      <c r="Y1799" s="98"/>
      <c r="Z1799" s="98"/>
      <c r="AA1799" s="98"/>
      <c r="AB1799" s="98"/>
      <c r="AC1799" s="98"/>
      <c r="AD1799" s="98"/>
      <c r="AE1799" s="98"/>
    </row>
    <row r="1800" spans="1:31" ht="35.1" customHeight="1">
      <c r="A1800" s="205">
        <v>1798</v>
      </c>
      <c r="B1800" s="206" t="s">
        <v>5722</v>
      </c>
      <c r="C1800" s="207" t="s">
        <v>6055</v>
      </c>
      <c r="D1800" s="232" t="s">
        <v>9936</v>
      </c>
      <c r="E1800" s="232" t="s">
        <v>2188</v>
      </c>
      <c r="F1800" s="232" t="s">
        <v>5723</v>
      </c>
      <c r="G1800" s="206" t="s">
        <v>6116</v>
      </c>
      <c r="H1800" s="208">
        <v>6108.48</v>
      </c>
      <c r="I1800" s="90">
        <f t="shared" si="112"/>
        <v>0</v>
      </c>
      <c r="J1800" s="91">
        <f t="shared" si="113"/>
        <v>0</v>
      </c>
      <c r="K1800" s="92"/>
      <c r="L1800" s="93"/>
      <c r="M1800" s="216">
        <f t="shared" si="114"/>
        <v>0</v>
      </c>
      <c r="N1800" s="94"/>
      <c r="O1800" s="95"/>
      <c r="P1800" s="96">
        <f t="shared" si="115"/>
        <v>0</v>
      </c>
      <c r="Q1800" s="94"/>
      <c r="R1800" s="97"/>
      <c r="S1800" s="98"/>
      <c r="T1800" s="98"/>
      <c r="U1800" s="98"/>
      <c r="V1800" s="98"/>
      <c r="W1800" s="98"/>
      <c r="X1800" s="98"/>
      <c r="Y1800" s="98"/>
      <c r="Z1800" s="98"/>
      <c r="AA1800" s="98"/>
      <c r="AB1800" s="98"/>
      <c r="AC1800" s="98"/>
      <c r="AD1800" s="98"/>
      <c r="AE1800" s="98"/>
    </row>
    <row r="1801" spans="1:31" ht="35.1" customHeight="1">
      <c r="A1801" s="205">
        <v>1799</v>
      </c>
      <c r="B1801" s="206" t="s">
        <v>5724</v>
      </c>
      <c r="C1801" s="207" t="s">
        <v>5725</v>
      </c>
      <c r="D1801" s="232" t="s">
        <v>9937</v>
      </c>
      <c r="E1801" s="232" t="s">
        <v>2188</v>
      </c>
      <c r="F1801" s="232" t="s">
        <v>5726</v>
      </c>
      <c r="G1801" s="206" t="s">
        <v>6116</v>
      </c>
      <c r="H1801" s="208">
        <v>3436.2</v>
      </c>
      <c r="I1801" s="90">
        <f t="shared" si="112"/>
        <v>0</v>
      </c>
      <c r="J1801" s="91">
        <f t="shared" si="113"/>
        <v>0</v>
      </c>
      <c r="K1801" s="92"/>
      <c r="L1801" s="93"/>
      <c r="M1801" s="216">
        <f t="shared" si="114"/>
        <v>0</v>
      </c>
      <c r="N1801" s="94"/>
      <c r="O1801" s="95"/>
      <c r="P1801" s="96">
        <f t="shared" si="115"/>
        <v>0</v>
      </c>
      <c r="Q1801" s="94"/>
      <c r="R1801" s="97"/>
      <c r="S1801" s="98"/>
      <c r="T1801" s="98"/>
      <c r="U1801" s="98"/>
      <c r="V1801" s="98"/>
      <c r="W1801" s="98"/>
      <c r="X1801" s="98"/>
      <c r="Y1801" s="98"/>
      <c r="Z1801" s="98"/>
      <c r="AA1801" s="98"/>
      <c r="AB1801" s="98"/>
      <c r="AC1801" s="98"/>
      <c r="AD1801" s="98"/>
      <c r="AE1801" s="98"/>
    </row>
    <row r="1802" spans="1:31" ht="35.1" customHeight="1">
      <c r="A1802" s="205">
        <v>1800</v>
      </c>
      <c r="B1802" s="206" t="s">
        <v>9938</v>
      </c>
      <c r="C1802" s="207" t="s">
        <v>9939</v>
      </c>
      <c r="D1802" s="232" t="s">
        <v>3627</v>
      </c>
      <c r="E1802" s="232" t="s">
        <v>2188</v>
      </c>
      <c r="F1802" s="232" t="s">
        <v>9940</v>
      </c>
      <c r="G1802" s="206" t="s">
        <v>8770</v>
      </c>
      <c r="H1802" s="208">
        <v>12313</v>
      </c>
      <c r="I1802" s="90">
        <f t="shared" si="112"/>
        <v>0</v>
      </c>
      <c r="J1802" s="91">
        <f t="shared" si="113"/>
        <v>0</v>
      </c>
      <c r="K1802" s="92"/>
      <c r="L1802" s="93"/>
      <c r="M1802" s="216">
        <f t="shared" si="114"/>
        <v>0</v>
      </c>
      <c r="N1802" s="94"/>
      <c r="O1802" s="95"/>
      <c r="P1802" s="96">
        <f t="shared" si="115"/>
        <v>0</v>
      </c>
      <c r="Q1802" s="94"/>
      <c r="R1802" s="97"/>
      <c r="S1802" s="98"/>
      <c r="T1802" s="98"/>
      <c r="U1802" s="98"/>
      <c r="V1802" s="98"/>
      <c r="W1802" s="98"/>
      <c r="X1802" s="98"/>
      <c r="Y1802" s="98"/>
      <c r="Z1802" s="98"/>
      <c r="AA1802" s="98"/>
      <c r="AB1802" s="98"/>
      <c r="AC1802" s="98"/>
      <c r="AD1802" s="98"/>
      <c r="AE1802" s="98"/>
    </row>
    <row r="1803" spans="1:31" ht="35.1" customHeight="1">
      <c r="A1803" s="205">
        <v>1801</v>
      </c>
      <c r="B1803" s="206" t="s">
        <v>674</v>
      </c>
      <c r="C1803" s="207" t="s">
        <v>440</v>
      </c>
      <c r="D1803" s="232" t="s">
        <v>647</v>
      </c>
      <c r="E1803" s="232" t="s">
        <v>2188</v>
      </c>
      <c r="F1803" s="232" t="s">
        <v>675</v>
      </c>
      <c r="G1803" s="206" t="s">
        <v>6146</v>
      </c>
      <c r="H1803" s="208">
        <v>1720</v>
      </c>
      <c r="I1803" s="90">
        <f t="shared" si="112"/>
        <v>0</v>
      </c>
      <c r="J1803" s="91">
        <f t="shared" si="113"/>
        <v>0</v>
      </c>
      <c r="K1803" s="92"/>
      <c r="L1803" s="93"/>
      <c r="M1803" s="216">
        <f t="shared" si="114"/>
        <v>0</v>
      </c>
      <c r="N1803" s="94"/>
      <c r="O1803" s="95"/>
      <c r="P1803" s="96">
        <f t="shared" si="115"/>
        <v>0</v>
      </c>
      <c r="Q1803" s="94"/>
      <c r="R1803" s="97"/>
      <c r="S1803" s="98"/>
      <c r="T1803" s="98"/>
      <c r="U1803" s="98"/>
      <c r="V1803" s="98"/>
      <c r="W1803" s="98"/>
      <c r="X1803" s="98"/>
      <c r="Y1803" s="98"/>
      <c r="Z1803" s="98"/>
      <c r="AA1803" s="98"/>
      <c r="AB1803" s="98"/>
      <c r="AC1803" s="98"/>
      <c r="AD1803" s="98"/>
      <c r="AE1803" s="98"/>
    </row>
    <row r="1804" spans="1:31" ht="35.1" customHeight="1">
      <c r="A1804" s="205">
        <v>1802</v>
      </c>
      <c r="B1804" s="206" t="s">
        <v>5727</v>
      </c>
      <c r="C1804" s="207" t="s">
        <v>5728</v>
      </c>
      <c r="D1804" s="232" t="s">
        <v>3529</v>
      </c>
      <c r="E1804" s="232" t="s">
        <v>2188</v>
      </c>
      <c r="F1804" s="232" t="s">
        <v>5729</v>
      </c>
      <c r="G1804" s="206" t="s">
        <v>6116</v>
      </c>
      <c r="H1804" s="208">
        <v>1992.06</v>
      </c>
      <c r="I1804" s="90">
        <f t="shared" si="112"/>
        <v>0</v>
      </c>
      <c r="J1804" s="91">
        <f t="shared" si="113"/>
        <v>0</v>
      </c>
      <c r="K1804" s="92"/>
      <c r="L1804" s="93"/>
      <c r="M1804" s="216">
        <f t="shared" si="114"/>
        <v>0</v>
      </c>
      <c r="N1804" s="94"/>
      <c r="O1804" s="95"/>
      <c r="P1804" s="96">
        <f t="shared" si="115"/>
        <v>0</v>
      </c>
      <c r="Q1804" s="94"/>
      <c r="R1804" s="97"/>
      <c r="S1804" s="98"/>
      <c r="T1804" s="98"/>
      <c r="U1804" s="98"/>
      <c r="V1804" s="98"/>
      <c r="W1804" s="98"/>
      <c r="X1804" s="98"/>
      <c r="Y1804" s="98"/>
      <c r="Z1804" s="98"/>
      <c r="AA1804" s="98"/>
      <c r="AB1804" s="98"/>
      <c r="AC1804" s="98"/>
      <c r="AD1804" s="98"/>
      <c r="AE1804" s="98"/>
    </row>
    <row r="1805" spans="1:31" ht="35.1" customHeight="1">
      <c r="A1805" s="205">
        <v>1803</v>
      </c>
      <c r="B1805" s="206" t="s">
        <v>3814</v>
      </c>
      <c r="C1805" s="207" t="s">
        <v>3815</v>
      </c>
      <c r="D1805" s="232" t="s">
        <v>3816</v>
      </c>
      <c r="E1805" s="232" t="s">
        <v>2188</v>
      </c>
      <c r="F1805" s="232" t="s">
        <v>3817</v>
      </c>
      <c r="G1805" s="206" t="s">
        <v>6135</v>
      </c>
      <c r="H1805" s="208">
        <v>6551.78</v>
      </c>
      <c r="I1805" s="90">
        <f t="shared" si="112"/>
        <v>0</v>
      </c>
      <c r="J1805" s="91">
        <f t="shared" si="113"/>
        <v>0</v>
      </c>
      <c r="K1805" s="92"/>
      <c r="L1805" s="93"/>
      <c r="M1805" s="216">
        <f t="shared" si="114"/>
        <v>0</v>
      </c>
      <c r="N1805" s="94"/>
      <c r="O1805" s="95"/>
      <c r="P1805" s="96">
        <f t="shared" si="115"/>
        <v>0</v>
      </c>
      <c r="Q1805" s="94"/>
      <c r="R1805" s="97"/>
      <c r="S1805" s="98"/>
      <c r="T1805" s="98"/>
      <c r="U1805" s="98"/>
      <c r="V1805" s="98"/>
      <c r="W1805" s="98"/>
      <c r="X1805" s="98"/>
      <c r="Y1805" s="98"/>
      <c r="Z1805" s="98"/>
      <c r="AA1805" s="98"/>
      <c r="AB1805" s="98"/>
      <c r="AC1805" s="98"/>
      <c r="AD1805" s="98"/>
      <c r="AE1805" s="98"/>
    </row>
    <row r="1806" spans="1:31" ht="35.1" customHeight="1">
      <c r="A1806" s="205">
        <v>1804</v>
      </c>
      <c r="B1806" s="206" t="s">
        <v>1538</v>
      </c>
      <c r="C1806" s="207" t="s">
        <v>3593</v>
      </c>
      <c r="D1806" s="232" t="s">
        <v>533</v>
      </c>
      <c r="E1806" s="232" t="s">
        <v>2188</v>
      </c>
      <c r="F1806" s="232" t="s">
        <v>3594</v>
      </c>
      <c r="G1806" s="206" t="s">
        <v>6119</v>
      </c>
      <c r="H1806" s="208">
        <v>6855</v>
      </c>
      <c r="I1806" s="90">
        <f t="shared" si="112"/>
        <v>0</v>
      </c>
      <c r="J1806" s="91">
        <f t="shared" si="113"/>
        <v>0</v>
      </c>
      <c r="K1806" s="92"/>
      <c r="L1806" s="93"/>
      <c r="M1806" s="216">
        <f t="shared" si="114"/>
        <v>0</v>
      </c>
      <c r="N1806" s="94"/>
      <c r="O1806" s="95"/>
      <c r="P1806" s="96">
        <f t="shared" si="115"/>
        <v>0</v>
      </c>
      <c r="Q1806" s="94"/>
      <c r="R1806" s="97"/>
      <c r="S1806" s="98"/>
      <c r="T1806" s="98"/>
      <c r="U1806" s="98"/>
      <c r="V1806" s="98"/>
      <c r="W1806" s="98"/>
      <c r="X1806" s="98"/>
      <c r="Y1806" s="98"/>
      <c r="Z1806" s="98"/>
      <c r="AA1806" s="98"/>
      <c r="AB1806" s="98"/>
      <c r="AC1806" s="98"/>
      <c r="AD1806" s="98"/>
      <c r="AE1806" s="98"/>
    </row>
    <row r="1807" spans="1:31" ht="35.1" customHeight="1">
      <c r="A1807" s="205">
        <v>1805</v>
      </c>
      <c r="B1807" s="206" t="s">
        <v>3818</v>
      </c>
      <c r="C1807" s="207" t="s">
        <v>3819</v>
      </c>
      <c r="D1807" s="232" t="s">
        <v>9941</v>
      </c>
      <c r="E1807" s="232" t="s">
        <v>2188</v>
      </c>
      <c r="F1807" s="232" t="s">
        <v>3820</v>
      </c>
      <c r="G1807" s="206" t="s">
        <v>6135</v>
      </c>
      <c r="H1807" s="208">
        <v>598</v>
      </c>
      <c r="I1807" s="90">
        <f t="shared" si="112"/>
        <v>0</v>
      </c>
      <c r="J1807" s="91">
        <f t="shared" si="113"/>
        <v>0</v>
      </c>
      <c r="K1807" s="92"/>
      <c r="L1807" s="93"/>
      <c r="M1807" s="216">
        <f t="shared" si="114"/>
        <v>0</v>
      </c>
      <c r="N1807" s="94"/>
      <c r="O1807" s="95"/>
      <c r="P1807" s="96">
        <f t="shared" si="115"/>
        <v>0</v>
      </c>
      <c r="Q1807" s="94"/>
      <c r="R1807" s="97"/>
      <c r="S1807" s="98"/>
      <c r="T1807" s="98"/>
      <c r="U1807" s="98"/>
      <c r="V1807" s="98"/>
      <c r="W1807" s="98"/>
      <c r="X1807" s="98"/>
      <c r="Y1807" s="98"/>
      <c r="Z1807" s="98"/>
      <c r="AA1807" s="98"/>
      <c r="AB1807" s="98"/>
      <c r="AC1807" s="98"/>
      <c r="AD1807" s="98"/>
      <c r="AE1807" s="98"/>
    </row>
    <row r="1808" spans="1:31" ht="35.1" customHeight="1">
      <c r="A1808" s="205">
        <v>1806</v>
      </c>
      <c r="B1808" s="206" t="s">
        <v>3821</v>
      </c>
      <c r="C1808" s="207" t="s">
        <v>3822</v>
      </c>
      <c r="D1808" s="232" t="s">
        <v>3823</v>
      </c>
      <c r="E1808" s="232" t="s">
        <v>2188</v>
      </c>
      <c r="F1808" s="232" t="s">
        <v>3824</v>
      </c>
      <c r="G1808" s="206" t="s">
        <v>6135</v>
      </c>
      <c r="H1808" s="208">
        <v>13780</v>
      </c>
      <c r="I1808" s="90">
        <f t="shared" si="112"/>
        <v>0</v>
      </c>
      <c r="J1808" s="91">
        <f t="shared" si="113"/>
        <v>0</v>
      </c>
      <c r="K1808" s="92"/>
      <c r="L1808" s="93"/>
      <c r="M1808" s="216">
        <f t="shared" si="114"/>
        <v>0</v>
      </c>
      <c r="N1808" s="94"/>
      <c r="O1808" s="95"/>
      <c r="P1808" s="96">
        <f t="shared" si="115"/>
        <v>0</v>
      </c>
      <c r="Q1808" s="94"/>
      <c r="R1808" s="97"/>
      <c r="S1808" s="98"/>
      <c r="T1808" s="98"/>
      <c r="U1808" s="98"/>
      <c r="V1808" s="98"/>
      <c r="W1808" s="98"/>
      <c r="X1808" s="98"/>
      <c r="Y1808" s="98"/>
      <c r="Z1808" s="98"/>
      <c r="AA1808" s="98"/>
      <c r="AB1808" s="98"/>
      <c r="AC1808" s="98"/>
      <c r="AD1808" s="98"/>
      <c r="AE1808" s="98"/>
    </row>
    <row r="1809" spans="1:31" ht="35.1" customHeight="1">
      <c r="A1809" s="205">
        <v>1807</v>
      </c>
      <c r="B1809" s="206" t="s">
        <v>9942</v>
      </c>
      <c r="C1809" s="207" t="s">
        <v>9943</v>
      </c>
      <c r="D1809" s="232" t="s">
        <v>9944</v>
      </c>
      <c r="E1809" s="232" t="s">
        <v>2188</v>
      </c>
      <c r="F1809" s="232" t="s">
        <v>9945</v>
      </c>
      <c r="G1809" s="206" t="s">
        <v>8770</v>
      </c>
      <c r="H1809" s="208">
        <v>8843</v>
      </c>
      <c r="I1809" s="90">
        <f t="shared" si="112"/>
        <v>0</v>
      </c>
      <c r="J1809" s="91">
        <f t="shared" si="113"/>
        <v>0</v>
      </c>
      <c r="K1809" s="92"/>
      <c r="L1809" s="93"/>
      <c r="M1809" s="216">
        <f t="shared" si="114"/>
        <v>0</v>
      </c>
      <c r="N1809" s="94"/>
      <c r="O1809" s="95"/>
      <c r="P1809" s="96">
        <f t="shared" si="115"/>
        <v>0</v>
      </c>
      <c r="Q1809" s="94"/>
      <c r="R1809" s="97"/>
      <c r="S1809" s="98"/>
      <c r="T1809" s="98"/>
      <c r="U1809" s="98"/>
      <c r="V1809" s="98"/>
      <c r="W1809" s="98"/>
      <c r="X1809" s="98"/>
      <c r="Y1809" s="98"/>
      <c r="Z1809" s="98"/>
      <c r="AA1809" s="98"/>
      <c r="AB1809" s="98"/>
      <c r="AC1809" s="98"/>
      <c r="AD1809" s="98"/>
      <c r="AE1809" s="98"/>
    </row>
    <row r="1810" spans="1:31" ht="35.1" customHeight="1">
      <c r="A1810" s="205">
        <v>1808</v>
      </c>
      <c r="B1810" s="206" t="s">
        <v>5730</v>
      </c>
      <c r="C1810" s="207" t="s">
        <v>5731</v>
      </c>
      <c r="D1810" s="232" t="s">
        <v>9946</v>
      </c>
      <c r="E1810" s="232" t="s">
        <v>2188</v>
      </c>
      <c r="F1810" s="232" t="s">
        <v>5732</v>
      </c>
      <c r="G1810" s="206" t="s">
        <v>6116</v>
      </c>
      <c r="H1810" s="208">
        <v>3141.8</v>
      </c>
      <c r="I1810" s="90">
        <f t="shared" si="112"/>
        <v>0</v>
      </c>
      <c r="J1810" s="91">
        <f t="shared" si="113"/>
        <v>0</v>
      </c>
      <c r="K1810" s="92"/>
      <c r="L1810" s="93"/>
      <c r="M1810" s="216">
        <f t="shared" si="114"/>
        <v>0</v>
      </c>
      <c r="N1810" s="94"/>
      <c r="O1810" s="95"/>
      <c r="P1810" s="96">
        <f t="shared" si="115"/>
        <v>0</v>
      </c>
      <c r="Q1810" s="94"/>
      <c r="R1810" s="97"/>
      <c r="S1810" s="98"/>
      <c r="T1810" s="98"/>
      <c r="U1810" s="98"/>
      <c r="V1810" s="98"/>
      <c r="W1810" s="98"/>
      <c r="X1810" s="98"/>
      <c r="Y1810" s="98"/>
      <c r="Z1810" s="98"/>
      <c r="AA1810" s="98"/>
      <c r="AB1810" s="98"/>
      <c r="AC1810" s="98"/>
      <c r="AD1810" s="98"/>
      <c r="AE1810" s="98"/>
    </row>
    <row r="1811" spans="1:31" ht="35.1" customHeight="1">
      <c r="A1811" s="205">
        <v>1809</v>
      </c>
      <c r="B1811" s="206" t="s">
        <v>5733</v>
      </c>
      <c r="C1811" s="207" t="s">
        <v>5734</v>
      </c>
      <c r="D1811" s="232" t="s">
        <v>628</v>
      </c>
      <c r="E1811" s="232" t="s">
        <v>2188</v>
      </c>
      <c r="F1811" s="232" t="s">
        <v>5735</v>
      </c>
      <c r="G1811" s="206" t="s">
        <v>6122</v>
      </c>
      <c r="H1811" s="208">
        <v>983.01</v>
      </c>
      <c r="I1811" s="90">
        <f t="shared" si="112"/>
        <v>0</v>
      </c>
      <c r="J1811" s="91">
        <f t="shared" si="113"/>
        <v>0</v>
      </c>
      <c r="K1811" s="92"/>
      <c r="L1811" s="93"/>
      <c r="M1811" s="216">
        <f t="shared" si="114"/>
        <v>0</v>
      </c>
      <c r="N1811" s="94"/>
      <c r="O1811" s="95"/>
      <c r="P1811" s="96">
        <f t="shared" si="115"/>
        <v>0</v>
      </c>
      <c r="Q1811" s="94"/>
      <c r="R1811" s="97"/>
      <c r="S1811" s="98"/>
      <c r="T1811" s="98"/>
      <c r="U1811" s="98"/>
      <c r="V1811" s="98"/>
      <c r="W1811" s="98"/>
      <c r="X1811" s="98"/>
      <c r="Y1811" s="98"/>
      <c r="Z1811" s="98"/>
      <c r="AA1811" s="98"/>
      <c r="AB1811" s="98"/>
      <c r="AC1811" s="98"/>
      <c r="AD1811" s="98"/>
      <c r="AE1811" s="98"/>
    </row>
    <row r="1812" spans="1:31" ht="35.1" customHeight="1">
      <c r="A1812" s="205">
        <v>1810</v>
      </c>
      <c r="B1812" s="206" t="s">
        <v>8469</v>
      </c>
      <c r="C1812" s="207" t="s">
        <v>8470</v>
      </c>
      <c r="D1812" s="232" t="s">
        <v>629</v>
      </c>
      <c r="E1812" s="232" t="s">
        <v>2188</v>
      </c>
      <c r="F1812" s="232" t="s">
        <v>8471</v>
      </c>
      <c r="G1812" s="206" t="s">
        <v>6115</v>
      </c>
      <c r="H1812" s="208">
        <v>2252</v>
      </c>
      <c r="I1812" s="90">
        <f t="shared" si="112"/>
        <v>0</v>
      </c>
      <c r="J1812" s="91">
        <f t="shared" si="113"/>
        <v>0</v>
      </c>
      <c r="K1812" s="92"/>
      <c r="L1812" s="93"/>
      <c r="M1812" s="216">
        <f t="shared" si="114"/>
        <v>0</v>
      </c>
      <c r="N1812" s="94"/>
      <c r="O1812" s="95"/>
      <c r="P1812" s="96">
        <f t="shared" si="115"/>
        <v>0</v>
      </c>
      <c r="Q1812" s="94"/>
      <c r="R1812" s="97"/>
      <c r="S1812" s="98"/>
      <c r="T1812" s="98"/>
      <c r="U1812" s="98"/>
      <c r="V1812" s="98"/>
      <c r="W1812" s="98"/>
      <c r="X1812" s="98"/>
      <c r="Y1812" s="98"/>
      <c r="Z1812" s="98"/>
      <c r="AA1812" s="98"/>
      <c r="AB1812" s="98"/>
      <c r="AC1812" s="98"/>
      <c r="AD1812" s="98"/>
      <c r="AE1812" s="98"/>
    </row>
    <row r="1813" spans="1:31" ht="35.1" customHeight="1">
      <c r="A1813" s="205">
        <v>1811</v>
      </c>
      <c r="B1813" s="206" t="s">
        <v>586</v>
      </c>
      <c r="C1813" s="207" t="s">
        <v>827</v>
      </c>
      <c r="D1813" s="232" t="s">
        <v>3937</v>
      </c>
      <c r="E1813" s="232" t="s">
        <v>2188</v>
      </c>
      <c r="F1813" s="232" t="s">
        <v>8472</v>
      </c>
      <c r="G1813" s="206" t="s">
        <v>6115</v>
      </c>
      <c r="H1813" s="208">
        <v>1361</v>
      </c>
      <c r="I1813" s="90">
        <f t="shared" si="112"/>
        <v>0</v>
      </c>
      <c r="J1813" s="91">
        <f t="shared" si="113"/>
        <v>0</v>
      </c>
      <c r="K1813" s="92"/>
      <c r="L1813" s="93"/>
      <c r="M1813" s="216">
        <f t="shared" si="114"/>
        <v>0</v>
      </c>
      <c r="N1813" s="94"/>
      <c r="O1813" s="95"/>
      <c r="P1813" s="96">
        <f t="shared" si="115"/>
        <v>0</v>
      </c>
      <c r="Q1813" s="94"/>
      <c r="R1813" s="97"/>
      <c r="S1813" s="98"/>
      <c r="T1813" s="98"/>
      <c r="U1813" s="98"/>
      <c r="V1813" s="98"/>
      <c r="W1813" s="98"/>
      <c r="X1813" s="98"/>
      <c r="Y1813" s="98"/>
      <c r="Z1813" s="98"/>
      <c r="AA1813" s="98"/>
      <c r="AB1813" s="98"/>
      <c r="AC1813" s="98"/>
      <c r="AD1813" s="98"/>
      <c r="AE1813" s="98"/>
    </row>
    <row r="1814" spans="1:31" ht="35.1" customHeight="1">
      <c r="A1814" s="205">
        <v>1812</v>
      </c>
      <c r="B1814" s="206" t="s">
        <v>3825</v>
      </c>
      <c r="C1814" s="207" t="s">
        <v>3826</v>
      </c>
      <c r="D1814" s="232" t="s">
        <v>685</v>
      </c>
      <c r="E1814" s="232" t="s">
        <v>2188</v>
      </c>
      <c r="F1814" s="232" t="s">
        <v>3827</v>
      </c>
      <c r="G1814" s="206" t="s">
        <v>6135</v>
      </c>
      <c r="H1814" s="208">
        <v>5146.7</v>
      </c>
      <c r="I1814" s="90">
        <f t="shared" si="112"/>
        <v>0</v>
      </c>
      <c r="J1814" s="91">
        <f t="shared" si="113"/>
        <v>0</v>
      </c>
      <c r="K1814" s="92"/>
      <c r="L1814" s="93"/>
      <c r="M1814" s="216">
        <f t="shared" si="114"/>
        <v>0</v>
      </c>
      <c r="N1814" s="94"/>
      <c r="O1814" s="95"/>
      <c r="P1814" s="96">
        <f t="shared" si="115"/>
        <v>0</v>
      </c>
      <c r="Q1814" s="94"/>
      <c r="R1814" s="97"/>
      <c r="S1814" s="98"/>
      <c r="T1814" s="98"/>
      <c r="U1814" s="98"/>
      <c r="V1814" s="98"/>
      <c r="W1814" s="98"/>
      <c r="X1814" s="98"/>
      <c r="Y1814" s="98"/>
      <c r="Z1814" s="98"/>
      <c r="AA1814" s="98"/>
      <c r="AB1814" s="98"/>
      <c r="AC1814" s="98"/>
      <c r="AD1814" s="98"/>
      <c r="AE1814" s="98"/>
    </row>
    <row r="1815" spans="1:31" ht="35.1" customHeight="1">
      <c r="A1815" s="205">
        <v>1813</v>
      </c>
      <c r="B1815" s="206" t="s">
        <v>5736</v>
      </c>
      <c r="C1815" s="207" t="s">
        <v>5737</v>
      </c>
      <c r="D1815" s="232" t="s">
        <v>647</v>
      </c>
      <c r="E1815" s="232" t="s">
        <v>2188</v>
      </c>
      <c r="F1815" s="232" t="s">
        <v>5738</v>
      </c>
      <c r="G1815" s="206" t="s">
        <v>6116</v>
      </c>
      <c r="H1815" s="208">
        <v>4024.11</v>
      </c>
      <c r="I1815" s="90">
        <f t="shared" si="112"/>
        <v>0</v>
      </c>
      <c r="J1815" s="91">
        <f t="shared" si="113"/>
        <v>0</v>
      </c>
      <c r="K1815" s="92"/>
      <c r="L1815" s="93"/>
      <c r="M1815" s="216">
        <f t="shared" si="114"/>
        <v>0</v>
      </c>
      <c r="N1815" s="94"/>
      <c r="O1815" s="95"/>
      <c r="P1815" s="96">
        <f t="shared" si="115"/>
        <v>0</v>
      </c>
      <c r="Q1815" s="94"/>
      <c r="R1815" s="97"/>
      <c r="S1815" s="98"/>
      <c r="T1815" s="98"/>
      <c r="U1815" s="98"/>
      <c r="V1815" s="98"/>
      <c r="W1815" s="98"/>
      <c r="X1815" s="98"/>
      <c r="Y1815" s="98"/>
      <c r="Z1815" s="98"/>
      <c r="AA1815" s="98"/>
      <c r="AB1815" s="98"/>
      <c r="AC1815" s="98"/>
      <c r="AD1815" s="98"/>
      <c r="AE1815" s="98"/>
    </row>
    <row r="1816" spans="1:31" ht="35.1" customHeight="1">
      <c r="A1816" s="205">
        <v>1814</v>
      </c>
      <c r="B1816" s="206" t="s">
        <v>1541</v>
      </c>
      <c r="C1816" s="207" t="s">
        <v>3828</v>
      </c>
      <c r="D1816" s="232" t="s">
        <v>676</v>
      </c>
      <c r="E1816" s="232" t="s">
        <v>2188</v>
      </c>
      <c r="F1816" s="232" t="s">
        <v>1542</v>
      </c>
      <c r="G1816" s="206" t="s">
        <v>6119</v>
      </c>
      <c r="H1816" s="208">
        <v>4068.15</v>
      </c>
      <c r="I1816" s="90">
        <f t="shared" si="112"/>
        <v>0</v>
      </c>
      <c r="J1816" s="91">
        <f t="shared" si="113"/>
        <v>0</v>
      </c>
      <c r="K1816" s="92"/>
      <c r="L1816" s="93"/>
      <c r="M1816" s="216">
        <f t="shared" si="114"/>
        <v>0</v>
      </c>
      <c r="N1816" s="94"/>
      <c r="O1816" s="95"/>
      <c r="P1816" s="96">
        <f t="shared" si="115"/>
        <v>0</v>
      </c>
      <c r="Q1816" s="94"/>
      <c r="R1816" s="97"/>
      <c r="S1816" s="98"/>
      <c r="T1816" s="98"/>
      <c r="U1816" s="98"/>
      <c r="V1816" s="98"/>
      <c r="W1816" s="98"/>
      <c r="X1816" s="98"/>
      <c r="Y1816" s="98"/>
      <c r="Z1816" s="98"/>
      <c r="AA1816" s="98"/>
      <c r="AB1816" s="98"/>
      <c r="AC1816" s="98"/>
      <c r="AD1816" s="98"/>
      <c r="AE1816" s="98"/>
    </row>
    <row r="1817" spans="1:31" ht="35.1" customHeight="1">
      <c r="A1817" s="205">
        <v>1815</v>
      </c>
      <c r="B1817" s="206" t="s">
        <v>1539</v>
      </c>
      <c r="C1817" s="207" t="s">
        <v>3828</v>
      </c>
      <c r="D1817" s="232" t="s">
        <v>441</v>
      </c>
      <c r="E1817" s="232" t="s">
        <v>2188</v>
      </c>
      <c r="F1817" s="232" t="s">
        <v>1540</v>
      </c>
      <c r="G1817" s="206" t="s">
        <v>6146</v>
      </c>
      <c r="H1817" s="208">
        <v>2262.69</v>
      </c>
      <c r="I1817" s="90">
        <f t="shared" si="112"/>
        <v>0</v>
      </c>
      <c r="J1817" s="91">
        <f t="shared" si="113"/>
        <v>0</v>
      </c>
      <c r="K1817" s="92"/>
      <c r="L1817" s="93"/>
      <c r="M1817" s="216">
        <f t="shared" si="114"/>
        <v>0</v>
      </c>
      <c r="N1817" s="94"/>
      <c r="O1817" s="95"/>
      <c r="P1817" s="96">
        <f t="shared" si="115"/>
        <v>0</v>
      </c>
      <c r="Q1817" s="94"/>
      <c r="R1817" s="97"/>
      <c r="S1817" s="98"/>
      <c r="T1817" s="98"/>
      <c r="U1817" s="98"/>
      <c r="V1817" s="98"/>
      <c r="W1817" s="98"/>
      <c r="X1817" s="98"/>
      <c r="Y1817" s="98"/>
      <c r="Z1817" s="98"/>
      <c r="AA1817" s="98"/>
      <c r="AB1817" s="98"/>
      <c r="AC1817" s="98"/>
      <c r="AD1817" s="98"/>
      <c r="AE1817" s="98"/>
    </row>
    <row r="1818" spans="1:31" ht="35.1" customHeight="1">
      <c r="A1818" s="205">
        <v>1816</v>
      </c>
      <c r="B1818" s="206" t="s">
        <v>1543</v>
      </c>
      <c r="C1818" s="207" t="s">
        <v>1544</v>
      </c>
      <c r="D1818" s="232" t="s">
        <v>3203</v>
      </c>
      <c r="E1818" s="232" t="s">
        <v>2188</v>
      </c>
      <c r="F1818" s="232" t="s">
        <v>1545</v>
      </c>
      <c r="G1818" s="206" t="s">
        <v>6146</v>
      </c>
      <c r="H1818" s="208">
        <v>1584</v>
      </c>
      <c r="I1818" s="90">
        <f t="shared" si="112"/>
        <v>0</v>
      </c>
      <c r="J1818" s="91">
        <f t="shared" si="113"/>
        <v>0</v>
      </c>
      <c r="K1818" s="92"/>
      <c r="L1818" s="93"/>
      <c r="M1818" s="216">
        <f t="shared" si="114"/>
        <v>0</v>
      </c>
      <c r="N1818" s="94"/>
      <c r="O1818" s="95"/>
      <c r="P1818" s="96">
        <f t="shared" si="115"/>
        <v>0</v>
      </c>
      <c r="Q1818" s="94"/>
      <c r="R1818" s="97"/>
      <c r="S1818" s="98"/>
      <c r="T1818" s="98"/>
      <c r="U1818" s="98"/>
      <c r="V1818" s="98"/>
      <c r="W1818" s="98"/>
      <c r="X1818" s="98"/>
      <c r="Y1818" s="98"/>
      <c r="Z1818" s="98"/>
      <c r="AA1818" s="98"/>
      <c r="AB1818" s="98"/>
      <c r="AC1818" s="98"/>
      <c r="AD1818" s="98"/>
      <c r="AE1818" s="98"/>
    </row>
    <row r="1819" spans="1:31" ht="35.1" customHeight="1">
      <c r="A1819" s="205">
        <v>1817</v>
      </c>
      <c r="B1819" s="206" t="s">
        <v>9947</v>
      </c>
      <c r="C1819" s="207" t="s">
        <v>9948</v>
      </c>
      <c r="D1819" s="232" t="s">
        <v>647</v>
      </c>
      <c r="E1819" s="232" t="s">
        <v>2188</v>
      </c>
      <c r="F1819" s="232" t="s">
        <v>9949</v>
      </c>
      <c r="G1819" s="206" t="s">
        <v>8770</v>
      </c>
      <c r="H1819" s="208">
        <v>4951</v>
      </c>
      <c r="I1819" s="90">
        <f t="shared" si="112"/>
        <v>0</v>
      </c>
      <c r="J1819" s="91">
        <f t="shared" si="113"/>
        <v>0</v>
      </c>
      <c r="K1819" s="92"/>
      <c r="L1819" s="93"/>
      <c r="M1819" s="216">
        <f t="shared" si="114"/>
        <v>0</v>
      </c>
      <c r="N1819" s="94"/>
      <c r="O1819" s="95"/>
      <c r="P1819" s="96">
        <f t="shared" si="115"/>
        <v>0</v>
      </c>
      <c r="Q1819" s="94"/>
      <c r="R1819" s="97"/>
      <c r="S1819" s="98"/>
      <c r="T1819" s="98"/>
      <c r="U1819" s="98"/>
      <c r="V1819" s="98"/>
      <c r="W1819" s="98"/>
      <c r="X1819" s="98"/>
      <c r="Y1819" s="98"/>
      <c r="Z1819" s="98"/>
      <c r="AA1819" s="98"/>
      <c r="AB1819" s="98"/>
      <c r="AC1819" s="98"/>
      <c r="AD1819" s="98"/>
      <c r="AE1819" s="98"/>
    </row>
    <row r="1820" spans="1:31" ht="35.1" customHeight="1">
      <c r="A1820" s="205">
        <v>1818</v>
      </c>
      <c r="B1820" s="206" t="s">
        <v>9950</v>
      </c>
      <c r="C1820" s="207" t="s">
        <v>9951</v>
      </c>
      <c r="D1820" s="232" t="s">
        <v>647</v>
      </c>
      <c r="E1820" s="232" t="s">
        <v>2188</v>
      </c>
      <c r="F1820" s="232" t="s">
        <v>9952</v>
      </c>
      <c r="G1820" s="206" t="s">
        <v>8770</v>
      </c>
      <c r="H1820" s="208">
        <v>5921</v>
      </c>
      <c r="I1820" s="90">
        <f t="shared" si="112"/>
        <v>0</v>
      </c>
      <c r="J1820" s="91">
        <f t="shared" si="113"/>
        <v>0</v>
      </c>
      <c r="K1820" s="92"/>
      <c r="L1820" s="93"/>
      <c r="M1820" s="216">
        <f t="shared" si="114"/>
        <v>0</v>
      </c>
      <c r="N1820" s="94"/>
      <c r="O1820" s="95"/>
      <c r="P1820" s="96">
        <f t="shared" si="115"/>
        <v>0</v>
      </c>
      <c r="Q1820" s="94"/>
      <c r="R1820" s="97"/>
      <c r="S1820" s="98"/>
      <c r="T1820" s="98"/>
      <c r="U1820" s="98"/>
      <c r="V1820" s="98"/>
      <c r="W1820" s="98"/>
      <c r="X1820" s="98"/>
      <c r="Y1820" s="98"/>
      <c r="Z1820" s="98"/>
      <c r="AA1820" s="98"/>
      <c r="AB1820" s="98"/>
      <c r="AC1820" s="98"/>
      <c r="AD1820" s="98"/>
      <c r="AE1820" s="98"/>
    </row>
    <row r="1821" spans="1:31" ht="35.1" customHeight="1">
      <c r="A1821" s="205">
        <v>1819</v>
      </c>
      <c r="B1821" s="206" t="s">
        <v>3829</v>
      </c>
      <c r="C1821" s="207" t="s">
        <v>3830</v>
      </c>
      <c r="D1821" s="232" t="s">
        <v>401</v>
      </c>
      <c r="E1821" s="232" t="s">
        <v>2188</v>
      </c>
      <c r="F1821" s="232" t="s">
        <v>3831</v>
      </c>
      <c r="G1821" s="206" t="s">
        <v>6146</v>
      </c>
      <c r="H1821" s="208">
        <v>743.07</v>
      </c>
      <c r="I1821" s="90">
        <f t="shared" si="112"/>
        <v>0</v>
      </c>
      <c r="J1821" s="91">
        <f t="shared" si="113"/>
        <v>0</v>
      </c>
      <c r="K1821" s="92"/>
      <c r="L1821" s="93"/>
      <c r="M1821" s="216">
        <f t="shared" si="114"/>
        <v>0</v>
      </c>
      <c r="N1821" s="94"/>
      <c r="O1821" s="95"/>
      <c r="P1821" s="96">
        <f t="shared" si="115"/>
        <v>0</v>
      </c>
      <c r="Q1821" s="94"/>
      <c r="R1821" s="97"/>
      <c r="S1821" s="98"/>
      <c r="T1821" s="98"/>
      <c r="U1821" s="98"/>
      <c r="V1821" s="98"/>
      <c r="W1821" s="98"/>
      <c r="X1821" s="98"/>
      <c r="Y1821" s="98"/>
      <c r="Z1821" s="98"/>
      <c r="AA1821" s="98"/>
      <c r="AB1821" s="98"/>
      <c r="AC1821" s="98"/>
      <c r="AD1821" s="98"/>
      <c r="AE1821" s="98"/>
    </row>
    <row r="1822" spans="1:31" ht="35.1" customHeight="1">
      <c r="A1822" s="205">
        <v>1820</v>
      </c>
      <c r="B1822" s="206" t="s">
        <v>3832</v>
      </c>
      <c r="C1822" s="207" t="s">
        <v>3833</v>
      </c>
      <c r="D1822" s="232" t="s">
        <v>4926</v>
      </c>
      <c r="E1822" s="232" t="s">
        <v>2188</v>
      </c>
      <c r="F1822" s="232" t="s">
        <v>3834</v>
      </c>
      <c r="G1822" s="206" t="s">
        <v>6135</v>
      </c>
      <c r="H1822" s="208">
        <v>3927</v>
      </c>
      <c r="I1822" s="90">
        <f t="shared" si="112"/>
        <v>0</v>
      </c>
      <c r="J1822" s="91">
        <f t="shared" si="113"/>
        <v>0</v>
      </c>
      <c r="K1822" s="92"/>
      <c r="L1822" s="93"/>
      <c r="M1822" s="216">
        <f t="shared" si="114"/>
        <v>0</v>
      </c>
      <c r="N1822" s="94"/>
      <c r="O1822" s="95"/>
      <c r="P1822" s="96">
        <f t="shared" si="115"/>
        <v>0</v>
      </c>
      <c r="Q1822" s="94"/>
      <c r="R1822" s="97"/>
      <c r="S1822" s="98"/>
      <c r="T1822" s="98"/>
      <c r="U1822" s="98"/>
      <c r="V1822" s="98"/>
      <c r="W1822" s="98"/>
      <c r="X1822" s="98"/>
      <c r="Y1822" s="98"/>
      <c r="Z1822" s="98"/>
      <c r="AA1822" s="98"/>
      <c r="AB1822" s="98"/>
      <c r="AC1822" s="98"/>
      <c r="AD1822" s="98"/>
      <c r="AE1822" s="98"/>
    </row>
    <row r="1823" spans="1:31" ht="35.1" customHeight="1">
      <c r="A1823" s="205">
        <v>1821</v>
      </c>
      <c r="B1823" s="206" t="s">
        <v>3835</v>
      </c>
      <c r="C1823" s="207" t="s">
        <v>3836</v>
      </c>
      <c r="D1823" s="232" t="s">
        <v>3837</v>
      </c>
      <c r="E1823" s="232" t="s">
        <v>2188</v>
      </c>
      <c r="F1823" s="232" t="s">
        <v>3838</v>
      </c>
      <c r="G1823" s="206" t="s">
        <v>6146</v>
      </c>
      <c r="H1823" s="208">
        <v>8546</v>
      </c>
      <c r="I1823" s="90">
        <f t="shared" si="112"/>
        <v>0</v>
      </c>
      <c r="J1823" s="91">
        <f t="shared" si="113"/>
        <v>0</v>
      </c>
      <c r="K1823" s="92"/>
      <c r="L1823" s="93"/>
      <c r="M1823" s="216">
        <f t="shared" si="114"/>
        <v>0</v>
      </c>
      <c r="N1823" s="94"/>
      <c r="O1823" s="95"/>
      <c r="P1823" s="96">
        <f t="shared" si="115"/>
        <v>0</v>
      </c>
      <c r="Q1823" s="94"/>
      <c r="R1823" s="97"/>
      <c r="S1823" s="98"/>
      <c r="T1823" s="98"/>
      <c r="U1823" s="98"/>
      <c r="V1823" s="98"/>
      <c r="W1823" s="98"/>
      <c r="X1823" s="98"/>
      <c r="Y1823" s="98"/>
      <c r="Z1823" s="98"/>
      <c r="AA1823" s="98"/>
      <c r="AB1823" s="98"/>
      <c r="AC1823" s="98"/>
      <c r="AD1823" s="98"/>
      <c r="AE1823" s="98"/>
    </row>
    <row r="1824" spans="1:31" ht="35.1" customHeight="1">
      <c r="A1824" s="205">
        <v>1822</v>
      </c>
      <c r="B1824" s="206" t="s">
        <v>9953</v>
      </c>
      <c r="C1824" s="207" t="s">
        <v>9954</v>
      </c>
      <c r="D1824" s="232" t="s">
        <v>9955</v>
      </c>
      <c r="E1824" s="232" t="s">
        <v>2188</v>
      </c>
      <c r="F1824" s="232" t="s">
        <v>9956</v>
      </c>
      <c r="G1824" s="206" t="s">
        <v>8770</v>
      </c>
      <c r="H1824" s="208">
        <v>8631</v>
      </c>
      <c r="I1824" s="90">
        <f t="shared" si="112"/>
        <v>0</v>
      </c>
      <c r="J1824" s="91">
        <f t="shared" si="113"/>
        <v>0</v>
      </c>
      <c r="K1824" s="92"/>
      <c r="L1824" s="93"/>
      <c r="M1824" s="216">
        <f t="shared" si="114"/>
        <v>0</v>
      </c>
      <c r="N1824" s="94"/>
      <c r="O1824" s="95"/>
      <c r="P1824" s="96">
        <f t="shared" si="115"/>
        <v>0</v>
      </c>
      <c r="Q1824" s="94"/>
      <c r="R1824" s="97"/>
      <c r="S1824" s="98"/>
      <c r="T1824" s="98"/>
      <c r="U1824" s="98"/>
      <c r="V1824" s="98"/>
      <c r="W1824" s="98"/>
      <c r="X1824" s="98"/>
      <c r="Y1824" s="98"/>
      <c r="Z1824" s="98"/>
      <c r="AA1824" s="98"/>
      <c r="AB1824" s="98"/>
      <c r="AC1824" s="98"/>
      <c r="AD1824" s="98"/>
      <c r="AE1824" s="98"/>
    </row>
    <row r="1825" spans="1:31" ht="35.1" customHeight="1">
      <c r="A1825" s="205">
        <v>1823</v>
      </c>
      <c r="B1825" s="206" t="s">
        <v>5896</v>
      </c>
      <c r="C1825" s="207" t="s">
        <v>6044</v>
      </c>
      <c r="D1825" s="232" t="s">
        <v>604</v>
      </c>
      <c r="E1825" s="232" t="s">
        <v>2188</v>
      </c>
      <c r="F1825" s="232" t="s">
        <v>5897</v>
      </c>
      <c r="G1825" s="206" t="s">
        <v>6116</v>
      </c>
      <c r="H1825" s="208">
        <v>1722.24</v>
      </c>
      <c r="I1825" s="90">
        <f t="shared" si="112"/>
        <v>0</v>
      </c>
      <c r="J1825" s="91">
        <f t="shared" si="113"/>
        <v>0</v>
      </c>
      <c r="K1825" s="92"/>
      <c r="L1825" s="93"/>
      <c r="M1825" s="216">
        <f t="shared" si="114"/>
        <v>0</v>
      </c>
      <c r="N1825" s="94"/>
      <c r="O1825" s="95"/>
      <c r="P1825" s="96">
        <f t="shared" si="115"/>
        <v>0</v>
      </c>
      <c r="Q1825" s="94"/>
      <c r="R1825" s="97"/>
      <c r="S1825" s="98"/>
      <c r="T1825" s="98"/>
      <c r="U1825" s="98"/>
      <c r="V1825" s="98"/>
      <c r="W1825" s="98"/>
      <c r="X1825" s="98"/>
      <c r="Y1825" s="98"/>
      <c r="Z1825" s="98"/>
      <c r="AA1825" s="98"/>
      <c r="AB1825" s="98"/>
      <c r="AC1825" s="98"/>
      <c r="AD1825" s="98"/>
      <c r="AE1825" s="98"/>
    </row>
    <row r="1826" spans="1:31" ht="35.1" customHeight="1">
      <c r="A1826" s="205">
        <v>1824</v>
      </c>
      <c r="B1826" s="206" t="s">
        <v>8473</v>
      </c>
      <c r="C1826" s="207" t="s">
        <v>8474</v>
      </c>
      <c r="D1826" s="232" t="s">
        <v>3937</v>
      </c>
      <c r="E1826" s="232" t="s">
        <v>2188</v>
      </c>
      <c r="F1826" s="232" t="s">
        <v>8475</v>
      </c>
      <c r="G1826" s="206" t="s">
        <v>6115</v>
      </c>
      <c r="H1826" s="208">
        <v>2980</v>
      </c>
      <c r="I1826" s="90">
        <f t="shared" si="112"/>
        <v>0</v>
      </c>
      <c r="J1826" s="91">
        <f t="shared" si="113"/>
        <v>0</v>
      </c>
      <c r="K1826" s="92"/>
      <c r="L1826" s="93"/>
      <c r="M1826" s="216">
        <f t="shared" si="114"/>
        <v>0</v>
      </c>
      <c r="N1826" s="94"/>
      <c r="O1826" s="95"/>
      <c r="P1826" s="96">
        <f t="shared" si="115"/>
        <v>0</v>
      </c>
      <c r="Q1826" s="94"/>
      <c r="R1826" s="97"/>
      <c r="S1826" s="98"/>
      <c r="T1826" s="98"/>
      <c r="U1826" s="98"/>
      <c r="V1826" s="98"/>
      <c r="W1826" s="98"/>
      <c r="X1826" s="98"/>
      <c r="Y1826" s="98"/>
      <c r="Z1826" s="98"/>
      <c r="AA1826" s="98"/>
      <c r="AB1826" s="98"/>
      <c r="AC1826" s="98"/>
      <c r="AD1826" s="98"/>
      <c r="AE1826" s="98"/>
    </row>
    <row r="1827" spans="1:31" ht="35.1" customHeight="1">
      <c r="A1827" s="205">
        <v>1825</v>
      </c>
      <c r="B1827" s="206" t="s">
        <v>3839</v>
      </c>
      <c r="C1827" s="207" t="s">
        <v>3840</v>
      </c>
      <c r="D1827" s="232" t="s">
        <v>441</v>
      </c>
      <c r="E1827" s="232" t="s">
        <v>2188</v>
      </c>
      <c r="F1827" s="232" t="s">
        <v>3841</v>
      </c>
      <c r="G1827" s="206" t="s">
        <v>6146</v>
      </c>
      <c r="H1827" s="208">
        <v>1101.1199999999999</v>
      </c>
      <c r="I1827" s="90">
        <f t="shared" si="112"/>
        <v>0</v>
      </c>
      <c r="J1827" s="91">
        <f t="shared" si="113"/>
        <v>0</v>
      </c>
      <c r="K1827" s="92"/>
      <c r="L1827" s="93"/>
      <c r="M1827" s="216">
        <f t="shared" si="114"/>
        <v>0</v>
      </c>
      <c r="N1827" s="94"/>
      <c r="O1827" s="95"/>
      <c r="P1827" s="96">
        <f t="shared" si="115"/>
        <v>0</v>
      </c>
      <c r="Q1827" s="94"/>
      <c r="R1827" s="97"/>
      <c r="S1827" s="98"/>
      <c r="T1827" s="98"/>
      <c r="U1827" s="98"/>
      <c r="V1827" s="98"/>
      <c r="W1827" s="98"/>
      <c r="X1827" s="98"/>
      <c r="Y1827" s="98"/>
      <c r="Z1827" s="98"/>
      <c r="AA1827" s="98"/>
      <c r="AB1827" s="98"/>
      <c r="AC1827" s="98"/>
      <c r="AD1827" s="98"/>
      <c r="AE1827" s="98"/>
    </row>
    <row r="1828" spans="1:31" ht="35.1" customHeight="1">
      <c r="A1828" s="205">
        <v>1826</v>
      </c>
      <c r="B1828" s="206" t="s">
        <v>677</v>
      </c>
      <c r="C1828" s="207" t="s">
        <v>678</v>
      </c>
      <c r="D1828" s="232" t="s">
        <v>647</v>
      </c>
      <c r="E1828" s="232" t="s">
        <v>2188</v>
      </c>
      <c r="F1828" s="232" t="s">
        <v>679</v>
      </c>
      <c r="G1828" s="206" t="s">
        <v>6115</v>
      </c>
      <c r="H1828" s="208">
        <v>1216</v>
      </c>
      <c r="I1828" s="90">
        <f t="shared" si="112"/>
        <v>0</v>
      </c>
      <c r="J1828" s="91">
        <f t="shared" si="113"/>
        <v>0</v>
      </c>
      <c r="K1828" s="92"/>
      <c r="L1828" s="93"/>
      <c r="M1828" s="216">
        <f t="shared" si="114"/>
        <v>0</v>
      </c>
      <c r="N1828" s="94"/>
      <c r="O1828" s="95"/>
      <c r="P1828" s="96">
        <f t="shared" si="115"/>
        <v>0</v>
      </c>
      <c r="Q1828" s="94"/>
      <c r="R1828" s="97"/>
      <c r="S1828" s="98"/>
      <c r="T1828" s="98"/>
      <c r="U1828" s="98"/>
      <c r="V1828" s="98"/>
      <c r="W1828" s="98"/>
      <c r="X1828" s="98"/>
      <c r="Y1828" s="98"/>
      <c r="Z1828" s="98"/>
      <c r="AA1828" s="98"/>
      <c r="AB1828" s="98"/>
      <c r="AC1828" s="98"/>
      <c r="AD1828" s="98"/>
      <c r="AE1828" s="98"/>
    </row>
    <row r="1829" spans="1:31" ht="35.1" customHeight="1">
      <c r="A1829" s="205">
        <v>1827</v>
      </c>
      <c r="B1829" s="206" t="s">
        <v>8476</v>
      </c>
      <c r="C1829" s="207" t="s">
        <v>8477</v>
      </c>
      <c r="D1829" s="232" t="s">
        <v>5348</v>
      </c>
      <c r="E1829" s="232" t="s">
        <v>2188</v>
      </c>
      <c r="F1829" s="232" t="s">
        <v>8478</v>
      </c>
      <c r="G1829" s="206" t="s">
        <v>6115</v>
      </c>
      <c r="H1829" s="208">
        <v>1903.71</v>
      </c>
      <c r="I1829" s="90">
        <f t="shared" si="112"/>
        <v>0</v>
      </c>
      <c r="J1829" s="91">
        <f t="shared" si="113"/>
        <v>0</v>
      </c>
      <c r="K1829" s="92"/>
      <c r="L1829" s="93"/>
      <c r="M1829" s="216">
        <f t="shared" si="114"/>
        <v>0</v>
      </c>
      <c r="N1829" s="94"/>
      <c r="O1829" s="95"/>
      <c r="P1829" s="96">
        <f t="shared" si="115"/>
        <v>0</v>
      </c>
      <c r="Q1829" s="94"/>
      <c r="R1829" s="97"/>
      <c r="S1829" s="98"/>
      <c r="T1829" s="98"/>
      <c r="U1829" s="98"/>
      <c r="V1829" s="98"/>
      <c r="W1829" s="98"/>
      <c r="X1829" s="98"/>
      <c r="Y1829" s="98"/>
      <c r="Z1829" s="98"/>
      <c r="AA1829" s="98"/>
      <c r="AB1829" s="98"/>
      <c r="AC1829" s="98"/>
      <c r="AD1829" s="98"/>
      <c r="AE1829" s="98"/>
    </row>
    <row r="1830" spans="1:31" ht="35.1" customHeight="1">
      <c r="A1830" s="205">
        <v>1828</v>
      </c>
      <c r="B1830" s="206" t="s">
        <v>851</v>
      </c>
      <c r="C1830" s="207" t="s">
        <v>852</v>
      </c>
      <c r="D1830" s="232" t="s">
        <v>9957</v>
      </c>
      <c r="E1830" s="232" t="s">
        <v>2188</v>
      </c>
      <c r="F1830" s="232" t="s">
        <v>853</v>
      </c>
      <c r="G1830" s="206" t="s">
        <v>6115</v>
      </c>
      <c r="H1830" s="208">
        <v>3555</v>
      </c>
      <c r="I1830" s="90">
        <f t="shared" si="112"/>
        <v>0</v>
      </c>
      <c r="J1830" s="91">
        <f t="shared" si="113"/>
        <v>0</v>
      </c>
      <c r="K1830" s="92"/>
      <c r="L1830" s="93"/>
      <c r="M1830" s="216">
        <f t="shared" si="114"/>
        <v>0</v>
      </c>
      <c r="N1830" s="94"/>
      <c r="O1830" s="95"/>
      <c r="P1830" s="96">
        <f t="shared" si="115"/>
        <v>0</v>
      </c>
      <c r="Q1830" s="94"/>
      <c r="R1830" s="97"/>
      <c r="S1830" s="98"/>
      <c r="T1830" s="98"/>
      <c r="U1830" s="98"/>
      <c r="V1830" s="98"/>
      <c r="W1830" s="98"/>
      <c r="X1830" s="98"/>
      <c r="Y1830" s="98"/>
      <c r="Z1830" s="98"/>
      <c r="AA1830" s="98"/>
      <c r="AB1830" s="98"/>
      <c r="AC1830" s="98"/>
      <c r="AD1830" s="98"/>
      <c r="AE1830" s="98"/>
    </row>
    <row r="1831" spans="1:31" ht="35.1" customHeight="1">
      <c r="A1831" s="205">
        <v>1829</v>
      </c>
      <c r="B1831" s="206" t="s">
        <v>8479</v>
      </c>
      <c r="C1831" s="207" t="s">
        <v>852</v>
      </c>
      <c r="D1831" s="232" t="s">
        <v>3937</v>
      </c>
      <c r="E1831" s="232" t="s">
        <v>2188</v>
      </c>
      <c r="F1831" s="232" t="s">
        <v>8480</v>
      </c>
      <c r="G1831" s="206" t="s">
        <v>6115</v>
      </c>
      <c r="H1831" s="208">
        <v>2888</v>
      </c>
      <c r="I1831" s="90">
        <f t="shared" si="112"/>
        <v>0</v>
      </c>
      <c r="J1831" s="91">
        <f t="shared" si="113"/>
        <v>0</v>
      </c>
      <c r="K1831" s="92"/>
      <c r="L1831" s="93"/>
      <c r="M1831" s="216">
        <f t="shared" si="114"/>
        <v>0</v>
      </c>
      <c r="N1831" s="94"/>
      <c r="O1831" s="95"/>
      <c r="P1831" s="96">
        <f t="shared" si="115"/>
        <v>0</v>
      </c>
      <c r="Q1831" s="94"/>
      <c r="R1831" s="97"/>
      <c r="S1831" s="98"/>
      <c r="T1831" s="98"/>
      <c r="U1831" s="98"/>
      <c r="V1831" s="98"/>
      <c r="W1831" s="98"/>
      <c r="X1831" s="98"/>
      <c r="Y1831" s="98"/>
      <c r="Z1831" s="98"/>
      <c r="AA1831" s="98"/>
      <c r="AB1831" s="98"/>
      <c r="AC1831" s="98"/>
      <c r="AD1831" s="98"/>
      <c r="AE1831" s="98"/>
    </row>
    <row r="1832" spans="1:31" ht="35.1" customHeight="1">
      <c r="A1832" s="205">
        <v>1830</v>
      </c>
      <c r="B1832" s="206" t="s">
        <v>3842</v>
      </c>
      <c r="C1832" s="207" t="s">
        <v>3843</v>
      </c>
      <c r="D1832" s="232" t="s">
        <v>647</v>
      </c>
      <c r="E1832" s="232" t="s">
        <v>2188</v>
      </c>
      <c r="F1832" s="232" t="s">
        <v>3844</v>
      </c>
      <c r="G1832" s="206" t="s">
        <v>6146</v>
      </c>
      <c r="H1832" s="208">
        <v>1712.13</v>
      </c>
      <c r="I1832" s="90">
        <f t="shared" si="112"/>
        <v>0</v>
      </c>
      <c r="J1832" s="91">
        <f t="shared" si="113"/>
        <v>0</v>
      </c>
      <c r="K1832" s="92"/>
      <c r="L1832" s="93"/>
      <c r="M1832" s="216">
        <f t="shared" si="114"/>
        <v>0</v>
      </c>
      <c r="N1832" s="94"/>
      <c r="O1832" s="95"/>
      <c r="P1832" s="96">
        <f t="shared" si="115"/>
        <v>0</v>
      </c>
      <c r="Q1832" s="94"/>
      <c r="R1832" s="97"/>
      <c r="S1832" s="98"/>
      <c r="T1832" s="98"/>
      <c r="U1832" s="98"/>
      <c r="V1832" s="98"/>
      <c r="W1832" s="98"/>
      <c r="X1832" s="98"/>
      <c r="Y1832" s="98"/>
      <c r="Z1832" s="98"/>
      <c r="AA1832" s="98"/>
      <c r="AB1832" s="98"/>
      <c r="AC1832" s="98"/>
      <c r="AD1832" s="98"/>
      <c r="AE1832" s="98"/>
    </row>
    <row r="1833" spans="1:31" ht="35.1" customHeight="1">
      <c r="A1833" s="205">
        <v>1831</v>
      </c>
      <c r="B1833" s="206" t="s">
        <v>3845</v>
      </c>
      <c r="C1833" s="207" t="s">
        <v>3846</v>
      </c>
      <c r="D1833" s="232" t="s">
        <v>3847</v>
      </c>
      <c r="E1833" s="232" t="s">
        <v>2188</v>
      </c>
      <c r="F1833" s="232" t="s">
        <v>3848</v>
      </c>
      <c r="G1833" s="206" t="s">
        <v>6146</v>
      </c>
      <c r="H1833" s="208">
        <v>616.59</v>
      </c>
      <c r="I1833" s="90">
        <f t="shared" si="112"/>
        <v>0</v>
      </c>
      <c r="J1833" s="91">
        <f t="shared" si="113"/>
        <v>0</v>
      </c>
      <c r="K1833" s="92"/>
      <c r="L1833" s="93"/>
      <c r="M1833" s="216">
        <f t="shared" si="114"/>
        <v>0</v>
      </c>
      <c r="N1833" s="94"/>
      <c r="O1833" s="95"/>
      <c r="P1833" s="96">
        <f t="shared" si="115"/>
        <v>0</v>
      </c>
      <c r="Q1833" s="94"/>
      <c r="R1833" s="97"/>
      <c r="S1833" s="98"/>
      <c r="T1833" s="98"/>
      <c r="U1833" s="98"/>
      <c r="V1833" s="98"/>
      <c r="W1833" s="98"/>
      <c r="X1833" s="98"/>
      <c r="Y1833" s="98"/>
      <c r="Z1833" s="98"/>
      <c r="AA1833" s="98"/>
      <c r="AB1833" s="98"/>
      <c r="AC1833" s="98"/>
      <c r="AD1833" s="98"/>
      <c r="AE1833" s="98"/>
    </row>
    <row r="1834" spans="1:31" ht="35.1" customHeight="1">
      <c r="A1834" s="205">
        <v>1832</v>
      </c>
      <c r="B1834" s="206" t="s">
        <v>8481</v>
      </c>
      <c r="C1834" s="207" t="s">
        <v>8482</v>
      </c>
      <c r="D1834" s="232" t="s">
        <v>8483</v>
      </c>
      <c r="E1834" s="232" t="s">
        <v>2188</v>
      </c>
      <c r="F1834" s="232" t="s">
        <v>8484</v>
      </c>
      <c r="G1834" s="206" t="s">
        <v>6115</v>
      </c>
      <c r="H1834" s="208">
        <v>16978</v>
      </c>
      <c r="I1834" s="90">
        <f t="shared" si="112"/>
        <v>0</v>
      </c>
      <c r="J1834" s="91">
        <f t="shared" si="113"/>
        <v>0</v>
      </c>
      <c r="K1834" s="92"/>
      <c r="L1834" s="93"/>
      <c r="M1834" s="216">
        <f t="shared" si="114"/>
        <v>0</v>
      </c>
      <c r="N1834" s="94"/>
      <c r="O1834" s="95"/>
      <c r="P1834" s="96">
        <f t="shared" si="115"/>
        <v>0</v>
      </c>
      <c r="Q1834" s="94"/>
      <c r="R1834" s="97"/>
      <c r="S1834" s="98"/>
      <c r="T1834" s="98"/>
      <c r="U1834" s="98"/>
      <c r="V1834" s="98"/>
      <c r="W1834" s="98"/>
      <c r="X1834" s="98"/>
      <c r="Y1834" s="98"/>
      <c r="Z1834" s="98"/>
      <c r="AA1834" s="98"/>
      <c r="AB1834" s="98"/>
      <c r="AC1834" s="98"/>
      <c r="AD1834" s="98"/>
      <c r="AE1834" s="98"/>
    </row>
    <row r="1835" spans="1:31" ht="35.1" customHeight="1">
      <c r="A1835" s="205">
        <v>1833</v>
      </c>
      <c r="B1835" s="206" t="s">
        <v>5739</v>
      </c>
      <c r="C1835" s="207" t="s">
        <v>6056</v>
      </c>
      <c r="D1835" s="232" t="s">
        <v>696</v>
      </c>
      <c r="E1835" s="232" t="s">
        <v>2188</v>
      </c>
      <c r="F1835" s="232" t="s">
        <v>5740</v>
      </c>
      <c r="G1835" s="206" t="s">
        <v>6122</v>
      </c>
      <c r="H1835" s="208">
        <v>1947.4</v>
      </c>
      <c r="I1835" s="90">
        <f t="shared" si="112"/>
        <v>0</v>
      </c>
      <c r="J1835" s="91">
        <f t="shared" si="113"/>
        <v>0</v>
      </c>
      <c r="K1835" s="92"/>
      <c r="L1835" s="93"/>
      <c r="M1835" s="216">
        <f t="shared" si="114"/>
        <v>0</v>
      </c>
      <c r="N1835" s="94"/>
      <c r="O1835" s="95"/>
      <c r="P1835" s="96">
        <f t="shared" si="115"/>
        <v>0</v>
      </c>
      <c r="Q1835" s="94"/>
      <c r="R1835" s="97"/>
      <c r="S1835" s="98"/>
      <c r="T1835" s="98"/>
      <c r="U1835" s="98"/>
      <c r="V1835" s="98"/>
      <c r="W1835" s="98"/>
      <c r="X1835" s="98"/>
      <c r="Y1835" s="98"/>
      <c r="Z1835" s="98"/>
      <c r="AA1835" s="98"/>
      <c r="AB1835" s="98"/>
      <c r="AC1835" s="98"/>
      <c r="AD1835" s="98"/>
      <c r="AE1835" s="98"/>
    </row>
    <row r="1836" spans="1:31" ht="35.1" customHeight="1">
      <c r="A1836" s="205">
        <v>1834</v>
      </c>
      <c r="B1836" s="206" t="s">
        <v>5741</v>
      </c>
      <c r="C1836" s="207" t="s">
        <v>5742</v>
      </c>
      <c r="D1836" s="232" t="s">
        <v>5743</v>
      </c>
      <c r="E1836" s="232" t="s">
        <v>2188</v>
      </c>
      <c r="F1836" s="232" t="s">
        <v>5744</v>
      </c>
      <c r="G1836" s="206" t="s">
        <v>6116</v>
      </c>
      <c r="H1836" s="208">
        <v>2497.8000000000002</v>
      </c>
      <c r="I1836" s="90">
        <f t="shared" si="112"/>
        <v>0</v>
      </c>
      <c r="J1836" s="91">
        <f t="shared" si="113"/>
        <v>0</v>
      </c>
      <c r="K1836" s="92"/>
      <c r="L1836" s="93"/>
      <c r="M1836" s="216">
        <f t="shared" si="114"/>
        <v>0</v>
      </c>
      <c r="N1836" s="94"/>
      <c r="O1836" s="95"/>
      <c r="P1836" s="96">
        <f t="shared" si="115"/>
        <v>0</v>
      </c>
      <c r="Q1836" s="94"/>
      <c r="R1836" s="97"/>
      <c r="S1836" s="98"/>
      <c r="T1836" s="98"/>
      <c r="U1836" s="98"/>
      <c r="V1836" s="98"/>
      <c r="W1836" s="98"/>
      <c r="X1836" s="98"/>
      <c r="Y1836" s="98"/>
      <c r="Z1836" s="98"/>
      <c r="AA1836" s="98"/>
      <c r="AB1836" s="98"/>
      <c r="AC1836" s="98"/>
      <c r="AD1836" s="98"/>
      <c r="AE1836" s="98"/>
    </row>
    <row r="1837" spans="1:31" ht="35.1" customHeight="1">
      <c r="A1837" s="205">
        <v>1835</v>
      </c>
      <c r="B1837" s="206" t="s">
        <v>3849</v>
      </c>
      <c r="C1837" s="207" t="s">
        <v>3850</v>
      </c>
      <c r="D1837" s="232" t="s">
        <v>3851</v>
      </c>
      <c r="E1837" s="232" t="s">
        <v>2188</v>
      </c>
      <c r="F1837" s="232" t="s">
        <v>3852</v>
      </c>
      <c r="G1837" s="206" t="s">
        <v>6135</v>
      </c>
      <c r="H1837" s="208">
        <v>9139</v>
      </c>
      <c r="I1837" s="90">
        <f t="shared" si="112"/>
        <v>0</v>
      </c>
      <c r="J1837" s="91">
        <f t="shared" si="113"/>
        <v>0</v>
      </c>
      <c r="K1837" s="92"/>
      <c r="L1837" s="93"/>
      <c r="M1837" s="216">
        <f t="shared" si="114"/>
        <v>0</v>
      </c>
      <c r="N1837" s="94"/>
      <c r="O1837" s="95"/>
      <c r="P1837" s="96">
        <f t="shared" si="115"/>
        <v>0</v>
      </c>
      <c r="Q1837" s="94"/>
      <c r="R1837" s="97"/>
      <c r="S1837" s="98"/>
      <c r="T1837" s="98"/>
      <c r="U1837" s="98"/>
      <c r="V1837" s="98"/>
      <c r="W1837" s="98"/>
      <c r="X1837" s="98"/>
      <c r="Y1837" s="98"/>
      <c r="Z1837" s="98"/>
      <c r="AA1837" s="98"/>
      <c r="AB1837" s="98"/>
      <c r="AC1837" s="98"/>
      <c r="AD1837" s="98"/>
      <c r="AE1837" s="98"/>
    </row>
    <row r="1838" spans="1:31" ht="35.1" customHeight="1">
      <c r="A1838" s="205">
        <v>1836</v>
      </c>
      <c r="B1838" s="206" t="s">
        <v>3853</v>
      </c>
      <c r="C1838" s="207" t="s">
        <v>3854</v>
      </c>
      <c r="D1838" s="232" t="s">
        <v>649</v>
      </c>
      <c r="E1838" s="232" t="s">
        <v>2188</v>
      </c>
      <c r="F1838" s="232" t="s">
        <v>3855</v>
      </c>
      <c r="G1838" s="206" t="s">
        <v>6122</v>
      </c>
      <c r="H1838" s="208">
        <v>3101.28</v>
      </c>
      <c r="I1838" s="90">
        <f t="shared" si="112"/>
        <v>0</v>
      </c>
      <c r="J1838" s="91">
        <f t="shared" si="113"/>
        <v>0</v>
      </c>
      <c r="K1838" s="92"/>
      <c r="L1838" s="93"/>
      <c r="M1838" s="216">
        <f t="shared" si="114"/>
        <v>0</v>
      </c>
      <c r="N1838" s="94"/>
      <c r="O1838" s="95"/>
      <c r="P1838" s="96">
        <f t="shared" si="115"/>
        <v>0</v>
      </c>
      <c r="Q1838" s="94"/>
      <c r="R1838" s="97"/>
      <c r="S1838" s="98"/>
      <c r="T1838" s="98"/>
      <c r="U1838" s="98"/>
      <c r="V1838" s="98"/>
      <c r="W1838" s="98"/>
      <c r="X1838" s="98"/>
      <c r="Y1838" s="98"/>
      <c r="Z1838" s="98"/>
      <c r="AA1838" s="98"/>
      <c r="AB1838" s="98"/>
      <c r="AC1838" s="98"/>
      <c r="AD1838" s="98"/>
      <c r="AE1838" s="98"/>
    </row>
    <row r="1839" spans="1:31" ht="35.1" customHeight="1">
      <c r="A1839" s="205">
        <v>1837</v>
      </c>
      <c r="B1839" s="206" t="s">
        <v>680</v>
      </c>
      <c r="C1839" s="207" t="s">
        <v>681</v>
      </c>
      <c r="D1839" s="232" t="s">
        <v>575</v>
      </c>
      <c r="E1839" s="232" t="s">
        <v>2188</v>
      </c>
      <c r="F1839" s="232" t="s">
        <v>682</v>
      </c>
      <c r="G1839" s="206" t="s">
        <v>6146</v>
      </c>
      <c r="H1839" s="208">
        <v>1871</v>
      </c>
      <c r="I1839" s="90">
        <f t="shared" si="112"/>
        <v>0</v>
      </c>
      <c r="J1839" s="91">
        <f t="shared" si="113"/>
        <v>0</v>
      </c>
      <c r="K1839" s="92"/>
      <c r="L1839" s="93"/>
      <c r="M1839" s="216">
        <f t="shared" si="114"/>
        <v>0</v>
      </c>
      <c r="N1839" s="94"/>
      <c r="O1839" s="95"/>
      <c r="P1839" s="96">
        <f t="shared" si="115"/>
        <v>0</v>
      </c>
      <c r="Q1839" s="94"/>
      <c r="R1839" s="97"/>
      <c r="S1839" s="98"/>
      <c r="T1839" s="98"/>
      <c r="U1839" s="98"/>
      <c r="V1839" s="98"/>
      <c r="W1839" s="98"/>
      <c r="X1839" s="98"/>
      <c r="Y1839" s="98"/>
      <c r="Z1839" s="98"/>
      <c r="AA1839" s="98"/>
      <c r="AB1839" s="98"/>
      <c r="AC1839" s="98"/>
      <c r="AD1839" s="98"/>
      <c r="AE1839" s="98"/>
    </row>
    <row r="1840" spans="1:31" ht="35.1" customHeight="1">
      <c r="A1840" s="205">
        <v>1838</v>
      </c>
      <c r="B1840" s="206" t="s">
        <v>3856</v>
      </c>
      <c r="C1840" s="207" t="s">
        <v>3857</v>
      </c>
      <c r="D1840" s="232" t="s">
        <v>604</v>
      </c>
      <c r="E1840" s="232" t="s">
        <v>2188</v>
      </c>
      <c r="F1840" s="232" t="s">
        <v>858</v>
      </c>
      <c r="G1840" s="206" t="s">
        <v>6146</v>
      </c>
      <c r="H1840" s="208">
        <v>1885</v>
      </c>
      <c r="I1840" s="90">
        <f t="shared" si="112"/>
        <v>0</v>
      </c>
      <c r="J1840" s="91">
        <f t="shared" si="113"/>
        <v>0</v>
      </c>
      <c r="K1840" s="92"/>
      <c r="L1840" s="93"/>
      <c r="M1840" s="216">
        <f t="shared" si="114"/>
        <v>0</v>
      </c>
      <c r="N1840" s="94"/>
      <c r="O1840" s="95"/>
      <c r="P1840" s="96">
        <f t="shared" si="115"/>
        <v>0</v>
      </c>
      <c r="Q1840" s="94"/>
      <c r="R1840" s="97"/>
      <c r="S1840" s="98"/>
      <c r="T1840" s="98"/>
      <c r="U1840" s="98"/>
      <c r="V1840" s="98"/>
      <c r="W1840" s="98"/>
      <c r="X1840" s="98"/>
      <c r="Y1840" s="98"/>
      <c r="Z1840" s="98"/>
      <c r="AA1840" s="98"/>
      <c r="AB1840" s="98"/>
      <c r="AC1840" s="98"/>
      <c r="AD1840" s="98"/>
      <c r="AE1840" s="98"/>
    </row>
    <row r="1841" spans="1:31" ht="35.1" customHeight="1">
      <c r="A1841" s="205">
        <v>1839</v>
      </c>
      <c r="B1841" s="206" t="s">
        <v>5745</v>
      </c>
      <c r="C1841" s="207" t="s">
        <v>5746</v>
      </c>
      <c r="D1841" s="232" t="s">
        <v>441</v>
      </c>
      <c r="E1841" s="232" t="s">
        <v>2188</v>
      </c>
      <c r="F1841" s="232" t="s">
        <v>5747</v>
      </c>
      <c r="G1841" s="206" t="s">
        <v>6116</v>
      </c>
      <c r="H1841" s="208">
        <v>1832.64</v>
      </c>
      <c r="I1841" s="90">
        <f t="shared" si="112"/>
        <v>0</v>
      </c>
      <c r="J1841" s="91">
        <f t="shared" si="113"/>
        <v>0</v>
      </c>
      <c r="K1841" s="92"/>
      <c r="L1841" s="93"/>
      <c r="M1841" s="216">
        <f t="shared" si="114"/>
        <v>0</v>
      </c>
      <c r="N1841" s="94"/>
      <c r="O1841" s="95"/>
      <c r="P1841" s="96">
        <f t="shared" si="115"/>
        <v>0</v>
      </c>
      <c r="Q1841" s="94"/>
      <c r="R1841" s="97"/>
      <c r="S1841" s="98"/>
      <c r="T1841" s="98"/>
      <c r="U1841" s="98"/>
      <c r="V1841" s="98"/>
      <c r="W1841" s="98"/>
      <c r="X1841" s="98"/>
      <c r="Y1841" s="98"/>
      <c r="Z1841" s="98"/>
      <c r="AA1841" s="98"/>
      <c r="AB1841" s="98"/>
      <c r="AC1841" s="98"/>
      <c r="AD1841" s="98"/>
      <c r="AE1841" s="98"/>
    </row>
    <row r="1842" spans="1:31" ht="35.1" customHeight="1">
      <c r="A1842" s="205">
        <v>1840</v>
      </c>
      <c r="B1842" s="206" t="s">
        <v>3858</v>
      </c>
      <c r="C1842" s="207" t="s">
        <v>3859</v>
      </c>
      <c r="D1842" s="232" t="s">
        <v>628</v>
      </c>
      <c r="E1842" s="232" t="s">
        <v>2188</v>
      </c>
      <c r="F1842" s="232" t="s">
        <v>3860</v>
      </c>
      <c r="G1842" s="206" t="s">
        <v>6146</v>
      </c>
      <c r="H1842" s="208">
        <v>907.68</v>
      </c>
      <c r="I1842" s="90">
        <f t="shared" si="112"/>
        <v>0</v>
      </c>
      <c r="J1842" s="91">
        <f t="shared" si="113"/>
        <v>0</v>
      </c>
      <c r="K1842" s="92"/>
      <c r="L1842" s="93"/>
      <c r="M1842" s="216">
        <f t="shared" si="114"/>
        <v>0</v>
      </c>
      <c r="N1842" s="94"/>
      <c r="O1842" s="95"/>
      <c r="P1842" s="96">
        <f t="shared" si="115"/>
        <v>0</v>
      </c>
      <c r="Q1842" s="94"/>
      <c r="R1842" s="97"/>
      <c r="S1842" s="98"/>
      <c r="T1842" s="98"/>
      <c r="U1842" s="98"/>
      <c r="V1842" s="98"/>
      <c r="W1842" s="98"/>
      <c r="X1842" s="98"/>
      <c r="Y1842" s="98"/>
      <c r="Z1842" s="98"/>
      <c r="AA1842" s="98"/>
      <c r="AB1842" s="98"/>
      <c r="AC1842" s="98"/>
      <c r="AD1842" s="98"/>
      <c r="AE1842" s="98"/>
    </row>
    <row r="1843" spans="1:31" ht="35.1" customHeight="1">
      <c r="A1843" s="205">
        <v>1841</v>
      </c>
      <c r="B1843" s="206" t="s">
        <v>3861</v>
      </c>
      <c r="C1843" s="207" t="s">
        <v>3862</v>
      </c>
      <c r="D1843" s="232" t="s">
        <v>3863</v>
      </c>
      <c r="E1843" s="232" t="s">
        <v>2188</v>
      </c>
      <c r="F1843" s="232" t="s">
        <v>3864</v>
      </c>
      <c r="G1843" s="206" t="s">
        <v>6135</v>
      </c>
      <c r="H1843" s="208">
        <v>4034</v>
      </c>
      <c r="I1843" s="90">
        <f t="shared" si="112"/>
        <v>0</v>
      </c>
      <c r="J1843" s="91">
        <f t="shared" si="113"/>
        <v>0</v>
      </c>
      <c r="K1843" s="92"/>
      <c r="L1843" s="93"/>
      <c r="M1843" s="216">
        <f t="shared" si="114"/>
        <v>0</v>
      </c>
      <c r="N1843" s="94"/>
      <c r="O1843" s="95"/>
      <c r="P1843" s="96">
        <f t="shared" si="115"/>
        <v>0</v>
      </c>
      <c r="Q1843" s="94"/>
      <c r="R1843" s="97"/>
      <c r="S1843" s="98"/>
      <c r="T1843" s="98"/>
      <c r="U1843" s="98"/>
      <c r="V1843" s="98"/>
      <c r="W1843" s="98"/>
      <c r="X1843" s="98"/>
      <c r="Y1843" s="98"/>
      <c r="Z1843" s="98"/>
      <c r="AA1843" s="98"/>
      <c r="AB1843" s="98"/>
      <c r="AC1843" s="98"/>
      <c r="AD1843" s="98"/>
      <c r="AE1843" s="98"/>
    </row>
    <row r="1844" spans="1:31" ht="35.1" customHeight="1">
      <c r="A1844" s="205">
        <v>1842</v>
      </c>
      <c r="B1844" s="206" t="s">
        <v>5748</v>
      </c>
      <c r="C1844" s="207" t="s">
        <v>3862</v>
      </c>
      <c r="D1844" s="232" t="s">
        <v>629</v>
      </c>
      <c r="E1844" s="232" t="s">
        <v>2188</v>
      </c>
      <c r="F1844" s="232" t="s">
        <v>5749</v>
      </c>
      <c r="G1844" s="206" t="s">
        <v>6116</v>
      </c>
      <c r="H1844" s="208">
        <v>1149.08</v>
      </c>
      <c r="I1844" s="90">
        <f t="shared" si="112"/>
        <v>0</v>
      </c>
      <c r="J1844" s="91">
        <f t="shared" si="113"/>
        <v>0</v>
      </c>
      <c r="K1844" s="92"/>
      <c r="L1844" s="93"/>
      <c r="M1844" s="216">
        <f t="shared" si="114"/>
        <v>0</v>
      </c>
      <c r="N1844" s="94"/>
      <c r="O1844" s="95"/>
      <c r="P1844" s="96">
        <f t="shared" si="115"/>
        <v>0</v>
      </c>
      <c r="Q1844" s="94"/>
      <c r="R1844" s="97"/>
      <c r="S1844" s="98"/>
      <c r="T1844" s="98"/>
      <c r="U1844" s="98"/>
      <c r="V1844" s="98"/>
      <c r="W1844" s="98"/>
      <c r="X1844" s="98"/>
      <c r="Y1844" s="98"/>
      <c r="Z1844" s="98"/>
      <c r="AA1844" s="98"/>
      <c r="AB1844" s="98"/>
      <c r="AC1844" s="98"/>
      <c r="AD1844" s="98"/>
      <c r="AE1844" s="98"/>
    </row>
    <row r="1845" spans="1:31" ht="35.1" customHeight="1">
      <c r="A1845" s="205">
        <v>1843</v>
      </c>
      <c r="B1845" s="206" t="s">
        <v>3865</v>
      </c>
      <c r="C1845" s="207" t="s">
        <v>3866</v>
      </c>
      <c r="D1845" s="232" t="s">
        <v>575</v>
      </c>
      <c r="E1845" s="232" t="s">
        <v>2188</v>
      </c>
      <c r="F1845" s="232" t="s">
        <v>3867</v>
      </c>
      <c r="G1845" s="206" t="s">
        <v>6122</v>
      </c>
      <c r="H1845" s="208">
        <v>663.09</v>
      </c>
      <c r="I1845" s="90">
        <f t="shared" si="112"/>
        <v>0</v>
      </c>
      <c r="J1845" s="91">
        <f t="shared" si="113"/>
        <v>0</v>
      </c>
      <c r="K1845" s="92"/>
      <c r="L1845" s="93"/>
      <c r="M1845" s="216">
        <f t="shared" si="114"/>
        <v>0</v>
      </c>
      <c r="N1845" s="94"/>
      <c r="O1845" s="95"/>
      <c r="P1845" s="96">
        <f t="shared" si="115"/>
        <v>0</v>
      </c>
      <c r="Q1845" s="94"/>
      <c r="R1845" s="97"/>
      <c r="S1845" s="98"/>
      <c r="T1845" s="98"/>
      <c r="U1845" s="98"/>
      <c r="V1845" s="98"/>
      <c r="W1845" s="98"/>
      <c r="X1845" s="98"/>
      <c r="Y1845" s="98"/>
      <c r="Z1845" s="98"/>
      <c r="AA1845" s="98"/>
      <c r="AB1845" s="98"/>
      <c r="AC1845" s="98"/>
      <c r="AD1845" s="98"/>
      <c r="AE1845" s="98"/>
    </row>
    <row r="1846" spans="1:31" ht="35.1" customHeight="1">
      <c r="A1846" s="205">
        <v>1844</v>
      </c>
      <c r="B1846" s="206" t="s">
        <v>3868</v>
      </c>
      <c r="C1846" s="207" t="s">
        <v>3869</v>
      </c>
      <c r="D1846" s="232" t="s">
        <v>9958</v>
      </c>
      <c r="E1846" s="232" t="s">
        <v>2188</v>
      </c>
      <c r="F1846" s="232" t="s">
        <v>3870</v>
      </c>
      <c r="G1846" s="206" t="s">
        <v>6146</v>
      </c>
      <c r="H1846" s="208">
        <v>4843.4399999999996</v>
      </c>
      <c r="I1846" s="90">
        <f t="shared" si="112"/>
        <v>0</v>
      </c>
      <c r="J1846" s="91">
        <f t="shared" si="113"/>
        <v>0</v>
      </c>
      <c r="K1846" s="92"/>
      <c r="L1846" s="93"/>
      <c r="M1846" s="216">
        <f t="shared" si="114"/>
        <v>0</v>
      </c>
      <c r="N1846" s="94"/>
      <c r="O1846" s="95"/>
      <c r="P1846" s="96">
        <f t="shared" si="115"/>
        <v>0</v>
      </c>
      <c r="Q1846" s="94"/>
      <c r="R1846" s="97"/>
      <c r="S1846" s="98"/>
      <c r="T1846" s="98"/>
      <c r="U1846" s="98"/>
      <c r="V1846" s="98"/>
      <c r="W1846" s="98"/>
      <c r="X1846" s="98"/>
      <c r="Y1846" s="98"/>
      <c r="Z1846" s="98"/>
      <c r="AA1846" s="98"/>
      <c r="AB1846" s="98"/>
      <c r="AC1846" s="98"/>
      <c r="AD1846" s="98"/>
      <c r="AE1846" s="98"/>
    </row>
    <row r="1847" spans="1:31" ht="35.1" customHeight="1">
      <c r="A1847" s="205">
        <v>1845</v>
      </c>
      <c r="B1847" s="206" t="s">
        <v>9959</v>
      </c>
      <c r="C1847" s="207" t="s">
        <v>9960</v>
      </c>
      <c r="D1847" s="232" t="s">
        <v>575</v>
      </c>
      <c r="E1847" s="232" t="s">
        <v>2188</v>
      </c>
      <c r="F1847" s="232" t="s">
        <v>9961</v>
      </c>
      <c r="G1847" s="206" t="s">
        <v>8770</v>
      </c>
      <c r="H1847" s="208">
        <v>13082</v>
      </c>
      <c r="I1847" s="90">
        <f t="shared" si="112"/>
        <v>0</v>
      </c>
      <c r="J1847" s="91">
        <f t="shared" si="113"/>
        <v>0</v>
      </c>
      <c r="K1847" s="92"/>
      <c r="L1847" s="93"/>
      <c r="M1847" s="216">
        <f t="shared" si="114"/>
        <v>0</v>
      </c>
      <c r="N1847" s="94"/>
      <c r="O1847" s="95"/>
      <c r="P1847" s="96">
        <f t="shared" si="115"/>
        <v>0</v>
      </c>
      <c r="Q1847" s="94"/>
      <c r="R1847" s="97"/>
      <c r="S1847" s="98"/>
      <c r="T1847" s="98"/>
      <c r="U1847" s="98"/>
      <c r="V1847" s="98"/>
      <c r="W1847" s="98"/>
      <c r="X1847" s="98"/>
      <c r="Y1847" s="98"/>
      <c r="Z1847" s="98"/>
      <c r="AA1847" s="98"/>
      <c r="AB1847" s="98"/>
      <c r="AC1847" s="98"/>
      <c r="AD1847" s="98"/>
      <c r="AE1847" s="98"/>
    </row>
    <row r="1848" spans="1:31" ht="35.1" customHeight="1">
      <c r="A1848" s="205">
        <v>1846</v>
      </c>
      <c r="B1848" s="206" t="s">
        <v>3871</v>
      </c>
      <c r="C1848" s="207" t="s">
        <v>3872</v>
      </c>
      <c r="D1848" s="232" t="s">
        <v>70</v>
      </c>
      <c r="E1848" s="232" t="s">
        <v>2188</v>
      </c>
      <c r="F1848" s="232" t="s">
        <v>3873</v>
      </c>
      <c r="G1848" s="206" t="s">
        <v>6146</v>
      </c>
      <c r="H1848" s="208">
        <v>8484.39</v>
      </c>
      <c r="I1848" s="90">
        <f t="shared" si="112"/>
        <v>0</v>
      </c>
      <c r="J1848" s="91">
        <f t="shared" si="113"/>
        <v>0</v>
      </c>
      <c r="K1848" s="92"/>
      <c r="L1848" s="93"/>
      <c r="M1848" s="216">
        <f t="shared" si="114"/>
        <v>0</v>
      </c>
      <c r="N1848" s="94"/>
      <c r="O1848" s="95"/>
      <c r="P1848" s="96">
        <f t="shared" si="115"/>
        <v>0</v>
      </c>
      <c r="Q1848" s="94"/>
      <c r="R1848" s="97"/>
      <c r="S1848" s="98"/>
      <c r="T1848" s="98"/>
      <c r="U1848" s="98"/>
      <c r="V1848" s="98"/>
      <c r="W1848" s="98"/>
      <c r="X1848" s="98"/>
      <c r="Y1848" s="98"/>
      <c r="Z1848" s="98"/>
      <c r="AA1848" s="98"/>
      <c r="AB1848" s="98"/>
      <c r="AC1848" s="98"/>
      <c r="AD1848" s="98"/>
      <c r="AE1848" s="98"/>
    </row>
    <row r="1849" spans="1:31" ht="35.1" customHeight="1">
      <c r="A1849" s="205">
        <v>1847</v>
      </c>
      <c r="B1849" s="206" t="s">
        <v>3874</v>
      </c>
      <c r="C1849" s="207" t="s">
        <v>3875</v>
      </c>
      <c r="D1849" s="232" t="s">
        <v>3751</v>
      </c>
      <c r="E1849" s="232" t="s">
        <v>2188</v>
      </c>
      <c r="F1849" s="232" t="s">
        <v>3876</v>
      </c>
      <c r="G1849" s="206" t="s">
        <v>6135</v>
      </c>
      <c r="H1849" s="208">
        <v>4710</v>
      </c>
      <c r="I1849" s="90">
        <f t="shared" si="112"/>
        <v>0</v>
      </c>
      <c r="J1849" s="91">
        <f t="shared" si="113"/>
        <v>0</v>
      </c>
      <c r="K1849" s="92"/>
      <c r="L1849" s="93"/>
      <c r="M1849" s="216">
        <f t="shared" si="114"/>
        <v>0</v>
      </c>
      <c r="N1849" s="94"/>
      <c r="O1849" s="95"/>
      <c r="P1849" s="96">
        <f t="shared" si="115"/>
        <v>0</v>
      </c>
      <c r="Q1849" s="94"/>
      <c r="R1849" s="97"/>
      <c r="S1849" s="98"/>
      <c r="T1849" s="98"/>
      <c r="U1849" s="98"/>
      <c r="V1849" s="98"/>
      <c r="W1849" s="98"/>
      <c r="X1849" s="98"/>
      <c r="Y1849" s="98"/>
      <c r="Z1849" s="98"/>
      <c r="AA1849" s="98"/>
      <c r="AB1849" s="98"/>
      <c r="AC1849" s="98"/>
      <c r="AD1849" s="98"/>
      <c r="AE1849" s="98"/>
    </row>
    <row r="1850" spans="1:31" ht="35.1" customHeight="1">
      <c r="A1850" s="205">
        <v>1848</v>
      </c>
      <c r="B1850" s="206" t="s">
        <v>3877</v>
      </c>
      <c r="C1850" s="207" t="s">
        <v>8485</v>
      </c>
      <c r="D1850" s="232" t="s">
        <v>614</v>
      </c>
      <c r="E1850" s="232" t="s">
        <v>2188</v>
      </c>
      <c r="F1850" s="232" t="s">
        <v>3878</v>
      </c>
      <c r="G1850" s="206" t="s">
        <v>6115</v>
      </c>
      <c r="H1850" s="208">
        <v>2892</v>
      </c>
      <c r="I1850" s="90">
        <f t="shared" si="112"/>
        <v>0</v>
      </c>
      <c r="J1850" s="91">
        <f t="shared" si="113"/>
        <v>0</v>
      </c>
      <c r="K1850" s="92"/>
      <c r="L1850" s="93"/>
      <c r="M1850" s="216">
        <f t="shared" si="114"/>
        <v>0</v>
      </c>
      <c r="N1850" s="94"/>
      <c r="O1850" s="95"/>
      <c r="P1850" s="96">
        <f t="shared" si="115"/>
        <v>0</v>
      </c>
      <c r="Q1850" s="94"/>
      <c r="R1850" s="97"/>
      <c r="S1850" s="98"/>
      <c r="T1850" s="98"/>
      <c r="U1850" s="98"/>
      <c r="V1850" s="98"/>
      <c r="W1850" s="98"/>
      <c r="X1850" s="98"/>
      <c r="Y1850" s="98"/>
      <c r="Z1850" s="98"/>
      <c r="AA1850" s="98"/>
      <c r="AB1850" s="98"/>
      <c r="AC1850" s="98"/>
      <c r="AD1850" s="98"/>
      <c r="AE1850" s="98"/>
    </row>
    <row r="1851" spans="1:31" ht="35.1" customHeight="1">
      <c r="A1851" s="205">
        <v>1849</v>
      </c>
      <c r="B1851" s="206" t="s">
        <v>3879</v>
      </c>
      <c r="C1851" s="207" t="s">
        <v>3880</v>
      </c>
      <c r="D1851" s="232" t="s">
        <v>447</v>
      </c>
      <c r="E1851" s="232" t="s">
        <v>2188</v>
      </c>
      <c r="F1851" s="232" t="s">
        <v>3881</v>
      </c>
      <c r="G1851" s="206" t="s">
        <v>6146</v>
      </c>
      <c r="H1851" s="208">
        <v>886.29</v>
      </c>
      <c r="I1851" s="90">
        <f t="shared" si="112"/>
        <v>0</v>
      </c>
      <c r="J1851" s="91">
        <f t="shared" si="113"/>
        <v>0</v>
      </c>
      <c r="K1851" s="92"/>
      <c r="L1851" s="93"/>
      <c r="M1851" s="216">
        <f t="shared" si="114"/>
        <v>0</v>
      </c>
      <c r="N1851" s="94"/>
      <c r="O1851" s="95"/>
      <c r="P1851" s="96">
        <f t="shared" si="115"/>
        <v>0</v>
      </c>
      <c r="Q1851" s="94"/>
      <c r="R1851" s="97"/>
      <c r="S1851" s="98"/>
      <c r="T1851" s="98"/>
      <c r="U1851" s="98"/>
      <c r="V1851" s="98"/>
      <c r="W1851" s="98"/>
      <c r="X1851" s="98"/>
      <c r="Y1851" s="98"/>
      <c r="Z1851" s="98"/>
      <c r="AA1851" s="98"/>
      <c r="AB1851" s="98"/>
      <c r="AC1851" s="98"/>
      <c r="AD1851" s="98"/>
      <c r="AE1851" s="98"/>
    </row>
    <row r="1852" spans="1:31" ht="35.1" customHeight="1">
      <c r="A1852" s="205">
        <v>1850</v>
      </c>
      <c r="B1852" s="206" t="s">
        <v>8486</v>
      </c>
      <c r="C1852" s="207" t="s">
        <v>8487</v>
      </c>
      <c r="D1852" s="232" t="s">
        <v>2982</v>
      </c>
      <c r="E1852" s="232" t="s">
        <v>2188</v>
      </c>
      <c r="F1852" s="232" t="s">
        <v>8488</v>
      </c>
      <c r="G1852" s="206" t="s">
        <v>6115</v>
      </c>
      <c r="H1852" s="208">
        <v>1591</v>
      </c>
      <c r="I1852" s="90">
        <f t="shared" si="112"/>
        <v>0</v>
      </c>
      <c r="J1852" s="91">
        <f t="shared" si="113"/>
        <v>0</v>
      </c>
      <c r="K1852" s="92"/>
      <c r="L1852" s="93"/>
      <c r="M1852" s="216">
        <f t="shared" si="114"/>
        <v>0</v>
      </c>
      <c r="N1852" s="94"/>
      <c r="O1852" s="95"/>
      <c r="P1852" s="96">
        <f t="shared" si="115"/>
        <v>0</v>
      </c>
      <c r="Q1852" s="94"/>
      <c r="R1852" s="97"/>
      <c r="S1852" s="98"/>
      <c r="T1852" s="98"/>
      <c r="U1852" s="98"/>
      <c r="V1852" s="98"/>
      <c r="W1852" s="98"/>
      <c r="X1852" s="98"/>
      <c r="Y1852" s="98"/>
      <c r="Z1852" s="98"/>
      <c r="AA1852" s="98"/>
      <c r="AB1852" s="98"/>
      <c r="AC1852" s="98"/>
      <c r="AD1852" s="98"/>
      <c r="AE1852" s="98"/>
    </row>
    <row r="1853" spans="1:31" ht="35.1" customHeight="1">
      <c r="A1853" s="205">
        <v>1851</v>
      </c>
      <c r="B1853" s="206" t="s">
        <v>5750</v>
      </c>
      <c r="C1853" s="207" t="s">
        <v>5751</v>
      </c>
      <c r="D1853" s="232" t="s">
        <v>8542</v>
      </c>
      <c r="E1853" s="232" t="s">
        <v>2188</v>
      </c>
      <c r="F1853" s="232" t="s">
        <v>5752</v>
      </c>
      <c r="G1853" s="206" t="s">
        <v>6116</v>
      </c>
      <c r="H1853" s="208">
        <v>3016.68</v>
      </c>
      <c r="I1853" s="90">
        <f t="shared" si="112"/>
        <v>0</v>
      </c>
      <c r="J1853" s="91">
        <f t="shared" si="113"/>
        <v>0</v>
      </c>
      <c r="K1853" s="92"/>
      <c r="L1853" s="93"/>
      <c r="M1853" s="216">
        <f t="shared" si="114"/>
        <v>0</v>
      </c>
      <c r="N1853" s="94"/>
      <c r="O1853" s="95"/>
      <c r="P1853" s="96">
        <f t="shared" si="115"/>
        <v>0</v>
      </c>
      <c r="Q1853" s="94"/>
      <c r="R1853" s="97"/>
      <c r="S1853" s="98"/>
      <c r="T1853" s="98"/>
      <c r="U1853" s="98"/>
      <c r="V1853" s="98"/>
      <c r="W1853" s="98"/>
      <c r="X1853" s="98"/>
      <c r="Y1853" s="98"/>
      <c r="Z1853" s="98"/>
      <c r="AA1853" s="98"/>
      <c r="AB1853" s="98"/>
      <c r="AC1853" s="98"/>
      <c r="AD1853" s="98"/>
      <c r="AE1853" s="98"/>
    </row>
    <row r="1854" spans="1:31" ht="35.1" customHeight="1">
      <c r="A1854" s="205">
        <v>1852</v>
      </c>
      <c r="B1854" s="206" t="s">
        <v>3882</v>
      </c>
      <c r="C1854" s="207" t="s">
        <v>3883</v>
      </c>
      <c r="D1854" s="232" t="s">
        <v>696</v>
      </c>
      <c r="E1854" s="232" t="s">
        <v>2188</v>
      </c>
      <c r="F1854" s="232" t="s">
        <v>3884</v>
      </c>
      <c r="G1854" s="206" t="s">
        <v>6146</v>
      </c>
      <c r="H1854" s="208">
        <v>1320.6</v>
      </c>
      <c r="I1854" s="90">
        <f t="shared" si="112"/>
        <v>0</v>
      </c>
      <c r="J1854" s="91">
        <f t="shared" si="113"/>
        <v>0</v>
      </c>
      <c r="K1854" s="92"/>
      <c r="L1854" s="93"/>
      <c r="M1854" s="216">
        <f t="shared" si="114"/>
        <v>0</v>
      </c>
      <c r="N1854" s="94"/>
      <c r="O1854" s="95"/>
      <c r="P1854" s="96">
        <f t="shared" si="115"/>
        <v>0</v>
      </c>
      <c r="Q1854" s="94"/>
      <c r="R1854" s="97"/>
      <c r="S1854" s="98"/>
      <c r="T1854" s="98"/>
      <c r="U1854" s="98"/>
      <c r="V1854" s="98"/>
      <c r="W1854" s="98"/>
      <c r="X1854" s="98"/>
      <c r="Y1854" s="98"/>
      <c r="Z1854" s="98"/>
      <c r="AA1854" s="98"/>
      <c r="AB1854" s="98"/>
      <c r="AC1854" s="98"/>
      <c r="AD1854" s="98"/>
      <c r="AE1854" s="98"/>
    </row>
    <row r="1855" spans="1:31" ht="35.1" customHeight="1">
      <c r="A1855" s="205">
        <v>1853</v>
      </c>
      <c r="B1855" s="206" t="s">
        <v>3885</v>
      </c>
      <c r="C1855" s="207" t="s">
        <v>3886</v>
      </c>
      <c r="D1855" s="232" t="s">
        <v>628</v>
      </c>
      <c r="E1855" s="232" t="s">
        <v>2188</v>
      </c>
      <c r="F1855" s="232" t="s">
        <v>3887</v>
      </c>
      <c r="G1855" s="206" t="s">
        <v>6146</v>
      </c>
      <c r="H1855" s="208">
        <v>1075.08</v>
      </c>
      <c r="I1855" s="90">
        <f t="shared" si="112"/>
        <v>0</v>
      </c>
      <c r="J1855" s="91">
        <f t="shared" si="113"/>
        <v>0</v>
      </c>
      <c r="K1855" s="92"/>
      <c r="L1855" s="93"/>
      <c r="M1855" s="216">
        <f t="shared" si="114"/>
        <v>0</v>
      </c>
      <c r="N1855" s="94"/>
      <c r="O1855" s="95"/>
      <c r="P1855" s="96">
        <f t="shared" si="115"/>
        <v>0</v>
      </c>
      <c r="Q1855" s="94"/>
      <c r="R1855" s="97"/>
      <c r="S1855" s="98"/>
      <c r="T1855" s="98"/>
      <c r="U1855" s="98"/>
      <c r="V1855" s="98"/>
      <c r="W1855" s="98"/>
      <c r="X1855" s="98"/>
      <c r="Y1855" s="98"/>
      <c r="Z1855" s="98"/>
      <c r="AA1855" s="98"/>
      <c r="AB1855" s="98"/>
      <c r="AC1855" s="98"/>
      <c r="AD1855" s="98"/>
      <c r="AE1855" s="98"/>
    </row>
    <row r="1856" spans="1:31" ht="35.1" customHeight="1">
      <c r="A1856" s="205">
        <v>1854</v>
      </c>
      <c r="B1856" s="206" t="s">
        <v>8489</v>
      </c>
      <c r="C1856" s="207" t="s">
        <v>3886</v>
      </c>
      <c r="D1856" s="232" t="s">
        <v>441</v>
      </c>
      <c r="E1856" s="232" t="s">
        <v>2188</v>
      </c>
      <c r="F1856" s="232" t="s">
        <v>8490</v>
      </c>
      <c r="G1856" s="206" t="s">
        <v>6115</v>
      </c>
      <c r="H1856" s="208">
        <v>3821</v>
      </c>
      <c r="I1856" s="90">
        <f t="shared" si="112"/>
        <v>0</v>
      </c>
      <c r="J1856" s="91">
        <f t="shared" si="113"/>
        <v>0</v>
      </c>
      <c r="K1856" s="92"/>
      <c r="L1856" s="93"/>
      <c r="M1856" s="216">
        <f t="shared" si="114"/>
        <v>0</v>
      </c>
      <c r="N1856" s="94"/>
      <c r="O1856" s="95"/>
      <c r="P1856" s="96">
        <f t="shared" si="115"/>
        <v>0</v>
      </c>
      <c r="Q1856" s="94"/>
      <c r="R1856" s="97"/>
      <c r="S1856" s="98"/>
      <c r="T1856" s="98"/>
      <c r="U1856" s="98"/>
      <c r="V1856" s="98"/>
      <c r="W1856" s="98"/>
      <c r="X1856" s="98"/>
      <c r="Y1856" s="98"/>
      <c r="Z1856" s="98"/>
      <c r="AA1856" s="98"/>
      <c r="AB1856" s="98"/>
      <c r="AC1856" s="98"/>
      <c r="AD1856" s="98"/>
      <c r="AE1856" s="98"/>
    </row>
    <row r="1857" spans="1:31" ht="35.1" customHeight="1">
      <c r="A1857" s="205">
        <v>1855</v>
      </c>
      <c r="B1857" s="206" t="s">
        <v>8491</v>
      </c>
      <c r="C1857" s="207" t="s">
        <v>8492</v>
      </c>
      <c r="D1857" s="232" t="s">
        <v>790</v>
      </c>
      <c r="E1857" s="232" t="s">
        <v>2188</v>
      </c>
      <c r="F1857" s="232" t="s">
        <v>8493</v>
      </c>
      <c r="G1857" s="206" t="s">
        <v>6115</v>
      </c>
      <c r="H1857" s="208">
        <v>4131.99</v>
      </c>
      <c r="I1857" s="90">
        <f t="shared" si="112"/>
        <v>0</v>
      </c>
      <c r="J1857" s="91">
        <f t="shared" si="113"/>
        <v>0</v>
      </c>
      <c r="K1857" s="92"/>
      <c r="L1857" s="93"/>
      <c r="M1857" s="216">
        <f t="shared" si="114"/>
        <v>0</v>
      </c>
      <c r="N1857" s="94"/>
      <c r="O1857" s="95"/>
      <c r="P1857" s="96">
        <f t="shared" si="115"/>
        <v>0</v>
      </c>
      <c r="Q1857" s="94"/>
      <c r="R1857" s="97"/>
      <c r="S1857" s="98"/>
      <c r="T1857" s="98"/>
      <c r="U1857" s="98"/>
      <c r="V1857" s="98"/>
      <c r="W1857" s="98"/>
      <c r="X1857" s="98"/>
      <c r="Y1857" s="98"/>
      <c r="Z1857" s="98"/>
      <c r="AA1857" s="98"/>
      <c r="AB1857" s="98"/>
      <c r="AC1857" s="98"/>
      <c r="AD1857" s="98"/>
      <c r="AE1857" s="98"/>
    </row>
    <row r="1858" spans="1:31" ht="35.1" customHeight="1">
      <c r="A1858" s="205">
        <v>1856</v>
      </c>
      <c r="B1858" s="206" t="s">
        <v>8494</v>
      </c>
      <c r="C1858" s="207" t="s">
        <v>8495</v>
      </c>
      <c r="D1858" s="232" t="s">
        <v>790</v>
      </c>
      <c r="E1858" s="232" t="s">
        <v>2188</v>
      </c>
      <c r="F1858" s="232" t="s">
        <v>8496</v>
      </c>
      <c r="G1858" s="206" t="s">
        <v>6115</v>
      </c>
      <c r="H1858" s="208">
        <v>4092.93</v>
      </c>
      <c r="I1858" s="90">
        <f t="shared" si="112"/>
        <v>0</v>
      </c>
      <c r="J1858" s="91">
        <f t="shared" si="113"/>
        <v>0</v>
      </c>
      <c r="K1858" s="92"/>
      <c r="L1858" s="93"/>
      <c r="M1858" s="216">
        <f t="shared" si="114"/>
        <v>0</v>
      </c>
      <c r="N1858" s="94"/>
      <c r="O1858" s="95"/>
      <c r="P1858" s="96">
        <f t="shared" si="115"/>
        <v>0</v>
      </c>
      <c r="Q1858" s="94"/>
      <c r="R1858" s="97"/>
      <c r="S1858" s="98"/>
      <c r="T1858" s="98"/>
      <c r="U1858" s="98"/>
      <c r="V1858" s="98"/>
      <c r="W1858" s="98"/>
      <c r="X1858" s="98"/>
      <c r="Y1858" s="98"/>
      <c r="Z1858" s="98"/>
      <c r="AA1858" s="98"/>
      <c r="AB1858" s="98"/>
      <c r="AC1858" s="98"/>
      <c r="AD1858" s="98"/>
      <c r="AE1858" s="98"/>
    </row>
    <row r="1859" spans="1:31" ht="35.1" customHeight="1">
      <c r="A1859" s="205">
        <v>1857</v>
      </c>
      <c r="B1859" s="206" t="s">
        <v>3888</v>
      </c>
      <c r="C1859" s="207" t="s">
        <v>3889</v>
      </c>
      <c r="D1859" s="232" t="s">
        <v>649</v>
      </c>
      <c r="E1859" s="232" t="s">
        <v>2188</v>
      </c>
      <c r="F1859" s="232" t="s">
        <v>3890</v>
      </c>
      <c r="G1859" s="206" t="s">
        <v>6115</v>
      </c>
      <c r="H1859" s="208">
        <v>3880.89</v>
      </c>
      <c r="I1859" s="90">
        <f t="shared" si="112"/>
        <v>0</v>
      </c>
      <c r="J1859" s="91">
        <f t="shared" si="113"/>
        <v>0</v>
      </c>
      <c r="K1859" s="92"/>
      <c r="L1859" s="93"/>
      <c r="M1859" s="216">
        <f t="shared" si="114"/>
        <v>0</v>
      </c>
      <c r="N1859" s="94"/>
      <c r="O1859" s="95"/>
      <c r="P1859" s="96">
        <f t="shared" si="115"/>
        <v>0</v>
      </c>
      <c r="Q1859" s="94"/>
      <c r="R1859" s="97"/>
      <c r="S1859" s="98"/>
      <c r="T1859" s="98"/>
      <c r="U1859" s="98"/>
      <c r="V1859" s="98"/>
      <c r="W1859" s="98"/>
      <c r="X1859" s="98"/>
      <c r="Y1859" s="98"/>
      <c r="Z1859" s="98"/>
      <c r="AA1859" s="98"/>
      <c r="AB1859" s="98"/>
      <c r="AC1859" s="98"/>
      <c r="AD1859" s="98"/>
      <c r="AE1859" s="98"/>
    </row>
    <row r="1860" spans="1:31" ht="35.1" customHeight="1">
      <c r="A1860" s="205">
        <v>1858</v>
      </c>
      <c r="B1860" s="206" t="s">
        <v>5753</v>
      </c>
      <c r="C1860" s="207" t="s">
        <v>5754</v>
      </c>
      <c r="D1860" s="232" t="s">
        <v>388</v>
      </c>
      <c r="E1860" s="232" t="s">
        <v>2188</v>
      </c>
      <c r="F1860" s="232" t="s">
        <v>5755</v>
      </c>
      <c r="G1860" s="206" t="s">
        <v>6115</v>
      </c>
      <c r="H1860" s="208">
        <v>4882</v>
      </c>
      <c r="I1860" s="90">
        <f t="shared" ref="I1860:I1923" si="116">O1860+L1860</f>
        <v>0</v>
      </c>
      <c r="J1860" s="91">
        <f t="shared" ref="J1860:J1923" si="117">I1860*H1860</f>
        <v>0</v>
      </c>
      <c r="K1860" s="92"/>
      <c r="L1860" s="93"/>
      <c r="M1860" s="216">
        <f t="shared" ref="M1860:M1923" si="118">L1860*H1860</f>
        <v>0</v>
      </c>
      <c r="N1860" s="94"/>
      <c r="O1860" s="95"/>
      <c r="P1860" s="96">
        <f t="shared" ref="P1860:P1923" si="119">O1860*H1860</f>
        <v>0</v>
      </c>
      <c r="Q1860" s="94"/>
      <c r="R1860" s="97"/>
      <c r="S1860" s="98"/>
      <c r="T1860" s="98"/>
      <c r="U1860" s="98"/>
      <c r="V1860" s="98"/>
      <c r="W1860" s="98"/>
      <c r="X1860" s="98"/>
      <c r="Y1860" s="98"/>
      <c r="Z1860" s="98"/>
      <c r="AA1860" s="98"/>
      <c r="AB1860" s="98"/>
      <c r="AC1860" s="98"/>
      <c r="AD1860" s="98"/>
      <c r="AE1860" s="98"/>
    </row>
    <row r="1861" spans="1:31" ht="35.1" customHeight="1">
      <c r="A1861" s="205">
        <v>1859</v>
      </c>
      <c r="B1861" s="206" t="s">
        <v>5756</v>
      </c>
      <c r="C1861" s="207" t="s">
        <v>6057</v>
      </c>
      <c r="D1861" s="232" t="s">
        <v>5757</v>
      </c>
      <c r="E1861" s="232" t="s">
        <v>2188</v>
      </c>
      <c r="F1861" s="232" t="s">
        <v>5758</v>
      </c>
      <c r="G1861" s="206" t="s">
        <v>6116</v>
      </c>
      <c r="H1861" s="208">
        <v>11340.84</v>
      </c>
      <c r="I1861" s="90">
        <f t="shared" si="116"/>
        <v>0</v>
      </c>
      <c r="J1861" s="91">
        <f t="shared" si="117"/>
        <v>0</v>
      </c>
      <c r="K1861" s="92"/>
      <c r="L1861" s="93"/>
      <c r="M1861" s="216">
        <f t="shared" si="118"/>
        <v>0</v>
      </c>
      <c r="N1861" s="94"/>
      <c r="O1861" s="95"/>
      <c r="P1861" s="96">
        <f t="shared" si="119"/>
        <v>0</v>
      </c>
      <c r="Q1861" s="94"/>
      <c r="R1861" s="97"/>
      <c r="S1861" s="98"/>
      <c r="T1861" s="98"/>
      <c r="U1861" s="98"/>
      <c r="V1861" s="98"/>
      <c r="W1861" s="98"/>
      <c r="X1861" s="98"/>
      <c r="Y1861" s="98"/>
      <c r="Z1861" s="98"/>
      <c r="AA1861" s="98"/>
      <c r="AB1861" s="98"/>
      <c r="AC1861" s="98"/>
      <c r="AD1861" s="98"/>
      <c r="AE1861" s="98"/>
    </row>
    <row r="1862" spans="1:31" ht="35.1" customHeight="1">
      <c r="A1862" s="205">
        <v>1860</v>
      </c>
      <c r="B1862" s="206" t="s">
        <v>8497</v>
      </c>
      <c r="C1862" s="207" t="s">
        <v>8498</v>
      </c>
      <c r="D1862" s="232" t="s">
        <v>441</v>
      </c>
      <c r="E1862" s="232" t="s">
        <v>2188</v>
      </c>
      <c r="F1862" s="232" t="s">
        <v>8499</v>
      </c>
      <c r="G1862" s="206" t="s">
        <v>6115</v>
      </c>
      <c r="H1862" s="208">
        <v>1551</v>
      </c>
      <c r="I1862" s="90">
        <f t="shared" si="116"/>
        <v>0</v>
      </c>
      <c r="J1862" s="91">
        <f t="shared" si="117"/>
        <v>0</v>
      </c>
      <c r="K1862" s="92"/>
      <c r="L1862" s="93"/>
      <c r="M1862" s="216">
        <f t="shared" si="118"/>
        <v>0</v>
      </c>
      <c r="N1862" s="94"/>
      <c r="O1862" s="95"/>
      <c r="P1862" s="96">
        <f t="shared" si="119"/>
        <v>0</v>
      </c>
      <c r="Q1862" s="94"/>
      <c r="R1862" s="97"/>
      <c r="S1862" s="98"/>
      <c r="T1862" s="98"/>
      <c r="U1862" s="98"/>
      <c r="V1862" s="98"/>
      <c r="W1862" s="98"/>
      <c r="X1862" s="98"/>
      <c r="Y1862" s="98"/>
      <c r="Z1862" s="98"/>
      <c r="AA1862" s="98"/>
      <c r="AB1862" s="98"/>
      <c r="AC1862" s="98"/>
      <c r="AD1862" s="98"/>
      <c r="AE1862" s="98"/>
    </row>
    <row r="1863" spans="1:31" ht="35.1" customHeight="1">
      <c r="A1863" s="205">
        <v>1861</v>
      </c>
      <c r="B1863" s="206" t="s">
        <v>1546</v>
      </c>
      <c r="C1863" s="207" t="s">
        <v>1547</v>
      </c>
      <c r="D1863" s="232" t="s">
        <v>550</v>
      </c>
      <c r="E1863" s="232" t="s">
        <v>2188</v>
      </c>
      <c r="F1863" s="232" t="s">
        <v>1548</v>
      </c>
      <c r="G1863" s="206" t="s">
        <v>6119</v>
      </c>
      <c r="H1863" s="208">
        <v>833</v>
      </c>
      <c r="I1863" s="90">
        <f t="shared" si="116"/>
        <v>0</v>
      </c>
      <c r="J1863" s="91">
        <f t="shared" si="117"/>
        <v>0</v>
      </c>
      <c r="K1863" s="92"/>
      <c r="L1863" s="93"/>
      <c r="M1863" s="216">
        <f t="shared" si="118"/>
        <v>0</v>
      </c>
      <c r="N1863" s="94"/>
      <c r="O1863" s="95"/>
      <c r="P1863" s="96">
        <f t="shared" si="119"/>
        <v>0</v>
      </c>
      <c r="Q1863" s="94"/>
      <c r="R1863" s="97"/>
      <c r="S1863" s="98"/>
      <c r="T1863" s="98"/>
      <c r="U1863" s="98"/>
      <c r="V1863" s="98"/>
      <c r="W1863" s="98"/>
      <c r="X1863" s="98"/>
      <c r="Y1863" s="98"/>
      <c r="Z1863" s="98"/>
      <c r="AA1863" s="98"/>
      <c r="AB1863" s="98"/>
      <c r="AC1863" s="98"/>
      <c r="AD1863" s="98"/>
      <c r="AE1863" s="98"/>
    </row>
    <row r="1864" spans="1:31" ht="35.1" customHeight="1">
      <c r="A1864" s="205">
        <v>1862</v>
      </c>
      <c r="B1864" s="206" t="s">
        <v>1549</v>
      </c>
      <c r="C1864" s="207" t="s">
        <v>8500</v>
      </c>
      <c r="D1864" s="232" t="s">
        <v>457</v>
      </c>
      <c r="E1864" s="232" t="s">
        <v>2188</v>
      </c>
      <c r="F1864" s="232" t="s">
        <v>3595</v>
      </c>
      <c r="G1864" s="206" t="s">
        <v>6115</v>
      </c>
      <c r="H1864" s="208">
        <v>886.29</v>
      </c>
      <c r="I1864" s="90">
        <f t="shared" si="116"/>
        <v>0</v>
      </c>
      <c r="J1864" s="91">
        <f t="shared" si="117"/>
        <v>0</v>
      </c>
      <c r="K1864" s="92"/>
      <c r="L1864" s="93"/>
      <c r="M1864" s="216">
        <f t="shared" si="118"/>
        <v>0</v>
      </c>
      <c r="N1864" s="94"/>
      <c r="O1864" s="95"/>
      <c r="P1864" s="96">
        <f t="shared" si="119"/>
        <v>0</v>
      </c>
      <c r="Q1864" s="94"/>
      <c r="R1864" s="97"/>
      <c r="S1864" s="98"/>
      <c r="T1864" s="98"/>
      <c r="U1864" s="98"/>
      <c r="V1864" s="98"/>
      <c r="W1864" s="98"/>
      <c r="X1864" s="98"/>
      <c r="Y1864" s="98"/>
      <c r="Z1864" s="98"/>
      <c r="AA1864" s="98"/>
      <c r="AB1864" s="98"/>
      <c r="AC1864" s="98"/>
      <c r="AD1864" s="98"/>
      <c r="AE1864" s="98"/>
    </row>
    <row r="1865" spans="1:31" ht="35.1" customHeight="1">
      <c r="A1865" s="205">
        <v>1863</v>
      </c>
      <c r="B1865" s="206" t="s">
        <v>3891</v>
      </c>
      <c r="C1865" s="207" t="s">
        <v>3892</v>
      </c>
      <c r="D1865" s="232" t="s">
        <v>3893</v>
      </c>
      <c r="E1865" s="232" t="s">
        <v>2188</v>
      </c>
      <c r="F1865" s="232" t="s">
        <v>3894</v>
      </c>
      <c r="G1865" s="206" t="s">
        <v>6135</v>
      </c>
      <c r="H1865" s="208">
        <v>2911</v>
      </c>
      <c r="I1865" s="90">
        <f t="shared" si="116"/>
        <v>0</v>
      </c>
      <c r="J1865" s="91">
        <f t="shared" si="117"/>
        <v>0</v>
      </c>
      <c r="K1865" s="92"/>
      <c r="L1865" s="93"/>
      <c r="M1865" s="216">
        <f t="shared" si="118"/>
        <v>0</v>
      </c>
      <c r="N1865" s="94"/>
      <c r="O1865" s="95"/>
      <c r="P1865" s="96">
        <f t="shared" si="119"/>
        <v>0</v>
      </c>
      <c r="Q1865" s="94"/>
      <c r="R1865" s="97"/>
      <c r="S1865" s="98"/>
      <c r="T1865" s="98"/>
      <c r="U1865" s="98"/>
      <c r="V1865" s="98"/>
      <c r="W1865" s="98"/>
      <c r="X1865" s="98"/>
      <c r="Y1865" s="98"/>
      <c r="Z1865" s="98"/>
      <c r="AA1865" s="98"/>
      <c r="AB1865" s="98"/>
      <c r="AC1865" s="98"/>
      <c r="AD1865" s="98"/>
      <c r="AE1865" s="98"/>
    </row>
    <row r="1866" spans="1:31" ht="35.1" customHeight="1">
      <c r="A1866" s="205">
        <v>1864</v>
      </c>
      <c r="B1866" s="206" t="s">
        <v>8501</v>
      </c>
      <c r="C1866" s="207" t="s">
        <v>3892</v>
      </c>
      <c r="D1866" s="232" t="s">
        <v>471</v>
      </c>
      <c r="E1866" s="232" t="s">
        <v>2188</v>
      </c>
      <c r="F1866" s="232" t="s">
        <v>8502</v>
      </c>
      <c r="G1866" s="206" t="s">
        <v>6115</v>
      </c>
      <c r="H1866" s="208">
        <v>44186</v>
      </c>
      <c r="I1866" s="90">
        <f t="shared" si="116"/>
        <v>0</v>
      </c>
      <c r="J1866" s="91">
        <f t="shared" si="117"/>
        <v>0</v>
      </c>
      <c r="K1866" s="92"/>
      <c r="L1866" s="93"/>
      <c r="M1866" s="216">
        <f t="shared" si="118"/>
        <v>0</v>
      </c>
      <c r="N1866" s="94"/>
      <c r="O1866" s="95"/>
      <c r="P1866" s="96">
        <f t="shared" si="119"/>
        <v>0</v>
      </c>
      <c r="Q1866" s="94"/>
      <c r="R1866" s="97"/>
      <c r="S1866" s="98"/>
      <c r="T1866" s="98"/>
      <c r="U1866" s="98"/>
      <c r="V1866" s="98"/>
      <c r="W1866" s="98"/>
      <c r="X1866" s="98"/>
      <c r="Y1866" s="98"/>
      <c r="Z1866" s="98"/>
      <c r="AA1866" s="98"/>
      <c r="AB1866" s="98"/>
      <c r="AC1866" s="98"/>
      <c r="AD1866" s="98"/>
      <c r="AE1866" s="98"/>
    </row>
    <row r="1867" spans="1:31" ht="35.1" customHeight="1">
      <c r="A1867" s="205">
        <v>1865</v>
      </c>
      <c r="B1867" s="206" t="s">
        <v>9962</v>
      </c>
      <c r="C1867" s="207" t="s">
        <v>8757</v>
      </c>
      <c r="D1867" s="232" t="s">
        <v>3837</v>
      </c>
      <c r="E1867" s="232" t="s">
        <v>2188</v>
      </c>
      <c r="F1867" s="232" t="s">
        <v>8758</v>
      </c>
      <c r="G1867" s="206" t="s">
        <v>8770</v>
      </c>
      <c r="H1867" s="208">
        <v>8560</v>
      </c>
      <c r="I1867" s="90">
        <f t="shared" si="116"/>
        <v>0</v>
      </c>
      <c r="J1867" s="91">
        <f t="shared" si="117"/>
        <v>0</v>
      </c>
      <c r="K1867" s="92"/>
      <c r="L1867" s="93"/>
      <c r="M1867" s="216">
        <f t="shared" si="118"/>
        <v>0</v>
      </c>
      <c r="N1867" s="94"/>
      <c r="O1867" s="95"/>
      <c r="P1867" s="96">
        <f t="shared" si="119"/>
        <v>0</v>
      </c>
      <c r="Q1867" s="94"/>
      <c r="R1867" s="97"/>
      <c r="S1867" s="98"/>
      <c r="T1867" s="98"/>
      <c r="U1867" s="98"/>
      <c r="V1867" s="98"/>
      <c r="W1867" s="98"/>
      <c r="X1867" s="98"/>
      <c r="Y1867" s="98"/>
      <c r="Z1867" s="98"/>
      <c r="AA1867" s="98"/>
      <c r="AB1867" s="98"/>
      <c r="AC1867" s="98"/>
      <c r="AD1867" s="98"/>
      <c r="AE1867" s="98"/>
    </row>
    <row r="1868" spans="1:31" ht="35.1" customHeight="1">
      <c r="A1868" s="205">
        <v>1866</v>
      </c>
      <c r="B1868" s="206" t="s">
        <v>1550</v>
      </c>
      <c r="C1868" s="207" t="s">
        <v>1551</v>
      </c>
      <c r="D1868" s="232" t="s">
        <v>1552</v>
      </c>
      <c r="E1868" s="232" t="s">
        <v>2188</v>
      </c>
      <c r="F1868" s="232" t="s">
        <v>1553</v>
      </c>
      <c r="G1868" s="206" t="s">
        <v>6119</v>
      </c>
      <c r="H1868" s="208">
        <v>2086</v>
      </c>
      <c r="I1868" s="90">
        <f t="shared" si="116"/>
        <v>0</v>
      </c>
      <c r="J1868" s="91">
        <f t="shared" si="117"/>
        <v>0</v>
      </c>
      <c r="K1868" s="92"/>
      <c r="L1868" s="93"/>
      <c r="M1868" s="216">
        <f t="shared" si="118"/>
        <v>0</v>
      </c>
      <c r="N1868" s="94"/>
      <c r="O1868" s="95"/>
      <c r="P1868" s="96">
        <f t="shared" si="119"/>
        <v>0</v>
      </c>
      <c r="Q1868" s="94"/>
      <c r="R1868" s="97"/>
      <c r="S1868" s="98"/>
      <c r="T1868" s="98"/>
      <c r="U1868" s="98"/>
      <c r="V1868" s="98"/>
      <c r="W1868" s="98"/>
      <c r="X1868" s="98"/>
      <c r="Y1868" s="98"/>
      <c r="Z1868" s="98"/>
      <c r="AA1868" s="98"/>
      <c r="AB1868" s="98"/>
      <c r="AC1868" s="98"/>
      <c r="AD1868" s="98"/>
      <c r="AE1868" s="98"/>
    </row>
    <row r="1869" spans="1:31" ht="35.1" customHeight="1">
      <c r="A1869" s="205">
        <v>1867</v>
      </c>
      <c r="B1869" s="206" t="s">
        <v>8503</v>
      </c>
      <c r="C1869" s="207" t="s">
        <v>8504</v>
      </c>
      <c r="D1869" s="232" t="s">
        <v>9963</v>
      </c>
      <c r="E1869" s="232" t="s">
        <v>2188</v>
      </c>
      <c r="F1869" s="232" t="s">
        <v>8505</v>
      </c>
      <c r="G1869" s="206" t="s">
        <v>6122</v>
      </c>
      <c r="H1869" s="208">
        <v>13021</v>
      </c>
      <c r="I1869" s="90">
        <f t="shared" si="116"/>
        <v>0</v>
      </c>
      <c r="J1869" s="91">
        <f t="shared" si="117"/>
        <v>0</v>
      </c>
      <c r="K1869" s="92"/>
      <c r="L1869" s="93"/>
      <c r="M1869" s="216">
        <f t="shared" si="118"/>
        <v>0</v>
      </c>
      <c r="N1869" s="94"/>
      <c r="O1869" s="95"/>
      <c r="P1869" s="96">
        <f t="shared" si="119"/>
        <v>0</v>
      </c>
      <c r="Q1869" s="94"/>
      <c r="R1869" s="97"/>
      <c r="S1869" s="98"/>
      <c r="T1869" s="98"/>
      <c r="U1869" s="98"/>
      <c r="V1869" s="98"/>
      <c r="W1869" s="98"/>
      <c r="X1869" s="98"/>
      <c r="Y1869" s="98"/>
      <c r="Z1869" s="98"/>
      <c r="AA1869" s="98"/>
      <c r="AB1869" s="98"/>
      <c r="AC1869" s="98"/>
      <c r="AD1869" s="98"/>
      <c r="AE1869" s="98"/>
    </row>
    <row r="1870" spans="1:31" ht="35.1" customHeight="1">
      <c r="A1870" s="205">
        <v>1868</v>
      </c>
      <c r="B1870" s="206" t="s">
        <v>5759</v>
      </c>
      <c r="C1870" s="207" t="s">
        <v>5760</v>
      </c>
      <c r="D1870" s="232" t="s">
        <v>9150</v>
      </c>
      <c r="E1870" s="232" t="s">
        <v>2188</v>
      </c>
      <c r="F1870" s="232" t="s">
        <v>5761</v>
      </c>
      <c r="G1870" s="206" t="s">
        <v>6116</v>
      </c>
      <c r="H1870" s="208">
        <v>7332</v>
      </c>
      <c r="I1870" s="90">
        <f t="shared" si="116"/>
        <v>0</v>
      </c>
      <c r="J1870" s="91">
        <f t="shared" si="117"/>
        <v>0</v>
      </c>
      <c r="K1870" s="92"/>
      <c r="L1870" s="93"/>
      <c r="M1870" s="216">
        <f t="shared" si="118"/>
        <v>0</v>
      </c>
      <c r="N1870" s="94"/>
      <c r="O1870" s="95"/>
      <c r="P1870" s="96">
        <f t="shared" si="119"/>
        <v>0</v>
      </c>
      <c r="Q1870" s="94"/>
      <c r="R1870" s="97"/>
      <c r="S1870" s="98"/>
      <c r="T1870" s="98"/>
      <c r="U1870" s="98"/>
      <c r="V1870" s="98"/>
      <c r="W1870" s="98"/>
      <c r="X1870" s="98"/>
      <c r="Y1870" s="98"/>
      <c r="Z1870" s="98"/>
      <c r="AA1870" s="98"/>
      <c r="AB1870" s="98"/>
      <c r="AC1870" s="98"/>
      <c r="AD1870" s="98"/>
      <c r="AE1870" s="98"/>
    </row>
    <row r="1871" spans="1:31" ht="35.1" customHeight="1">
      <c r="A1871" s="205">
        <v>1869</v>
      </c>
      <c r="B1871" s="206" t="s">
        <v>9964</v>
      </c>
      <c r="C1871" s="207" t="s">
        <v>9965</v>
      </c>
      <c r="D1871" s="232" t="s">
        <v>9966</v>
      </c>
      <c r="E1871" s="232" t="s">
        <v>2188</v>
      </c>
      <c r="F1871" s="232" t="s">
        <v>9967</v>
      </c>
      <c r="G1871" s="206" t="s">
        <v>6115</v>
      </c>
      <c r="H1871" s="208">
        <v>54628</v>
      </c>
      <c r="I1871" s="90">
        <f t="shared" si="116"/>
        <v>0</v>
      </c>
      <c r="J1871" s="91">
        <f t="shared" si="117"/>
        <v>0</v>
      </c>
      <c r="K1871" s="92"/>
      <c r="L1871" s="93"/>
      <c r="M1871" s="216">
        <f t="shared" si="118"/>
        <v>0</v>
      </c>
      <c r="N1871" s="94"/>
      <c r="O1871" s="95"/>
      <c r="P1871" s="96">
        <f t="shared" si="119"/>
        <v>0</v>
      </c>
      <c r="Q1871" s="94"/>
      <c r="R1871" s="97"/>
      <c r="S1871" s="98"/>
      <c r="T1871" s="98"/>
      <c r="U1871" s="98"/>
      <c r="V1871" s="98"/>
      <c r="W1871" s="98"/>
      <c r="X1871" s="98"/>
      <c r="Y1871" s="98"/>
      <c r="Z1871" s="98"/>
      <c r="AA1871" s="98"/>
      <c r="AB1871" s="98"/>
      <c r="AC1871" s="98"/>
      <c r="AD1871" s="98"/>
      <c r="AE1871" s="98"/>
    </row>
    <row r="1872" spans="1:31" ht="35.1" customHeight="1">
      <c r="A1872" s="205">
        <v>1870</v>
      </c>
      <c r="B1872" s="206" t="s">
        <v>9968</v>
      </c>
      <c r="C1872" s="207" t="s">
        <v>9969</v>
      </c>
      <c r="D1872" s="232" t="s">
        <v>8880</v>
      </c>
      <c r="E1872" s="232" t="s">
        <v>2188</v>
      </c>
      <c r="F1872" s="232" t="s">
        <v>9970</v>
      </c>
      <c r="G1872" s="206" t="s">
        <v>6115</v>
      </c>
      <c r="H1872" s="208">
        <v>6461</v>
      </c>
      <c r="I1872" s="90">
        <f t="shared" si="116"/>
        <v>0</v>
      </c>
      <c r="J1872" s="91">
        <f t="shared" si="117"/>
        <v>0</v>
      </c>
      <c r="K1872" s="92"/>
      <c r="L1872" s="93"/>
      <c r="M1872" s="216">
        <f t="shared" si="118"/>
        <v>0</v>
      </c>
      <c r="N1872" s="94"/>
      <c r="O1872" s="95"/>
      <c r="P1872" s="96">
        <f t="shared" si="119"/>
        <v>0</v>
      </c>
      <c r="Q1872" s="94"/>
      <c r="R1872" s="97"/>
      <c r="S1872" s="98"/>
      <c r="T1872" s="98"/>
      <c r="U1872" s="98"/>
      <c r="V1872" s="98"/>
      <c r="W1872" s="98"/>
      <c r="X1872" s="98"/>
      <c r="Y1872" s="98"/>
      <c r="Z1872" s="98"/>
      <c r="AA1872" s="98"/>
      <c r="AB1872" s="98"/>
      <c r="AC1872" s="98"/>
      <c r="AD1872" s="98"/>
      <c r="AE1872" s="98"/>
    </row>
    <row r="1873" spans="1:31" ht="35.1" customHeight="1">
      <c r="A1873" s="205">
        <v>1871</v>
      </c>
      <c r="B1873" s="206" t="s">
        <v>5762</v>
      </c>
      <c r="C1873" s="207" t="s">
        <v>5763</v>
      </c>
      <c r="D1873" s="232" t="s">
        <v>3186</v>
      </c>
      <c r="E1873" s="232" t="s">
        <v>2188</v>
      </c>
      <c r="F1873" s="232" t="s">
        <v>5764</v>
      </c>
      <c r="G1873" s="206" t="s">
        <v>6122</v>
      </c>
      <c r="H1873" s="208">
        <v>16055.15</v>
      </c>
      <c r="I1873" s="90">
        <f t="shared" si="116"/>
        <v>0</v>
      </c>
      <c r="J1873" s="91">
        <f t="shared" si="117"/>
        <v>0</v>
      </c>
      <c r="K1873" s="92"/>
      <c r="L1873" s="93"/>
      <c r="M1873" s="216">
        <f t="shared" si="118"/>
        <v>0</v>
      </c>
      <c r="N1873" s="94"/>
      <c r="O1873" s="95"/>
      <c r="P1873" s="96">
        <f t="shared" si="119"/>
        <v>0</v>
      </c>
      <c r="Q1873" s="94"/>
      <c r="R1873" s="97"/>
      <c r="S1873" s="98"/>
      <c r="T1873" s="98"/>
      <c r="U1873" s="98"/>
      <c r="V1873" s="98"/>
      <c r="W1873" s="98"/>
      <c r="X1873" s="98"/>
      <c r="Y1873" s="98"/>
      <c r="Z1873" s="98"/>
      <c r="AA1873" s="98"/>
      <c r="AB1873" s="98"/>
      <c r="AC1873" s="98"/>
      <c r="AD1873" s="98"/>
      <c r="AE1873" s="98"/>
    </row>
    <row r="1874" spans="1:31" ht="35.1" customHeight="1">
      <c r="A1874" s="205">
        <v>1872</v>
      </c>
      <c r="B1874" s="206" t="s">
        <v>3895</v>
      </c>
      <c r="C1874" s="207" t="s">
        <v>1556</v>
      </c>
      <c r="D1874" s="232" t="s">
        <v>3896</v>
      </c>
      <c r="E1874" s="232" t="s">
        <v>2188</v>
      </c>
      <c r="F1874" s="232" t="s">
        <v>3897</v>
      </c>
      <c r="G1874" s="206" t="s">
        <v>6146</v>
      </c>
      <c r="H1874" s="208">
        <v>4165.47</v>
      </c>
      <c r="I1874" s="90">
        <f t="shared" si="116"/>
        <v>0</v>
      </c>
      <c r="J1874" s="91">
        <f t="shared" si="117"/>
        <v>0</v>
      </c>
      <c r="K1874" s="92"/>
      <c r="L1874" s="93"/>
      <c r="M1874" s="216">
        <f t="shared" si="118"/>
        <v>0</v>
      </c>
      <c r="N1874" s="94"/>
      <c r="O1874" s="95"/>
      <c r="P1874" s="96">
        <f t="shared" si="119"/>
        <v>0</v>
      </c>
      <c r="Q1874" s="94"/>
      <c r="R1874" s="97"/>
      <c r="S1874" s="98"/>
      <c r="T1874" s="98"/>
      <c r="U1874" s="98"/>
      <c r="V1874" s="98"/>
      <c r="W1874" s="98"/>
      <c r="X1874" s="98"/>
      <c r="Y1874" s="98"/>
      <c r="Z1874" s="98"/>
      <c r="AA1874" s="98"/>
      <c r="AB1874" s="98"/>
      <c r="AC1874" s="98"/>
      <c r="AD1874" s="98"/>
      <c r="AE1874" s="98"/>
    </row>
    <row r="1875" spans="1:31" ht="35.1" customHeight="1">
      <c r="A1875" s="205">
        <v>1873</v>
      </c>
      <c r="B1875" s="206" t="s">
        <v>854</v>
      </c>
      <c r="C1875" s="207" t="s">
        <v>855</v>
      </c>
      <c r="D1875" s="232" t="s">
        <v>398</v>
      </c>
      <c r="E1875" s="232" t="s">
        <v>2188</v>
      </c>
      <c r="F1875" s="232" t="s">
        <v>856</v>
      </c>
      <c r="G1875" s="206" t="s">
        <v>6146</v>
      </c>
      <c r="H1875" s="208">
        <v>1389</v>
      </c>
      <c r="I1875" s="90">
        <f t="shared" si="116"/>
        <v>0</v>
      </c>
      <c r="J1875" s="91">
        <f t="shared" si="117"/>
        <v>0</v>
      </c>
      <c r="K1875" s="92"/>
      <c r="L1875" s="93"/>
      <c r="M1875" s="216">
        <f t="shared" si="118"/>
        <v>0</v>
      </c>
      <c r="N1875" s="94"/>
      <c r="O1875" s="95"/>
      <c r="P1875" s="96">
        <f t="shared" si="119"/>
        <v>0</v>
      </c>
      <c r="Q1875" s="94"/>
      <c r="R1875" s="97"/>
      <c r="S1875" s="98"/>
      <c r="T1875" s="98"/>
      <c r="U1875" s="98"/>
      <c r="V1875" s="98"/>
      <c r="W1875" s="98"/>
      <c r="X1875" s="98"/>
      <c r="Y1875" s="98"/>
      <c r="Z1875" s="98"/>
      <c r="AA1875" s="98"/>
      <c r="AB1875" s="98"/>
      <c r="AC1875" s="98"/>
      <c r="AD1875" s="98"/>
      <c r="AE1875" s="98"/>
    </row>
    <row r="1876" spans="1:31" ht="35.1" customHeight="1">
      <c r="A1876" s="205">
        <v>1874</v>
      </c>
      <c r="B1876" s="206" t="s">
        <v>3899</v>
      </c>
      <c r="C1876" s="207" t="s">
        <v>3900</v>
      </c>
      <c r="D1876" s="232" t="s">
        <v>575</v>
      </c>
      <c r="E1876" s="232" t="s">
        <v>2188</v>
      </c>
      <c r="F1876" s="232" t="s">
        <v>3901</v>
      </c>
      <c r="G1876" s="206" t="s">
        <v>6146</v>
      </c>
      <c r="H1876" s="208">
        <v>2207.8200000000002</v>
      </c>
      <c r="I1876" s="90">
        <f t="shared" si="116"/>
        <v>0</v>
      </c>
      <c r="J1876" s="91">
        <f t="shared" si="117"/>
        <v>0</v>
      </c>
      <c r="K1876" s="92"/>
      <c r="L1876" s="93"/>
      <c r="M1876" s="216">
        <f t="shared" si="118"/>
        <v>0</v>
      </c>
      <c r="N1876" s="94"/>
      <c r="O1876" s="95"/>
      <c r="P1876" s="96">
        <f t="shared" si="119"/>
        <v>0</v>
      </c>
      <c r="Q1876" s="94"/>
      <c r="R1876" s="97"/>
      <c r="S1876" s="98"/>
      <c r="T1876" s="98"/>
      <c r="U1876" s="98"/>
      <c r="V1876" s="98"/>
      <c r="W1876" s="98"/>
      <c r="X1876" s="98"/>
      <c r="Y1876" s="98"/>
      <c r="Z1876" s="98"/>
      <c r="AA1876" s="98"/>
      <c r="AB1876" s="98"/>
      <c r="AC1876" s="98"/>
      <c r="AD1876" s="98"/>
      <c r="AE1876" s="98"/>
    </row>
    <row r="1877" spans="1:31" ht="35.1" customHeight="1">
      <c r="A1877" s="205">
        <v>1875</v>
      </c>
      <c r="B1877" s="206" t="s">
        <v>5765</v>
      </c>
      <c r="C1877" s="207" t="s">
        <v>5766</v>
      </c>
      <c r="D1877" s="232" t="s">
        <v>629</v>
      </c>
      <c r="E1877" s="232" t="s">
        <v>2188</v>
      </c>
      <c r="F1877" s="232" t="s">
        <v>5767</v>
      </c>
      <c r="G1877" s="206" t="s">
        <v>6116</v>
      </c>
      <c r="H1877" s="208">
        <v>9530.2800000000007</v>
      </c>
      <c r="I1877" s="90">
        <f t="shared" si="116"/>
        <v>0</v>
      </c>
      <c r="J1877" s="91">
        <f t="shared" si="117"/>
        <v>0</v>
      </c>
      <c r="K1877" s="92"/>
      <c r="L1877" s="93"/>
      <c r="M1877" s="216">
        <f t="shared" si="118"/>
        <v>0</v>
      </c>
      <c r="N1877" s="94"/>
      <c r="O1877" s="95"/>
      <c r="P1877" s="96">
        <f t="shared" si="119"/>
        <v>0</v>
      </c>
      <c r="Q1877" s="94"/>
      <c r="R1877" s="97"/>
      <c r="S1877" s="98"/>
      <c r="T1877" s="98"/>
      <c r="U1877" s="98"/>
      <c r="V1877" s="98"/>
      <c r="W1877" s="98"/>
      <c r="X1877" s="98"/>
      <c r="Y1877" s="98"/>
      <c r="Z1877" s="98"/>
      <c r="AA1877" s="98"/>
      <c r="AB1877" s="98"/>
      <c r="AC1877" s="98"/>
      <c r="AD1877" s="98"/>
      <c r="AE1877" s="98"/>
    </row>
    <row r="1878" spans="1:31" ht="35.1" customHeight="1">
      <c r="A1878" s="205">
        <v>1876</v>
      </c>
      <c r="B1878" s="206" t="s">
        <v>3903</v>
      </c>
      <c r="C1878" s="207" t="s">
        <v>3904</v>
      </c>
      <c r="D1878" s="232" t="s">
        <v>575</v>
      </c>
      <c r="E1878" s="232" t="s">
        <v>2188</v>
      </c>
      <c r="F1878" s="232" t="s">
        <v>3905</v>
      </c>
      <c r="G1878" s="206" t="s">
        <v>8770</v>
      </c>
      <c r="H1878" s="208">
        <v>2727</v>
      </c>
      <c r="I1878" s="90">
        <f t="shared" si="116"/>
        <v>0</v>
      </c>
      <c r="J1878" s="91">
        <f t="shared" si="117"/>
        <v>0</v>
      </c>
      <c r="K1878" s="92"/>
      <c r="L1878" s="93"/>
      <c r="M1878" s="216">
        <f t="shared" si="118"/>
        <v>0</v>
      </c>
      <c r="N1878" s="94"/>
      <c r="O1878" s="95"/>
      <c r="P1878" s="96">
        <f t="shared" si="119"/>
        <v>0</v>
      </c>
      <c r="Q1878" s="94"/>
      <c r="R1878" s="97"/>
      <c r="S1878" s="98"/>
      <c r="T1878" s="98"/>
      <c r="U1878" s="98"/>
      <c r="V1878" s="98"/>
      <c r="W1878" s="98"/>
      <c r="X1878" s="98"/>
      <c r="Y1878" s="98"/>
      <c r="Z1878" s="98"/>
      <c r="AA1878" s="98"/>
      <c r="AB1878" s="98"/>
      <c r="AC1878" s="98"/>
      <c r="AD1878" s="98"/>
      <c r="AE1878" s="98"/>
    </row>
    <row r="1879" spans="1:31" ht="35.1" customHeight="1">
      <c r="A1879" s="205">
        <v>1877</v>
      </c>
      <c r="B1879" s="206" t="s">
        <v>8507</v>
      </c>
      <c r="C1879" s="207" t="s">
        <v>8508</v>
      </c>
      <c r="D1879" s="232" t="s">
        <v>575</v>
      </c>
      <c r="E1879" s="232" t="s">
        <v>2188</v>
      </c>
      <c r="F1879" s="232" t="s">
        <v>8509</v>
      </c>
      <c r="G1879" s="206" t="s">
        <v>6115</v>
      </c>
      <c r="H1879" s="208">
        <v>5500</v>
      </c>
      <c r="I1879" s="90">
        <f t="shared" si="116"/>
        <v>0</v>
      </c>
      <c r="J1879" s="91">
        <f t="shared" si="117"/>
        <v>0</v>
      </c>
      <c r="K1879" s="92"/>
      <c r="L1879" s="93"/>
      <c r="M1879" s="216">
        <f t="shared" si="118"/>
        <v>0</v>
      </c>
      <c r="N1879" s="94"/>
      <c r="O1879" s="95"/>
      <c r="P1879" s="96">
        <f t="shared" si="119"/>
        <v>0</v>
      </c>
      <c r="Q1879" s="94"/>
      <c r="R1879" s="97"/>
      <c r="S1879" s="98"/>
      <c r="T1879" s="98"/>
      <c r="U1879" s="98"/>
      <c r="V1879" s="98"/>
      <c r="W1879" s="98"/>
      <c r="X1879" s="98"/>
      <c r="Y1879" s="98"/>
      <c r="Z1879" s="98"/>
      <c r="AA1879" s="98"/>
      <c r="AB1879" s="98"/>
      <c r="AC1879" s="98"/>
      <c r="AD1879" s="98"/>
      <c r="AE1879" s="98"/>
    </row>
    <row r="1880" spans="1:31" ht="35.1" customHeight="1">
      <c r="A1880" s="205">
        <v>1878</v>
      </c>
      <c r="B1880" s="206" t="s">
        <v>9971</v>
      </c>
      <c r="C1880" s="207" t="s">
        <v>9972</v>
      </c>
      <c r="D1880" s="232" t="s">
        <v>575</v>
      </c>
      <c r="E1880" s="232" t="s">
        <v>2188</v>
      </c>
      <c r="F1880" s="232" t="s">
        <v>9973</v>
      </c>
      <c r="G1880" s="206" t="s">
        <v>8770</v>
      </c>
      <c r="H1880" s="208">
        <v>2801</v>
      </c>
      <c r="I1880" s="90">
        <f t="shared" si="116"/>
        <v>0</v>
      </c>
      <c r="J1880" s="91">
        <f t="shared" si="117"/>
        <v>0</v>
      </c>
      <c r="K1880" s="92"/>
      <c r="L1880" s="93"/>
      <c r="M1880" s="216">
        <f t="shared" si="118"/>
        <v>0</v>
      </c>
      <c r="N1880" s="94"/>
      <c r="O1880" s="95"/>
      <c r="P1880" s="96">
        <f t="shared" si="119"/>
        <v>0</v>
      </c>
      <c r="Q1880" s="94"/>
      <c r="R1880" s="97"/>
      <c r="S1880" s="98"/>
      <c r="T1880" s="98"/>
      <c r="U1880" s="98"/>
      <c r="V1880" s="98"/>
      <c r="W1880" s="98"/>
      <c r="X1880" s="98"/>
      <c r="Y1880" s="98"/>
      <c r="Z1880" s="98"/>
      <c r="AA1880" s="98"/>
      <c r="AB1880" s="98"/>
      <c r="AC1880" s="98"/>
      <c r="AD1880" s="98"/>
      <c r="AE1880" s="98"/>
    </row>
    <row r="1881" spans="1:31" ht="35.1" customHeight="1">
      <c r="A1881" s="205">
        <v>1879</v>
      </c>
      <c r="B1881" s="206" t="s">
        <v>3914</v>
      </c>
      <c r="C1881" s="207" t="s">
        <v>3915</v>
      </c>
      <c r="D1881" s="232" t="s">
        <v>575</v>
      </c>
      <c r="E1881" s="232" t="s">
        <v>2188</v>
      </c>
      <c r="F1881" s="232" t="s">
        <v>3916</v>
      </c>
      <c r="G1881" s="206" t="s">
        <v>6135</v>
      </c>
      <c r="H1881" s="208">
        <v>730</v>
      </c>
      <c r="I1881" s="90">
        <f t="shared" si="116"/>
        <v>0</v>
      </c>
      <c r="J1881" s="91">
        <f t="shared" si="117"/>
        <v>0</v>
      </c>
      <c r="K1881" s="92"/>
      <c r="L1881" s="93"/>
      <c r="M1881" s="216">
        <f t="shared" si="118"/>
        <v>0</v>
      </c>
      <c r="N1881" s="94"/>
      <c r="O1881" s="95"/>
      <c r="P1881" s="96">
        <f t="shared" si="119"/>
        <v>0</v>
      </c>
      <c r="Q1881" s="94"/>
      <c r="R1881" s="97"/>
      <c r="S1881" s="98"/>
      <c r="T1881" s="98"/>
      <c r="U1881" s="98"/>
      <c r="V1881" s="98"/>
      <c r="W1881" s="98"/>
      <c r="X1881" s="98"/>
      <c r="Y1881" s="98"/>
      <c r="Z1881" s="98"/>
      <c r="AA1881" s="98"/>
      <c r="AB1881" s="98"/>
      <c r="AC1881" s="98"/>
      <c r="AD1881" s="98"/>
      <c r="AE1881" s="98"/>
    </row>
    <row r="1882" spans="1:31" ht="35.1" customHeight="1">
      <c r="A1882" s="205">
        <v>1880</v>
      </c>
      <c r="B1882" s="206" t="s">
        <v>3917</v>
      </c>
      <c r="C1882" s="207" t="s">
        <v>3918</v>
      </c>
      <c r="D1882" s="232" t="s">
        <v>649</v>
      </c>
      <c r="E1882" s="232" t="s">
        <v>2188</v>
      </c>
      <c r="F1882" s="232" t="s">
        <v>3919</v>
      </c>
      <c r="G1882" s="206" t="s">
        <v>6146</v>
      </c>
      <c r="H1882" s="208">
        <v>3992.49</v>
      </c>
      <c r="I1882" s="90">
        <f t="shared" si="116"/>
        <v>0</v>
      </c>
      <c r="J1882" s="91">
        <f t="shared" si="117"/>
        <v>0</v>
      </c>
      <c r="K1882" s="92"/>
      <c r="L1882" s="93"/>
      <c r="M1882" s="216">
        <f t="shared" si="118"/>
        <v>0</v>
      </c>
      <c r="N1882" s="94"/>
      <c r="O1882" s="95"/>
      <c r="P1882" s="96">
        <f t="shared" si="119"/>
        <v>0</v>
      </c>
      <c r="Q1882" s="94"/>
      <c r="R1882" s="97"/>
      <c r="S1882" s="98"/>
      <c r="T1882" s="98"/>
      <c r="U1882" s="98"/>
      <c r="V1882" s="98"/>
      <c r="W1882" s="98"/>
      <c r="X1882" s="98"/>
      <c r="Y1882" s="98"/>
      <c r="Z1882" s="98"/>
      <c r="AA1882" s="98"/>
      <c r="AB1882" s="98"/>
      <c r="AC1882" s="98"/>
      <c r="AD1882" s="98"/>
      <c r="AE1882" s="98"/>
    </row>
    <row r="1883" spans="1:31" ht="35.1" customHeight="1">
      <c r="A1883" s="205">
        <v>1881</v>
      </c>
      <c r="B1883" s="206" t="s">
        <v>3920</v>
      </c>
      <c r="C1883" s="207" t="s">
        <v>3921</v>
      </c>
      <c r="D1883" s="232" t="s">
        <v>575</v>
      </c>
      <c r="E1883" s="232" t="s">
        <v>2188</v>
      </c>
      <c r="F1883" s="232" t="s">
        <v>3922</v>
      </c>
      <c r="G1883" s="206" t="s">
        <v>6146</v>
      </c>
      <c r="H1883" s="208">
        <v>1802.34</v>
      </c>
      <c r="I1883" s="90">
        <f t="shared" si="116"/>
        <v>0</v>
      </c>
      <c r="J1883" s="91">
        <f t="shared" si="117"/>
        <v>0</v>
      </c>
      <c r="K1883" s="92"/>
      <c r="L1883" s="93"/>
      <c r="M1883" s="216">
        <f t="shared" si="118"/>
        <v>0</v>
      </c>
      <c r="N1883" s="94"/>
      <c r="O1883" s="95"/>
      <c r="P1883" s="96">
        <f t="shared" si="119"/>
        <v>0</v>
      </c>
      <c r="Q1883" s="94"/>
      <c r="R1883" s="97"/>
      <c r="S1883" s="98"/>
      <c r="T1883" s="98"/>
      <c r="U1883" s="98"/>
      <c r="V1883" s="98"/>
      <c r="W1883" s="98"/>
      <c r="X1883" s="98"/>
      <c r="Y1883" s="98"/>
      <c r="Z1883" s="98"/>
      <c r="AA1883" s="98"/>
      <c r="AB1883" s="98"/>
      <c r="AC1883" s="98"/>
      <c r="AD1883" s="98"/>
      <c r="AE1883" s="98"/>
    </row>
    <row r="1884" spans="1:31" ht="35.1" customHeight="1">
      <c r="A1884" s="205">
        <v>1882</v>
      </c>
      <c r="B1884" s="206" t="s">
        <v>5768</v>
      </c>
      <c r="C1884" s="207" t="s">
        <v>6058</v>
      </c>
      <c r="D1884" s="232" t="s">
        <v>649</v>
      </c>
      <c r="E1884" s="232" t="s">
        <v>2188</v>
      </c>
      <c r="F1884" s="232" t="s">
        <v>5769</v>
      </c>
      <c r="G1884" s="206" t="s">
        <v>6116</v>
      </c>
      <c r="H1884" s="208">
        <v>627.44000000000005</v>
      </c>
      <c r="I1884" s="90">
        <f t="shared" si="116"/>
        <v>0</v>
      </c>
      <c r="J1884" s="91">
        <f t="shared" si="117"/>
        <v>0</v>
      </c>
      <c r="K1884" s="92"/>
      <c r="L1884" s="93"/>
      <c r="M1884" s="216">
        <f t="shared" si="118"/>
        <v>0</v>
      </c>
      <c r="N1884" s="94"/>
      <c r="O1884" s="95"/>
      <c r="P1884" s="96">
        <f t="shared" si="119"/>
        <v>0</v>
      </c>
      <c r="Q1884" s="94"/>
      <c r="R1884" s="97"/>
      <c r="S1884" s="98"/>
      <c r="T1884" s="98"/>
      <c r="U1884" s="98"/>
      <c r="V1884" s="98"/>
      <c r="W1884" s="98"/>
      <c r="X1884" s="98"/>
      <c r="Y1884" s="98"/>
      <c r="Z1884" s="98"/>
      <c r="AA1884" s="98"/>
      <c r="AB1884" s="98"/>
      <c r="AC1884" s="98"/>
      <c r="AD1884" s="98"/>
      <c r="AE1884" s="98"/>
    </row>
    <row r="1885" spans="1:31" ht="35.1" customHeight="1">
      <c r="A1885" s="205">
        <v>1883</v>
      </c>
      <c r="B1885" s="206" t="s">
        <v>3926</v>
      </c>
      <c r="C1885" s="207" t="s">
        <v>3927</v>
      </c>
      <c r="D1885" s="232" t="s">
        <v>575</v>
      </c>
      <c r="E1885" s="232" t="s">
        <v>2188</v>
      </c>
      <c r="F1885" s="232" t="s">
        <v>3928</v>
      </c>
      <c r="G1885" s="206" t="s">
        <v>6135</v>
      </c>
      <c r="H1885" s="208">
        <v>1448</v>
      </c>
      <c r="I1885" s="90">
        <f t="shared" si="116"/>
        <v>0</v>
      </c>
      <c r="J1885" s="91">
        <f t="shared" si="117"/>
        <v>0</v>
      </c>
      <c r="K1885" s="92"/>
      <c r="L1885" s="93"/>
      <c r="M1885" s="216">
        <f t="shared" si="118"/>
        <v>0</v>
      </c>
      <c r="N1885" s="94"/>
      <c r="O1885" s="95"/>
      <c r="P1885" s="96">
        <f t="shared" si="119"/>
        <v>0</v>
      </c>
      <c r="Q1885" s="94"/>
      <c r="R1885" s="97"/>
      <c r="S1885" s="98"/>
      <c r="T1885" s="98"/>
      <c r="U1885" s="98"/>
      <c r="V1885" s="98"/>
      <c r="W1885" s="98"/>
      <c r="X1885" s="98"/>
      <c r="Y1885" s="98"/>
      <c r="Z1885" s="98"/>
      <c r="AA1885" s="98"/>
      <c r="AB1885" s="98"/>
      <c r="AC1885" s="98"/>
      <c r="AD1885" s="98"/>
      <c r="AE1885" s="98"/>
    </row>
    <row r="1886" spans="1:31" ht="35.1" customHeight="1">
      <c r="A1886" s="205">
        <v>1884</v>
      </c>
      <c r="B1886" s="206" t="s">
        <v>3929</v>
      </c>
      <c r="C1886" s="207" t="s">
        <v>3930</v>
      </c>
      <c r="D1886" s="232" t="s">
        <v>9974</v>
      </c>
      <c r="E1886" s="232" t="s">
        <v>2188</v>
      </c>
      <c r="F1886" s="232" t="s">
        <v>3931</v>
      </c>
      <c r="G1886" s="206" t="s">
        <v>6146</v>
      </c>
      <c r="H1886" s="208">
        <v>2369.64</v>
      </c>
      <c r="I1886" s="90">
        <f t="shared" si="116"/>
        <v>0</v>
      </c>
      <c r="J1886" s="91">
        <f t="shared" si="117"/>
        <v>0</v>
      </c>
      <c r="K1886" s="92"/>
      <c r="L1886" s="93"/>
      <c r="M1886" s="216">
        <f t="shared" si="118"/>
        <v>0</v>
      </c>
      <c r="N1886" s="94"/>
      <c r="O1886" s="95"/>
      <c r="P1886" s="96">
        <f t="shared" si="119"/>
        <v>0</v>
      </c>
      <c r="Q1886" s="94"/>
      <c r="R1886" s="97"/>
      <c r="S1886" s="98"/>
      <c r="T1886" s="98"/>
      <c r="U1886" s="98"/>
      <c r="V1886" s="98"/>
      <c r="W1886" s="98"/>
      <c r="X1886" s="98"/>
      <c r="Y1886" s="98"/>
      <c r="Z1886" s="98"/>
      <c r="AA1886" s="98"/>
      <c r="AB1886" s="98"/>
      <c r="AC1886" s="98"/>
      <c r="AD1886" s="98"/>
      <c r="AE1886" s="98"/>
    </row>
    <row r="1887" spans="1:31" ht="35.1" customHeight="1">
      <c r="A1887" s="205">
        <v>1885</v>
      </c>
      <c r="B1887" s="206" t="s">
        <v>3932</v>
      </c>
      <c r="C1887" s="207" t="s">
        <v>3933</v>
      </c>
      <c r="D1887" s="232" t="s">
        <v>575</v>
      </c>
      <c r="E1887" s="232" t="s">
        <v>2188</v>
      </c>
      <c r="F1887" s="232" t="s">
        <v>3934</v>
      </c>
      <c r="G1887" s="206" t="s">
        <v>6115</v>
      </c>
      <c r="H1887" s="208">
        <v>3937</v>
      </c>
      <c r="I1887" s="90">
        <f t="shared" si="116"/>
        <v>0</v>
      </c>
      <c r="J1887" s="91">
        <f t="shared" si="117"/>
        <v>0</v>
      </c>
      <c r="K1887" s="92"/>
      <c r="L1887" s="93"/>
      <c r="M1887" s="216">
        <f t="shared" si="118"/>
        <v>0</v>
      </c>
      <c r="N1887" s="94"/>
      <c r="O1887" s="95"/>
      <c r="P1887" s="96">
        <f t="shared" si="119"/>
        <v>0</v>
      </c>
      <c r="Q1887" s="94"/>
      <c r="R1887" s="97"/>
      <c r="S1887" s="98"/>
      <c r="T1887" s="98"/>
      <c r="U1887" s="98"/>
      <c r="V1887" s="98"/>
      <c r="W1887" s="98"/>
      <c r="X1887" s="98"/>
      <c r="Y1887" s="98"/>
      <c r="Z1887" s="98"/>
      <c r="AA1887" s="98"/>
      <c r="AB1887" s="98"/>
      <c r="AC1887" s="98"/>
      <c r="AD1887" s="98"/>
      <c r="AE1887" s="98"/>
    </row>
    <row r="1888" spans="1:31" ht="35.1" customHeight="1">
      <c r="A1888" s="205">
        <v>1886</v>
      </c>
      <c r="B1888" s="206" t="s">
        <v>5770</v>
      </c>
      <c r="C1888" s="207" t="s">
        <v>8510</v>
      </c>
      <c r="D1888" s="232" t="s">
        <v>629</v>
      </c>
      <c r="E1888" s="232" t="s">
        <v>2188</v>
      </c>
      <c r="F1888" s="232" t="s">
        <v>5771</v>
      </c>
      <c r="G1888" s="206" t="s">
        <v>6116</v>
      </c>
      <c r="H1888" s="208">
        <v>290.72000000000003</v>
      </c>
      <c r="I1888" s="90">
        <f t="shared" si="116"/>
        <v>0</v>
      </c>
      <c r="J1888" s="91">
        <f t="shared" si="117"/>
        <v>0</v>
      </c>
      <c r="K1888" s="92"/>
      <c r="L1888" s="93"/>
      <c r="M1888" s="216">
        <f t="shared" si="118"/>
        <v>0</v>
      </c>
      <c r="N1888" s="94"/>
      <c r="O1888" s="95"/>
      <c r="P1888" s="96">
        <f t="shared" si="119"/>
        <v>0</v>
      </c>
      <c r="Q1888" s="94"/>
      <c r="R1888" s="97"/>
      <c r="S1888" s="98"/>
      <c r="T1888" s="98"/>
      <c r="U1888" s="98"/>
      <c r="V1888" s="98"/>
      <c r="W1888" s="98"/>
      <c r="X1888" s="98"/>
      <c r="Y1888" s="98"/>
      <c r="Z1888" s="98"/>
      <c r="AA1888" s="98"/>
      <c r="AB1888" s="98"/>
      <c r="AC1888" s="98"/>
      <c r="AD1888" s="98"/>
      <c r="AE1888" s="98"/>
    </row>
    <row r="1889" spans="1:31" ht="35.1" customHeight="1">
      <c r="A1889" s="205">
        <v>1887</v>
      </c>
      <c r="B1889" s="206" t="s">
        <v>5772</v>
      </c>
      <c r="C1889" s="207" t="s">
        <v>5773</v>
      </c>
      <c r="D1889" s="232" t="s">
        <v>614</v>
      </c>
      <c r="E1889" s="232" t="s">
        <v>2188</v>
      </c>
      <c r="F1889" s="232" t="s">
        <v>5774</v>
      </c>
      <c r="G1889" s="206" t="s">
        <v>6116</v>
      </c>
      <c r="H1889" s="208">
        <v>622.84</v>
      </c>
      <c r="I1889" s="90">
        <f t="shared" si="116"/>
        <v>0</v>
      </c>
      <c r="J1889" s="91">
        <f t="shared" si="117"/>
        <v>0</v>
      </c>
      <c r="K1889" s="92"/>
      <c r="L1889" s="93"/>
      <c r="M1889" s="216">
        <f t="shared" si="118"/>
        <v>0</v>
      </c>
      <c r="N1889" s="94"/>
      <c r="O1889" s="95"/>
      <c r="P1889" s="96">
        <f t="shared" si="119"/>
        <v>0</v>
      </c>
      <c r="Q1889" s="94"/>
      <c r="R1889" s="97"/>
      <c r="S1889" s="98"/>
      <c r="T1889" s="98"/>
      <c r="U1889" s="98"/>
      <c r="V1889" s="98"/>
      <c r="W1889" s="98"/>
      <c r="X1889" s="98"/>
      <c r="Y1889" s="98"/>
      <c r="Z1889" s="98"/>
      <c r="AA1889" s="98"/>
      <c r="AB1889" s="98"/>
      <c r="AC1889" s="98"/>
      <c r="AD1889" s="98"/>
      <c r="AE1889" s="98"/>
    </row>
    <row r="1890" spans="1:31" ht="35.1" customHeight="1">
      <c r="A1890" s="205">
        <v>1888</v>
      </c>
      <c r="B1890" s="206" t="s">
        <v>1554</v>
      </c>
      <c r="C1890" s="207" t="s">
        <v>1555</v>
      </c>
      <c r="D1890" s="232" t="s">
        <v>647</v>
      </c>
      <c r="E1890" s="232" t="s">
        <v>2188</v>
      </c>
      <c r="F1890" s="232" t="s">
        <v>3596</v>
      </c>
      <c r="G1890" s="206" t="s">
        <v>6119</v>
      </c>
      <c r="H1890" s="208">
        <v>2753</v>
      </c>
      <c r="I1890" s="90">
        <f t="shared" si="116"/>
        <v>0</v>
      </c>
      <c r="J1890" s="91">
        <f t="shared" si="117"/>
        <v>0</v>
      </c>
      <c r="K1890" s="92"/>
      <c r="L1890" s="93"/>
      <c r="M1890" s="216">
        <f t="shared" si="118"/>
        <v>0</v>
      </c>
      <c r="N1890" s="94"/>
      <c r="O1890" s="95"/>
      <c r="P1890" s="96">
        <f t="shared" si="119"/>
        <v>0</v>
      </c>
      <c r="Q1890" s="94"/>
      <c r="R1890" s="97"/>
      <c r="S1890" s="98"/>
      <c r="T1890" s="98"/>
      <c r="U1890" s="98"/>
      <c r="V1890" s="98"/>
      <c r="W1890" s="98"/>
      <c r="X1890" s="98"/>
      <c r="Y1890" s="98"/>
      <c r="Z1890" s="98"/>
      <c r="AA1890" s="98"/>
      <c r="AB1890" s="98"/>
      <c r="AC1890" s="98"/>
      <c r="AD1890" s="98"/>
      <c r="AE1890" s="98"/>
    </row>
    <row r="1891" spans="1:31" ht="35.1" customHeight="1">
      <c r="A1891" s="205">
        <v>1889</v>
      </c>
      <c r="B1891" s="206" t="s">
        <v>1557</v>
      </c>
      <c r="C1891" s="207" t="s">
        <v>8506</v>
      </c>
      <c r="D1891" s="232" t="s">
        <v>676</v>
      </c>
      <c r="E1891" s="232" t="s">
        <v>2188</v>
      </c>
      <c r="F1891" s="232" t="s">
        <v>3902</v>
      </c>
      <c r="G1891" s="206" t="s">
        <v>6115</v>
      </c>
      <c r="H1891" s="208">
        <v>5148</v>
      </c>
      <c r="I1891" s="90">
        <f t="shared" si="116"/>
        <v>0</v>
      </c>
      <c r="J1891" s="91">
        <f t="shared" si="117"/>
        <v>0</v>
      </c>
      <c r="K1891" s="92"/>
      <c r="L1891" s="93"/>
      <c r="M1891" s="216">
        <f t="shared" si="118"/>
        <v>0</v>
      </c>
      <c r="N1891" s="94"/>
      <c r="O1891" s="95"/>
      <c r="P1891" s="96">
        <f t="shared" si="119"/>
        <v>0</v>
      </c>
      <c r="Q1891" s="94"/>
      <c r="R1891" s="97"/>
      <c r="S1891" s="98"/>
      <c r="T1891" s="98"/>
      <c r="U1891" s="98"/>
      <c r="V1891" s="98"/>
      <c r="W1891" s="98"/>
      <c r="X1891" s="98"/>
      <c r="Y1891" s="98"/>
      <c r="Z1891" s="98"/>
      <c r="AA1891" s="98"/>
      <c r="AB1891" s="98"/>
      <c r="AC1891" s="98"/>
      <c r="AD1891" s="98"/>
      <c r="AE1891" s="98"/>
    </row>
    <row r="1892" spans="1:31" ht="35.1" customHeight="1">
      <c r="A1892" s="205">
        <v>1890</v>
      </c>
      <c r="B1892" s="206" t="s">
        <v>3906</v>
      </c>
      <c r="C1892" s="207" t="s">
        <v>3907</v>
      </c>
      <c r="D1892" s="232" t="s">
        <v>3908</v>
      </c>
      <c r="E1892" s="232" t="s">
        <v>2188</v>
      </c>
      <c r="F1892" s="232" t="s">
        <v>3909</v>
      </c>
      <c r="G1892" s="206" t="s">
        <v>6115</v>
      </c>
      <c r="H1892" s="208">
        <v>1798</v>
      </c>
      <c r="I1892" s="90">
        <f t="shared" si="116"/>
        <v>0</v>
      </c>
      <c r="J1892" s="91">
        <f t="shared" si="117"/>
        <v>0</v>
      </c>
      <c r="K1892" s="92"/>
      <c r="L1892" s="93"/>
      <c r="M1892" s="216">
        <f t="shared" si="118"/>
        <v>0</v>
      </c>
      <c r="N1892" s="94"/>
      <c r="O1892" s="95"/>
      <c r="P1892" s="96">
        <f t="shared" si="119"/>
        <v>0</v>
      </c>
      <c r="Q1892" s="94"/>
      <c r="R1892" s="97"/>
      <c r="S1892" s="98"/>
      <c r="T1892" s="98"/>
      <c r="U1892" s="98"/>
      <c r="V1892" s="98"/>
      <c r="W1892" s="98"/>
      <c r="X1892" s="98"/>
      <c r="Y1892" s="98"/>
      <c r="Z1892" s="98"/>
      <c r="AA1892" s="98"/>
      <c r="AB1892" s="98"/>
      <c r="AC1892" s="98"/>
      <c r="AD1892" s="98"/>
      <c r="AE1892" s="98"/>
    </row>
    <row r="1893" spans="1:31" ht="35.1" customHeight="1">
      <c r="A1893" s="205">
        <v>1891</v>
      </c>
      <c r="B1893" s="206" t="s">
        <v>3910</v>
      </c>
      <c r="C1893" s="207" t="s">
        <v>3911</v>
      </c>
      <c r="D1893" s="232" t="s">
        <v>3912</v>
      </c>
      <c r="E1893" s="232" t="s">
        <v>2188</v>
      </c>
      <c r="F1893" s="232" t="s">
        <v>3913</v>
      </c>
      <c r="G1893" s="206" t="s">
        <v>6135</v>
      </c>
      <c r="H1893" s="208">
        <v>10098</v>
      </c>
      <c r="I1893" s="90">
        <f t="shared" si="116"/>
        <v>0</v>
      </c>
      <c r="J1893" s="91">
        <f t="shared" si="117"/>
        <v>0</v>
      </c>
      <c r="K1893" s="92"/>
      <c r="L1893" s="93"/>
      <c r="M1893" s="216">
        <f t="shared" si="118"/>
        <v>0</v>
      </c>
      <c r="N1893" s="94"/>
      <c r="O1893" s="95"/>
      <c r="P1893" s="96">
        <f t="shared" si="119"/>
        <v>0</v>
      </c>
      <c r="Q1893" s="94"/>
      <c r="R1893" s="97"/>
      <c r="S1893" s="98"/>
      <c r="T1893" s="98"/>
      <c r="U1893" s="98"/>
      <c r="V1893" s="98"/>
      <c r="W1893" s="98"/>
      <c r="X1893" s="98"/>
      <c r="Y1893" s="98"/>
      <c r="Z1893" s="98"/>
      <c r="AA1893" s="98"/>
      <c r="AB1893" s="98"/>
      <c r="AC1893" s="98"/>
      <c r="AD1893" s="98"/>
      <c r="AE1893" s="98"/>
    </row>
    <row r="1894" spans="1:31" ht="35.1" customHeight="1">
      <c r="A1894" s="205">
        <v>1892</v>
      </c>
      <c r="B1894" s="206" t="s">
        <v>5775</v>
      </c>
      <c r="C1894" s="207" t="s">
        <v>5776</v>
      </c>
      <c r="D1894" s="232" t="s">
        <v>5777</v>
      </c>
      <c r="E1894" s="232" t="s">
        <v>2188</v>
      </c>
      <c r="F1894" s="232" t="s">
        <v>5778</v>
      </c>
      <c r="G1894" s="206" t="s">
        <v>6116</v>
      </c>
      <c r="H1894" s="208">
        <v>6187</v>
      </c>
      <c r="I1894" s="90">
        <f t="shared" si="116"/>
        <v>0</v>
      </c>
      <c r="J1894" s="91">
        <f t="shared" si="117"/>
        <v>0</v>
      </c>
      <c r="K1894" s="92"/>
      <c r="L1894" s="93"/>
      <c r="M1894" s="216">
        <f t="shared" si="118"/>
        <v>0</v>
      </c>
      <c r="N1894" s="94"/>
      <c r="O1894" s="95"/>
      <c r="P1894" s="96">
        <f t="shared" si="119"/>
        <v>0</v>
      </c>
      <c r="Q1894" s="94"/>
      <c r="R1894" s="97"/>
      <c r="S1894" s="98"/>
      <c r="T1894" s="98"/>
      <c r="U1894" s="98"/>
      <c r="V1894" s="98"/>
      <c r="W1894" s="98"/>
      <c r="X1894" s="98"/>
      <c r="Y1894" s="98"/>
      <c r="Z1894" s="98"/>
      <c r="AA1894" s="98"/>
      <c r="AB1894" s="98"/>
      <c r="AC1894" s="98"/>
      <c r="AD1894" s="98"/>
      <c r="AE1894" s="98"/>
    </row>
    <row r="1895" spans="1:31" ht="35.1" customHeight="1">
      <c r="A1895" s="205">
        <v>1893</v>
      </c>
      <c r="B1895" s="206" t="s">
        <v>3923</v>
      </c>
      <c r="C1895" s="207" t="s">
        <v>3924</v>
      </c>
      <c r="D1895" s="232" t="s">
        <v>696</v>
      </c>
      <c r="E1895" s="232" t="s">
        <v>2188</v>
      </c>
      <c r="F1895" s="232" t="s">
        <v>3925</v>
      </c>
      <c r="G1895" s="206" t="s">
        <v>6146</v>
      </c>
      <c r="H1895" s="208">
        <v>3384.27</v>
      </c>
      <c r="I1895" s="90">
        <f t="shared" si="116"/>
        <v>0</v>
      </c>
      <c r="J1895" s="91">
        <f t="shared" si="117"/>
        <v>0</v>
      </c>
      <c r="K1895" s="92"/>
      <c r="L1895" s="93"/>
      <c r="M1895" s="216">
        <f t="shared" si="118"/>
        <v>0</v>
      </c>
      <c r="N1895" s="94"/>
      <c r="O1895" s="95"/>
      <c r="P1895" s="96">
        <f t="shared" si="119"/>
        <v>0</v>
      </c>
      <c r="Q1895" s="94"/>
      <c r="R1895" s="97"/>
      <c r="S1895" s="98"/>
      <c r="T1895" s="98"/>
      <c r="U1895" s="98"/>
      <c r="V1895" s="98"/>
      <c r="W1895" s="98"/>
      <c r="X1895" s="98"/>
      <c r="Y1895" s="98"/>
      <c r="Z1895" s="98"/>
      <c r="AA1895" s="98"/>
      <c r="AB1895" s="98"/>
      <c r="AC1895" s="98"/>
      <c r="AD1895" s="98"/>
      <c r="AE1895" s="98"/>
    </row>
    <row r="1896" spans="1:31" ht="35.1" customHeight="1">
      <c r="A1896" s="205">
        <v>1894</v>
      </c>
      <c r="B1896" s="206" t="s">
        <v>1558</v>
      </c>
      <c r="C1896" s="207" t="s">
        <v>1559</v>
      </c>
      <c r="D1896" s="232" t="s">
        <v>575</v>
      </c>
      <c r="E1896" s="232" t="s">
        <v>2188</v>
      </c>
      <c r="F1896" s="232" t="s">
        <v>1560</v>
      </c>
      <c r="G1896" s="206" t="s">
        <v>6119</v>
      </c>
      <c r="H1896" s="208">
        <v>12465</v>
      </c>
      <c r="I1896" s="90">
        <f t="shared" si="116"/>
        <v>0</v>
      </c>
      <c r="J1896" s="91">
        <f t="shared" si="117"/>
        <v>0</v>
      </c>
      <c r="K1896" s="92"/>
      <c r="L1896" s="93"/>
      <c r="M1896" s="216">
        <f t="shared" si="118"/>
        <v>0</v>
      </c>
      <c r="N1896" s="94"/>
      <c r="O1896" s="95"/>
      <c r="P1896" s="96">
        <f t="shared" si="119"/>
        <v>0</v>
      </c>
      <c r="Q1896" s="94"/>
      <c r="R1896" s="97"/>
      <c r="S1896" s="98"/>
      <c r="T1896" s="98"/>
      <c r="U1896" s="98"/>
      <c r="V1896" s="98"/>
      <c r="W1896" s="98"/>
      <c r="X1896" s="98"/>
      <c r="Y1896" s="98"/>
      <c r="Z1896" s="98"/>
      <c r="AA1896" s="98"/>
      <c r="AB1896" s="98"/>
      <c r="AC1896" s="98"/>
      <c r="AD1896" s="98"/>
      <c r="AE1896" s="98"/>
    </row>
    <row r="1897" spans="1:31" ht="35.1" customHeight="1">
      <c r="A1897" s="205">
        <v>1895</v>
      </c>
      <c r="B1897" s="206" t="s">
        <v>9975</v>
      </c>
      <c r="C1897" s="207" t="s">
        <v>9976</v>
      </c>
      <c r="D1897" s="232" t="s">
        <v>607</v>
      </c>
      <c r="E1897" s="232" t="s">
        <v>2188</v>
      </c>
      <c r="F1897" s="232" t="s">
        <v>9977</v>
      </c>
      <c r="G1897" s="206" t="s">
        <v>8770</v>
      </c>
      <c r="H1897" s="208">
        <v>8410</v>
      </c>
      <c r="I1897" s="90">
        <f t="shared" si="116"/>
        <v>0</v>
      </c>
      <c r="J1897" s="91">
        <f t="shared" si="117"/>
        <v>0</v>
      </c>
      <c r="K1897" s="92"/>
      <c r="L1897" s="93"/>
      <c r="M1897" s="216">
        <f t="shared" si="118"/>
        <v>0</v>
      </c>
      <c r="N1897" s="94"/>
      <c r="O1897" s="95"/>
      <c r="P1897" s="96">
        <f t="shared" si="119"/>
        <v>0</v>
      </c>
      <c r="Q1897" s="94"/>
      <c r="R1897" s="97"/>
      <c r="S1897" s="98"/>
      <c r="T1897" s="98"/>
      <c r="U1897" s="98"/>
      <c r="V1897" s="98"/>
      <c r="W1897" s="98"/>
      <c r="X1897" s="98"/>
      <c r="Y1897" s="98"/>
      <c r="Z1897" s="98"/>
      <c r="AA1897" s="98"/>
      <c r="AB1897" s="98"/>
      <c r="AC1897" s="98"/>
      <c r="AD1897" s="98"/>
      <c r="AE1897" s="98"/>
    </row>
    <row r="1898" spans="1:31" ht="35.1" customHeight="1">
      <c r="A1898" s="205">
        <v>1896</v>
      </c>
      <c r="B1898" s="206" t="s">
        <v>9978</v>
      </c>
      <c r="C1898" s="207" t="s">
        <v>9979</v>
      </c>
      <c r="D1898" s="232" t="s">
        <v>3582</v>
      </c>
      <c r="E1898" s="232" t="s">
        <v>2188</v>
      </c>
      <c r="F1898" s="232" t="s">
        <v>9980</v>
      </c>
      <c r="G1898" s="206" t="s">
        <v>8770</v>
      </c>
      <c r="H1898" s="208">
        <v>7376</v>
      </c>
      <c r="I1898" s="90">
        <f t="shared" si="116"/>
        <v>0</v>
      </c>
      <c r="J1898" s="91">
        <f t="shared" si="117"/>
        <v>0</v>
      </c>
      <c r="K1898" s="92"/>
      <c r="L1898" s="93"/>
      <c r="M1898" s="216">
        <f t="shared" si="118"/>
        <v>0</v>
      </c>
      <c r="N1898" s="94"/>
      <c r="O1898" s="95"/>
      <c r="P1898" s="96">
        <f t="shared" si="119"/>
        <v>0</v>
      </c>
      <c r="Q1898" s="94"/>
      <c r="R1898" s="97"/>
      <c r="S1898" s="98"/>
      <c r="T1898" s="98"/>
      <c r="U1898" s="98"/>
      <c r="V1898" s="98"/>
      <c r="W1898" s="98"/>
      <c r="X1898" s="98"/>
      <c r="Y1898" s="98"/>
      <c r="Z1898" s="98"/>
      <c r="AA1898" s="98"/>
      <c r="AB1898" s="98"/>
      <c r="AC1898" s="98"/>
      <c r="AD1898" s="98"/>
      <c r="AE1898" s="98"/>
    </row>
    <row r="1899" spans="1:31" ht="35.1" customHeight="1">
      <c r="A1899" s="205">
        <v>1897</v>
      </c>
      <c r="B1899" s="206" t="s">
        <v>3935</v>
      </c>
      <c r="C1899" s="207" t="s">
        <v>3936</v>
      </c>
      <c r="D1899" s="232" t="s">
        <v>3937</v>
      </c>
      <c r="E1899" s="232" t="s">
        <v>2188</v>
      </c>
      <c r="F1899" s="232" t="s">
        <v>3938</v>
      </c>
      <c r="G1899" s="206" t="s">
        <v>6115</v>
      </c>
      <c r="H1899" s="208">
        <v>2148</v>
      </c>
      <c r="I1899" s="90">
        <f t="shared" si="116"/>
        <v>0</v>
      </c>
      <c r="J1899" s="91">
        <f t="shared" si="117"/>
        <v>0</v>
      </c>
      <c r="K1899" s="92"/>
      <c r="L1899" s="93"/>
      <c r="M1899" s="216">
        <f t="shared" si="118"/>
        <v>0</v>
      </c>
      <c r="N1899" s="94"/>
      <c r="O1899" s="95"/>
      <c r="P1899" s="96">
        <f t="shared" si="119"/>
        <v>0</v>
      </c>
      <c r="Q1899" s="94"/>
      <c r="R1899" s="97"/>
      <c r="S1899" s="98"/>
      <c r="T1899" s="98"/>
      <c r="U1899" s="98"/>
      <c r="V1899" s="98"/>
      <c r="W1899" s="98"/>
      <c r="X1899" s="98"/>
      <c r="Y1899" s="98"/>
      <c r="Z1899" s="98"/>
      <c r="AA1899" s="98"/>
      <c r="AB1899" s="98"/>
      <c r="AC1899" s="98"/>
      <c r="AD1899" s="98"/>
      <c r="AE1899" s="98"/>
    </row>
    <row r="1900" spans="1:31" ht="35.1" customHeight="1">
      <c r="A1900" s="205">
        <v>1898</v>
      </c>
      <c r="B1900" s="206" t="s">
        <v>8511</v>
      </c>
      <c r="C1900" s="207" t="s">
        <v>8512</v>
      </c>
      <c r="D1900" s="232" t="s">
        <v>8513</v>
      </c>
      <c r="E1900" s="232" t="s">
        <v>2188</v>
      </c>
      <c r="F1900" s="232" t="s">
        <v>8514</v>
      </c>
      <c r="G1900" s="206" t="s">
        <v>6115</v>
      </c>
      <c r="H1900" s="208">
        <v>1639</v>
      </c>
      <c r="I1900" s="90">
        <f t="shared" si="116"/>
        <v>0</v>
      </c>
      <c r="J1900" s="91">
        <f t="shared" si="117"/>
        <v>0</v>
      </c>
      <c r="K1900" s="92"/>
      <c r="L1900" s="93"/>
      <c r="M1900" s="216">
        <f t="shared" si="118"/>
        <v>0</v>
      </c>
      <c r="N1900" s="94"/>
      <c r="O1900" s="95"/>
      <c r="P1900" s="96">
        <f t="shared" si="119"/>
        <v>0</v>
      </c>
      <c r="Q1900" s="94"/>
      <c r="R1900" s="97"/>
      <c r="S1900" s="98"/>
      <c r="T1900" s="98"/>
      <c r="U1900" s="98"/>
      <c r="V1900" s="98"/>
      <c r="W1900" s="98"/>
      <c r="X1900" s="98"/>
      <c r="Y1900" s="98"/>
      <c r="Z1900" s="98"/>
      <c r="AA1900" s="98"/>
      <c r="AB1900" s="98"/>
      <c r="AC1900" s="98"/>
      <c r="AD1900" s="98"/>
      <c r="AE1900" s="98"/>
    </row>
    <row r="1901" spans="1:31" ht="35.1" customHeight="1">
      <c r="A1901" s="205">
        <v>1899</v>
      </c>
      <c r="B1901" s="206" t="s">
        <v>8515</v>
      </c>
      <c r="C1901" s="207" t="s">
        <v>8516</v>
      </c>
      <c r="D1901" s="232" t="s">
        <v>596</v>
      </c>
      <c r="E1901" s="232" t="s">
        <v>2188</v>
      </c>
      <c r="F1901" s="232" t="s">
        <v>8517</v>
      </c>
      <c r="G1901" s="206" t="s">
        <v>6115</v>
      </c>
      <c r="H1901" s="208">
        <v>5560.09</v>
      </c>
      <c r="I1901" s="90">
        <f t="shared" si="116"/>
        <v>0</v>
      </c>
      <c r="J1901" s="91">
        <f t="shared" si="117"/>
        <v>0</v>
      </c>
      <c r="K1901" s="92"/>
      <c r="L1901" s="93"/>
      <c r="M1901" s="216">
        <f t="shared" si="118"/>
        <v>0</v>
      </c>
      <c r="N1901" s="94"/>
      <c r="O1901" s="95"/>
      <c r="P1901" s="96">
        <f t="shared" si="119"/>
        <v>0</v>
      </c>
      <c r="Q1901" s="94"/>
      <c r="R1901" s="97"/>
      <c r="S1901" s="98"/>
      <c r="T1901" s="98"/>
      <c r="U1901" s="98"/>
      <c r="V1901" s="98"/>
      <c r="W1901" s="98"/>
      <c r="X1901" s="98"/>
      <c r="Y1901" s="98"/>
      <c r="Z1901" s="98"/>
      <c r="AA1901" s="98"/>
      <c r="AB1901" s="98"/>
      <c r="AC1901" s="98"/>
      <c r="AD1901" s="98"/>
      <c r="AE1901" s="98"/>
    </row>
    <row r="1902" spans="1:31" ht="35.1" customHeight="1">
      <c r="A1902" s="205">
        <v>1900</v>
      </c>
      <c r="B1902" s="206" t="s">
        <v>9981</v>
      </c>
      <c r="C1902" s="207" t="s">
        <v>3939</v>
      </c>
      <c r="D1902" s="232" t="s">
        <v>3940</v>
      </c>
      <c r="E1902" s="232" t="s">
        <v>2188</v>
      </c>
      <c r="F1902" s="232" t="s">
        <v>3941</v>
      </c>
      <c r="G1902" s="206" t="s">
        <v>6135</v>
      </c>
      <c r="H1902" s="208">
        <v>4172</v>
      </c>
      <c r="I1902" s="90">
        <f t="shared" si="116"/>
        <v>0</v>
      </c>
      <c r="J1902" s="91">
        <f t="shared" si="117"/>
        <v>0</v>
      </c>
      <c r="K1902" s="92"/>
      <c r="L1902" s="93"/>
      <c r="M1902" s="216">
        <f t="shared" si="118"/>
        <v>0</v>
      </c>
      <c r="N1902" s="94"/>
      <c r="O1902" s="95"/>
      <c r="P1902" s="96">
        <f t="shared" si="119"/>
        <v>0</v>
      </c>
      <c r="Q1902" s="94"/>
      <c r="R1902" s="97"/>
      <c r="S1902" s="98"/>
      <c r="T1902" s="98"/>
      <c r="U1902" s="98"/>
      <c r="V1902" s="98"/>
      <c r="W1902" s="98"/>
      <c r="X1902" s="98"/>
      <c r="Y1902" s="98"/>
      <c r="Z1902" s="98"/>
      <c r="AA1902" s="98"/>
      <c r="AB1902" s="98"/>
      <c r="AC1902" s="98"/>
      <c r="AD1902" s="98"/>
      <c r="AE1902" s="98"/>
    </row>
    <row r="1903" spans="1:31" ht="35.1" customHeight="1">
      <c r="A1903" s="205">
        <v>1901</v>
      </c>
      <c r="B1903" s="206" t="s">
        <v>9982</v>
      </c>
      <c r="C1903" s="207" t="s">
        <v>9983</v>
      </c>
      <c r="D1903" s="232" t="s">
        <v>670</v>
      </c>
      <c r="E1903" s="232" t="s">
        <v>2188</v>
      </c>
      <c r="F1903" s="232" t="s">
        <v>9984</v>
      </c>
      <c r="G1903" s="206" t="s">
        <v>8770</v>
      </c>
      <c r="H1903" s="208">
        <v>4188</v>
      </c>
      <c r="I1903" s="90">
        <f t="shared" si="116"/>
        <v>0</v>
      </c>
      <c r="J1903" s="91">
        <f t="shared" si="117"/>
        <v>0</v>
      </c>
      <c r="K1903" s="92"/>
      <c r="L1903" s="93"/>
      <c r="M1903" s="216">
        <f t="shared" si="118"/>
        <v>0</v>
      </c>
      <c r="N1903" s="94"/>
      <c r="O1903" s="95"/>
      <c r="P1903" s="96">
        <f t="shared" si="119"/>
        <v>0</v>
      </c>
      <c r="Q1903" s="94"/>
      <c r="R1903" s="97"/>
      <c r="S1903" s="98"/>
      <c r="T1903" s="98"/>
      <c r="U1903" s="98"/>
      <c r="V1903" s="98"/>
      <c r="W1903" s="98"/>
      <c r="X1903" s="98"/>
      <c r="Y1903" s="98"/>
      <c r="Z1903" s="98"/>
      <c r="AA1903" s="98"/>
      <c r="AB1903" s="98"/>
      <c r="AC1903" s="98"/>
      <c r="AD1903" s="98"/>
      <c r="AE1903" s="98"/>
    </row>
    <row r="1904" spans="1:31" ht="35.1" customHeight="1">
      <c r="A1904" s="205">
        <v>1902</v>
      </c>
      <c r="B1904" s="206" t="s">
        <v>3942</v>
      </c>
      <c r="C1904" s="207" t="s">
        <v>3943</v>
      </c>
      <c r="D1904" s="232" t="s">
        <v>3944</v>
      </c>
      <c r="E1904" s="232" t="s">
        <v>2188</v>
      </c>
      <c r="F1904" s="232" t="s">
        <v>3945</v>
      </c>
      <c r="G1904" s="206" t="s">
        <v>6122</v>
      </c>
      <c r="H1904" s="208">
        <v>1477</v>
      </c>
      <c r="I1904" s="90">
        <f t="shared" si="116"/>
        <v>0</v>
      </c>
      <c r="J1904" s="91">
        <f t="shared" si="117"/>
        <v>0</v>
      </c>
      <c r="K1904" s="92"/>
      <c r="L1904" s="93"/>
      <c r="M1904" s="216">
        <f t="shared" si="118"/>
        <v>0</v>
      </c>
      <c r="N1904" s="94"/>
      <c r="O1904" s="95"/>
      <c r="P1904" s="96">
        <f t="shared" si="119"/>
        <v>0</v>
      </c>
      <c r="Q1904" s="94"/>
      <c r="R1904" s="97"/>
      <c r="S1904" s="98"/>
      <c r="T1904" s="98"/>
      <c r="U1904" s="98"/>
      <c r="V1904" s="98"/>
      <c r="W1904" s="98"/>
      <c r="X1904" s="98"/>
      <c r="Y1904" s="98"/>
      <c r="Z1904" s="98"/>
      <c r="AA1904" s="98"/>
      <c r="AB1904" s="98"/>
      <c r="AC1904" s="98"/>
      <c r="AD1904" s="98"/>
      <c r="AE1904" s="98"/>
    </row>
    <row r="1905" spans="1:31" ht="35.1" customHeight="1">
      <c r="A1905" s="205">
        <v>1903</v>
      </c>
      <c r="B1905" s="206" t="s">
        <v>3946</v>
      </c>
      <c r="C1905" s="207" t="s">
        <v>3947</v>
      </c>
      <c r="D1905" s="232" t="s">
        <v>9985</v>
      </c>
      <c r="E1905" s="232" t="s">
        <v>2188</v>
      </c>
      <c r="F1905" s="232" t="s">
        <v>3948</v>
      </c>
      <c r="G1905" s="206" t="s">
        <v>6135</v>
      </c>
      <c r="H1905" s="208">
        <v>7151</v>
      </c>
      <c r="I1905" s="90">
        <f t="shared" si="116"/>
        <v>0</v>
      </c>
      <c r="J1905" s="91">
        <f t="shared" si="117"/>
        <v>0</v>
      </c>
      <c r="K1905" s="92"/>
      <c r="L1905" s="93"/>
      <c r="M1905" s="216">
        <f t="shared" si="118"/>
        <v>0</v>
      </c>
      <c r="N1905" s="94"/>
      <c r="O1905" s="95"/>
      <c r="P1905" s="96">
        <f t="shared" si="119"/>
        <v>0</v>
      </c>
      <c r="Q1905" s="94"/>
      <c r="R1905" s="97"/>
      <c r="S1905" s="98"/>
      <c r="T1905" s="98"/>
      <c r="U1905" s="98"/>
      <c r="V1905" s="98"/>
      <c r="W1905" s="98"/>
      <c r="X1905" s="98"/>
      <c r="Y1905" s="98"/>
      <c r="Z1905" s="98"/>
      <c r="AA1905" s="98"/>
      <c r="AB1905" s="98"/>
      <c r="AC1905" s="98"/>
      <c r="AD1905" s="98"/>
      <c r="AE1905" s="98"/>
    </row>
    <row r="1906" spans="1:31" ht="35.1" customHeight="1">
      <c r="A1906" s="205">
        <v>1904</v>
      </c>
      <c r="B1906" s="206" t="s">
        <v>5779</v>
      </c>
      <c r="C1906" s="207" t="s">
        <v>5780</v>
      </c>
      <c r="D1906" s="232" t="s">
        <v>5781</v>
      </c>
      <c r="E1906" s="232" t="s">
        <v>2188</v>
      </c>
      <c r="F1906" s="232" t="s">
        <v>5782</v>
      </c>
      <c r="G1906" s="206" t="s">
        <v>6116</v>
      </c>
      <c r="H1906" s="208">
        <v>1456</v>
      </c>
      <c r="I1906" s="90">
        <f t="shared" si="116"/>
        <v>0</v>
      </c>
      <c r="J1906" s="91">
        <f t="shared" si="117"/>
        <v>0</v>
      </c>
      <c r="K1906" s="92"/>
      <c r="L1906" s="93"/>
      <c r="M1906" s="216">
        <f t="shared" si="118"/>
        <v>0</v>
      </c>
      <c r="N1906" s="94"/>
      <c r="O1906" s="95"/>
      <c r="P1906" s="96">
        <f t="shared" si="119"/>
        <v>0</v>
      </c>
      <c r="Q1906" s="94"/>
      <c r="R1906" s="97"/>
      <c r="S1906" s="98"/>
      <c r="T1906" s="98"/>
      <c r="U1906" s="98"/>
      <c r="V1906" s="98"/>
      <c r="W1906" s="98"/>
      <c r="X1906" s="98"/>
      <c r="Y1906" s="98"/>
      <c r="Z1906" s="98"/>
      <c r="AA1906" s="98"/>
      <c r="AB1906" s="98"/>
      <c r="AC1906" s="98"/>
      <c r="AD1906" s="98"/>
      <c r="AE1906" s="98"/>
    </row>
    <row r="1907" spans="1:31" ht="35.1" customHeight="1">
      <c r="A1907" s="205">
        <v>1905</v>
      </c>
      <c r="B1907" s="206" t="s">
        <v>1561</v>
      </c>
      <c r="C1907" s="207" t="s">
        <v>3597</v>
      </c>
      <c r="D1907" s="232" t="s">
        <v>575</v>
      </c>
      <c r="E1907" s="232" t="s">
        <v>2188</v>
      </c>
      <c r="F1907" s="232" t="s">
        <v>8518</v>
      </c>
      <c r="G1907" s="206" t="s">
        <v>6119</v>
      </c>
      <c r="H1907" s="208">
        <v>2195</v>
      </c>
      <c r="I1907" s="90">
        <f t="shared" si="116"/>
        <v>0</v>
      </c>
      <c r="J1907" s="91">
        <f t="shared" si="117"/>
        <v>0</v>
      </c>
      <c r="K1907" s="92"/>
      <c r="L1907" s="93"/>
      <c r="M1907" s="216">
        <f t="shared" si="118"/>
        <v>0</v>
      </c>
      <c r="N1907" s="94"/>
      <c r="O1907" s="95"/>
      <c r="P1907" s="96">
        <f t="shared" si="119"/>
        <v>0</v>
      </c>
      <c r="Q1907" s="94"/>
      <c r="R1907" s="97"/>
      <c r="S1907" s="98"/>
      <c r="T1907" s="98"/>
      <c r="U1907" s="98"/>
      <c r="V1907" s="98"/>
      <c r="W1907" s="98"/>
      <c r="X1907" s="98"/>
      <c r="Y1907" s="98"/>
      <c r="Z1907" s="98"/>
      <c r="AA1907" s="98"/>
      <c r="AB1907" s="98"/>
      <c r="AC1907" s="98"/>
      <c r="AD1907" s="98"/>
      <c r="AE1907" s="98"/>
    </row>
    <row r="1908" spans="1:31" ht="35.1" customHeight="1">
      <c r="A1908" s="205">
        <v>1906</v>
      </c>
      <c r="B1908" s="206" t="s">
        <v>3949</v>
      </c>
      <c r="C1908" s="207" t="s">
        <v>3950</v>
      </c>
      <c r="D1908" s="232" t="s">
        <v>3951</v>
      </c>
      <c r="E1908" s="232" t="s">
        <v>2188</v>
      </c>
      <c r="F1908" s="232" t="s">
        <v>3952</v>
      </c>
      <c r="G1908" s="206" t="s">
        <v>6135</v>
      </c>
      <c r="H1908" s="208">
        <v>5362</v>
      </c>
      <c r="I1908" s="90">
        <f t="shared" si="116"/>
        <v>0</v>
      </c>
      <c r="J1908" s="91">
        <f t="shared" si="117"/>
        <v>0</v>
      </c>
      <c r="K1908" s="92"/>
      <c r="L1908" s="93"/>
      <c r="M1908" s="216">
        <f t="shared" si="118"/>
        <v>0</v>
      </c>
      <c r="N1908" s="94"/>
      <c r="O1908" s="95"/>
      <c r="P1908" s="96">
        <f t="shared" si="119"/>
        <v>0</v>
      </c>
      <c r="Q1908" s="94"/>
      <c r="R1908" s="97"/>
      <c r="S1908" s="98"/>
      <c r="T1908" s="98"/>
      <c r="U1908" s="98"/>
      <c r="V1908" s="98"/>
      <c r="W1908" s="98"/>
      <c r="X1908" s="98"/>
      <c r="Y1908" s="98"/>
      <c r="Z1908" s="98"/>
      <c r="AA1908" s="98"/>
      <c r="AB1908" s="98"/>
      <c r="AC1908" s="98"/>
      <c r="AD1908" s="98"/>
      <c r="AE1908" s="98"/>
    </row>
    <row r="1909" spans="1:31" ht="35.1" customHeight="1">
      <c r="A1909" s="205">
        <v>1907</v>
      </c>
      <c r="B1909" s="206" t="s">
        <v>3953</v>
      </c>
      <c r="C1909" s="207" t="s">
        <v>3954</v>
      </c>
      <c r="D1909" s="232" t="s">
        <v>628</v>
      </c>
      <c r="E1909" s="232" t="s">
        <v>2188</v>
      </c>
      <c r="F1909" s="232" t="s">
        <v>3955</v>
      </c>
      <c r="G1909" s="206" t="s">
        <v>6135</v>
      </c>
      <c r="H1909" s="208">
        <v>863</v>
      </c>
      <c r="I1909" s="90">
        <f t="shared" si="116"/>
        <v>0</v>
      </c>
      <c r="J1909" s="91">
        <f t="shared" si="117"/>
        <v>0</v>
      </c>
      <c r="K1909" s="92"/>
      <c r="L1909" s="93"/>
      <c r="M1909" s="216">
        <f t="shared" si="118"/>
        <v>0</v>
      </c>
      <c r="N1909" s="94"/>
      <c r="O1909" s="95"/>
      <c r="P1909" s="96">
        <f t="shared" si="119"/>
        <v>0</v>
      </c>
      <c r="Q1909" s="94"/>
      <c r="R1909" s="97"/>
      <c r="S1909" s="98"/>
      <c r="T1909" s="98"/>
      <c r="U1909" s="98"/>
      <c r="V1909" s="98"/>
      <c r="W1909" s="98"/>
      <c r="X1909" s="98"/>
      <c r="Y1909" s="98"/>
      <c r="Z1909" s="98"/>
      <c r="AA1909" s="98"/>
      <c r="AB1909" s="98"/>
      <c r="AC1909" s="98"/>
      <c r="AD1909" s="98"/>
      <c r="AE1909" s="98"/>
    </row>
    <row r="1910" spans="1:31" ht="35.1" customHeight="1">
      <c r="A1910" s="205">
        <v>1908</v>
      </c>
      <c r="B1910" s="206" t="s">
        <v>1562</v>
      </c>
      <c r="C1910" s="207" t="s">
        <v>1563</v>
      </c>
      <c r="D1910" s="232" t="s">
        <v>647</v>
      </c>
      <c r="E1910" s="232" t="s">
        <v>2188</v>
      </c>
      <c r="F1910" s="232" t="s">
        <v>3598</v>
      </c>
      <c r="G1910" s="206" t="s">
        <v>6119</v>
      </c>
      <c r="H1910" s="208">
        <v>2807</v>
      </c>
      <c r="I1910" s="90">
        <f t="shared" si="116"/>
        <v>0</v>
      </c>
      <c r="J1910" s="91">
        <f t="shared" si="117"/>
        <v>0</v>
      </c>
      <c r="K1910" s="92"/>
      <c r="L1910" s="93"/>
      <c r="M1910" s="216">
        <f t="shared" si="118"/>
        <v>0</v>
      </c>
      <c r="N1910" s="94"/>
      <c r="O1910" s="95"/>
      <c r="P1910" s="96">
        <f t="shared" si="119"/>
        <v>0</v>
      </c>
      <c r="Q1910" s="94"/>
      <c r="R1910" s="97"/>
      <c r="S1910" s="98"/>
      <c r="T1910" s="98"/>
      <c r="U1910" s="98"/>
      <c r="V1910" s="98"/>
      <c r="W1910" s="98"/>
      <c r="X1910" s="98"/>
      <c r="Y1910" s="98"/>
      <c r="Z1910" s="98"/>
      <c r="AA1910" s="98"/>
      <c r="AB1910" s="98"/>
      <c r="AC1910" s="98"/>
      <c r="AD1910" s="98"/>
      <c r="AE1910" s="98"/>
    </row>
    <row r="1911" spans="1:31" ht="35.1" customHeight="1">
      <c r="A1911" s="205">
        <v>1909</v>
      </c>
      <c r="B1911" s="206" t="s">
        <v>5783</v>
      </c>
      <c r="C1911" s="207" t="s">
        <v>6059</v>
      </c>
      <c r="D1911" s="232" t="s">
        <v>421</v>
      </c>
      <c r="E1911" s="232" t="s">
        <v>2188</v>
      </c>
      <c r="F1911" s="232" t="s">
        <v>5784</v>
      </c>
      <c r="G1911" s="206" t="s">
        <v>6116</v>
      </c>
      <c r="H1911" s="208">
        <v>950</v>
      </c>
      <c r="I1911" s="90">
        <f t="shared" si="116"/>
        <v>0</v>
      </c>
      <c r="J1911" s="91">
        <f t="shared" si="117"/>
        <v>0</v>
      </c>
      <c r="K1911" s="92"/>
      <c r="L1911" s="93"/>
      <c r="M1911" s="216">
        <f t="shared" si="118"/>
        <v>0</v>
      </c>
      <c r="N1911" s="94"/>
      <c r="O1911" s="95"/>
      <c r="P1911" s="96">
        <f t="shared" si="119"/>
        <v>0</v>
      </c>
      <c r="Q1911" s="94"/>
      <c r="R1911" s="97"/>
      <c r="S1911" s="98"/>
      <c r="T1911" s="98"/>
      <c r="U1911" s="98"/>
      <c r="V1911" s="98"/>
      <c r="W1911" s="98"/>
      <c r="X1911" s="98"/>
      <c r="Y1911" s="98"/>
      <c r="Z1911" s="98"/>
      <c r="AA1911" s="98"/>
      <c r="AB1911" s="98"/>
      <c r="AC1911" s="98"/>
      <c r="AD1911" s="98"/>
      <c r="AE1911" s="98"/>
    </row>
    <row r="1912" spans="1:31" ht="35.1" customHeight="1">
      <c r="A1912" s="205">
        <v>1910</v>
      </c>
      <c r="B1912" s="206" t="s">
        <v>5785</v>
      </c>
      <c r="C1912" s="207" t="s">
        <v>5786</v>
      </c>
      <c r="D1912" s="232" t="s">
        <v>3937</v>
      </c>
      <c r="E1912" s="232" t="s">
        <v>2188</v>
      </c>
      <c r="F1912" s="232" t="s">
        <v>5787</v>
      </c>
      <c r="G1912" s="206" t="s">
        <v>6116</v>
      </c>
      <c r="H1912" s="208">
        <v>1502</v>
      </c>
      <c r="I1912" s="90">
        <f t="shared" si="116"/>
        <v>0</v>
      </c>
      <c r="J1912" s="91">
        <f t="shared" si="117"/>
        <v>0</v>
      </c>
      <c r="K1912" s="92"/>
      <c r="L1912" s="93"/>
      <c r="M1912" s="216">
        <f t="shared" si="118"/>
        <v>0</v>
      </c>
      <c r="N1912" s="94"/>
      <c r="O1912" s="95"/>
      <c r="P1912" s="96">
        <f t="shared" si="119"/>
        <v>0</v>
      </c>
      <c r="Q1912" s="94"/>
      <c r="R1912" s="97"/>
      <c r="S1912" s="98"/>
      <c r="T1912" s="98"/>
      <c r="U1912" s="98"/>
      <c r="V1912" s="98"/>
      <c r="W1912" s="98"/>
      <c r="X1912" s="98"/>
      <c r="Y1912" s="98"/>
      <c r="Z1912" s="98"/>
      <c r="AA1912" s="98"/>
      <c r="AB1912" s="98"/>
      <c r="AC1912" s="98"/>
      <c r="AD1912" s="98"/>
      <c r="AE1912" s="98"/>
    </row>
    <row r="1913" spans="1:31" ht="35.1" customHeight="1">
      <c r="A1913" s="205">
        <v>1911</v>
      </c>
      <c r="B1913" s="206" t="s">
        <v>8519</v>
      </c>
      <c r="C1913" s="207" t="s">
        <v>8520</v>
      </c>
      <c r="D1913" s="232" t="s">
        <v>575</v>
      </c>
      <c r="E1913" s="232" t="s">
        <v>2188</v>
      </c>
      <c r="F1913" s="232" t="s">
        <v>8521</v>
      </c>
      <c r="G1913" s="206" t="s">
        <v>6115</v>
      </c>
      <c r="H1913" s="208">
        <v>5238</v>
      </c>
      <c r="I1913" s="90">
        <f t="shared" si="116"/>
        <v>0</v>
      </c>
      <c r="J1913" s="91">
        <f t="shared" si="117"/>
        <v>0</v>
      </c>
      <c r="K1913" s="92"/>
      <c r="L1913" s="93"/>
      <c r="M1913" s="216">
        <f t="shared" si="118"/>
        <v>0</v>
      </c>
      <c r="N1913" s="94"/>
      <c r="O1913" s="95"/>
      <c r="P1913" s="96">
        <f t="shared" si="119"/>
        <v>0</v>
      </c>
      <c r="Q1913" s="94"/>
      <c r="R1913" s="97"/>
      <c r="S1913" s="98"/>
      <c r="T1913" s="98"/>
      <c r="U1913" s="98"/>
      <c r="V1913" s="98"/>
      <c r="W1913" s="98"/>
      <c r="X1913" s="98"/>
      <c r="Y1913" s="98"/>
      <c r="Z1913" s="98"/>
      <c r="AA1913" s="98"/>
      <c r="AB1913" s="98"/>
      <c r="AC1913" s="98"/>
      <c r="AD1913" s="98"/>
      <c r="AE1913" s="98"/>
    </row>
    <row r="1914" spans="1:31" ht="35.1" customHeight="1">
      <c r="A1914" s="205">
        <v>1912</v>
      </c>
      <c r="B1914" s="206" t="s">
        <v>1564</v>
      </c>
      <c r="C1914" s="207" t="s">
        <v>1565</v>
      </c>
      <c r="D1914" s="232" t="s">
        <v>1566</v>
      </c>
      <c r="E1914" s="232" t="s">
        <v>2188</v>
      </c>
      <c r="F1914" s="232" t="s">
        <v>1567</v>
      </c>
      <c r="G1914" s="206" t="s">
        <v>6119</v>
      </c>
      <c r="H1914" s="208">
        <v>1253</v>
      </c>
      <c r="I1914" s="90">
        <f t="shared" si="116"/>
        <v>0</v>
      </c>
      <c r="J1914" s="91">
        <f t="shared" si="117"/>
        <v>0</v>
      </c>
      <c r="K1914" s="92"/>
      <c r="L1914" s="93"/>
      <c r="M1914" s="216">
        <f t="shared" si="118"/>
        <v>0</v>
      </c>
      <c r="N1914" s="94"/>
      <c r="O1914" s="95"/>
      <c r="P1914" s="96">
        <f t="shared" si="119"/>
        <v>0</v>
      </c>
      <c r="Q1914" s="94"/>
      <c r="R1914" s="97"/>
      <c r="S1914" s="98"/>
      <c r="T1914" s="98"/>
      <c r="U1914" s="98"/>
      <c r="V1914" s="98"/>
      <c r="W1914" s="98"/>
      <c r="X1914" s="98"/>
      <c r="Y1914" s="98"/>
      <c r="Z1914" s="98"/>
      <c r="AA1914" s="98"/>
      <c r="AB1914" s="98"/>
      <c r="AC1914" s="98"/>
      <c r="AD1914" s="98"/>
      <c r="AE1914" s="98"/>
    </row>
    <row r="1915" spans="1:31" ht="35.1" customHeight="1">
      <c r="A1915" s="205">
        <v>1913</v>
      </c>
      <c r="B1915" s="206" t="s">
        <v>1568</v>
      </c>
      <c r="C1915" s="207" t="s">
        <v>3599</v>
      </c>
      <c r="D1915" s="232" t="s">
        <v>628</v>
      </c>
      <c r="E1915" s="232" t="s">
        <v>2188</v>
      </c>
      <c r="F1915" s="232" t="s">
        <v>3600</v>
      </c>
      <c r="G1915" s="206" t="s">
        <v>6115</v>
      </c>
      <c r="H1915" s="208">
        <v>5624</v>
      </c>
      <c r="I1915" s="90">
        <f t="shared" si="116"/>
        <v>0</v>
      </c>
      <c r="J1915" s="91">
        <f t="shared" si="117"/>
        <v>0</v>
      </c>
      <c r="K1915" s="92"/>
      <c r="L1915" s="93"/>
      <c r="M1915" s="216">
        <f t="shared" si="118"/>
        <v>0</v>
      </c>
      <c r="N1915" s="94"/>
      <c r="O1915" s="95"/>
      <c r="P1915" s="96">
        <f t="shared" si="119"/>
        <v>0</v>
      </c>
      <c r="Q1915" s="94"/>
      <c r="R1915" s="97"/>
      <c r="S1915" s="98"/>
      <c r="T1915" s="98"/>
      <c r="U1915" s="98"/>
      <c r="V1915" s="98"/>
      <c r="W1915" s="98"/>
      <c r="X1915" s="98"/>
      <c r="Y1915" s="98"/>
      <c r="Z1915" s="98"/>
      <c r="AA1915" s="98"/>
      <c r="AB1915" s="98"/>
      <c r="AC1915" s="98"/>
      <c r="AD1915" s="98"/>
      <c r="AE1915" s="98"/>
    </row>
    <row r="1916" spans="1:31" ht="35.1" customHeight="1">
      <c r="A1916" s="205">
        <v>1914</v>
      </c>
      <c r="B1916" s="206" t="s">
        <v>9986</v>
      </c>
      <c r="C1916" s="207" t="s">
        <v>9987</v>
      </c>
      <c r="D1916" s="232" t="s">
        <v>575</v>
      </c>
      <c r="E1916" s="232" t="s">
        <v>2188</v>
      </c>
      <c r="F1916" s="232" t="s">
        <v>9988</v>
      </c>
      <c r="G1916" s="206" t="s">
        <v>8770</v>
      </c>
      <c r="H1916" s="208">
        <v>1156</v>
      </c>
      <c r="I1916" s="90">
        <f t="shared" si="116"/>
        <v>0</v>
      </c>
      <c r="J1916" s="91">
        <f t="shared" si="117"/>
        <v>0</v>
      </c>
      <c r="K1916" s="92"/>
      <c r="L1916" s="93"/>
      <c r="M1916" s="216">
        <f t="shared" si="118"/>
        <v>0</v>
      </c>
      <c r="N1916" s="94"/>
      <c r="O1916" s="95"/>
      <c r="P1916" s="96">
        <f t="shared" si="119"/>
        <v>0</v>
      </c>
      <c r="Q1916" s="94"/>
      <c r="R1916" s="97"/>
      <c r="S1916" s="98"/>
      <c r="T1916" s="98"/>
      <c r="U1916" s="98"/>
      <c r="V1916" s="98"/>
      <c r="W1916" s="98"/>
      <c r="X1916" s="98"/>
      <c r="Y1916" s="98"/>
      <c r="Z1916" s="98"/>
      <c r="AA1916" s="98"/>
      <c r="AB1916" s="98"/>
      <c r="AC1916" s="98"/>
      <c r="AD1916" s="98"/>
      <c r="AE1916" s="98"/>
    </row>
    <row r="1917" spans="1:31" ht="35.1" customHeight="1">
      <c r="A1917" s="205">
        <v>1915</v>
      </c>
      <c r="B1917" s="206" t="s">
        <v>5788</v>
      </c>
      <c r="C1917" s="207" t="s">
        <v>5789</v>
      </c>
      <c r="D1917" s="232" t="s">
        <v>646</v>
      </c>
      <c r="E1917" s="232" t="s">
        <v>2188</v>
      </c>
      <c r="F1917" s="232" t="s">
        <v>5790</v>
      </c>
      <c r="G1917" s="206" t="s">
        <v>6122</v>
      </c>
      <c r="H1917" s="208">
        <v>13013</v>
      </c>
      <c r="I1917" s="90">
        <f t="shared" si="116"/>
        <v>0</v>
      </c>
      <c r="J1917" s="91">
        <f t="shared" si="117"/>
        <v>0</v>
      </c>
      <c r="K1917" s="92"/>
      <c r="L1917" s="93"/>
      <c r="M1917" s="216">
        <f t="shared" si="118"/>
        <v>0</v>
      </c>
      <c r="N1917" s="94"/>
      <c r="O1917" s="95"/>
      <c r="P1917" s="96">
        <f t="shared" si="119"/>
        <v>0</v>
      </c>
      <c r="Q1917" s="94"/>
      <c r="R1917" s="97"/>
      <c r="S1917" s="98"/>
      <c r="T1917" s="98"/>
      <c r="U1917" s="98"/>
      <c r="V1917" s="98"/>
      <c r="W1917" s="98"/>
      <c r="X1917" s="98"/>
      <c r="Y1917" s="98"/>
      <c r="Z1917" s="98"/>
      <c r="AA1917" s="98"/>
      <c r="AB1917" s="98"/>
      <c r="AC1917" s="98"/>
      <c r="AD1917" s="98"/>
      <c r="AE1917" s="98"/>
    </row>
    <row r="1918" spans="1:31" ht="35.1" customHeight="1">
      <c r="A1918" s="205">
        <v>1916</v>
      </c>
      <c r="B1918" s="206" t="s">
        <v>3956</v>
      </c>
      <c r="C1918" s="207" t="s">
        <v>3957</v>
      </c>
      <c r="D1918" s="232" t="s">
        <v>9274</v>
      </c>
      <c r="E1918" s="232" t="s">
        <v>2188</v>
      </c>
      <c r="F1918" s="232" t="s">
        <v>3958</v>
      </c>
      <c r="G1918" s="206" t="s">
        <v>6135</v>
      </c>
      <c r="H1918" s="208">
        <v>888</v>
      </c>
      <c r="I1918" s="90">
        <f t="shared" si="116"/>
        <v>0</v>
      </c>
      <c r="J1918" s="91">
        <f t="shared" si="117"/>
        <v>0</v>
      </c>
      <c r="K1918" s="92"/>
      <c r="L1918" s="93"/>
      <c r="M1918" s="216">
        <f t="shared" si="118"/>
        <v>0</v>
      </c>
      <c r="N1918" s="94"/>
      <c r="O1918" s="95"/>
      <c r="P1918" s="96">
        <f t="shared" si="119"/>
        <v>0</v>
      </c>
      <c r="Q1918" s="94"/>
      <c r="R1918" s="97"/>
      <c r="S1918" s="98"/>
      <c r="T1918" s="98"/>
      <c r="U1918" s="98"/>
      <c r="V1918" s="98"/>
      <c r="W1918" s="98"/>
      <c r="X1918" s="98"/>
      <c r="Y1918" s="98"/>
      <c r="Z1918" s="98"/>
      <c r="AA1918" s="98"/>
      <c r="AB1918" s="98"/>
      <c r="AC1918" s="98"/>
      <c r="AD1918" s="98"/>
      <c r="AE1918" s="98"/>
    </row>
    <row r="1919" spans="1:31" ht="35.1" customHeight="1">
      <c r="A1919" s="205">
        <v>1917</v>
      </c>
      <c r="B1919" s="206" t="s">
        <v>1569</v>
      </c>
      <c r="C1919" s="207" t="s">
        <v>1570</v>
      </c>
      <c r="D1919" s="232" t="s">
        <v>651</v>
      </c>
      <c r="E1919" s="232" t="s">
        <v>2188</v>
      </c>
      <c r="F1919" s="232" t="s">
        <v>1571</v>
      </c>
      <c r="G1919" s="206" t="s">
        <v>6119</v>
      </c>
      <c r="H1919" s="208">
        <v>6694</v>
      </c>
      <c r="I1919" s="90">
        <f t="shared" si="116"/>
        <v>0</v>
      </c>
      <c r="J1919" s="91">
        <f t="shared" si="117"/>
        <v>0</v>
      </c>
      <c r="K1919" s="92"/>
      <c r="L1919" s="93"/>
      <c r="M1919" s="216">
        <f t="shared" si="118"/>
        <v>0</v>
      </c>
      <c r="N1919" s="94"/>
      <c r="O1919" s="95"/>
      <c r="P1919" s="96">
        <f t="shared" si="119"/>
        <v>0</v>
      </c>
      <c r="Q1919" s="94"/>
      <c r="R1919" s="97"/>
      <c r="S1919" s="98"/>
      <c r="T1919" s="98"/>
      <c r="U1919" s="98"/>
      <c r="V1919" s="98"/>
      <c r="W1919" s="98"/>
      <c r="X1919" s="98"/>
      <c r="Y1919" s="98"/>
      <c r="Z1919" s="98"/>
      <c r="AA1919" s="98"/>
      <c r="AB1919" s="98"/>
      <c r="AC1919" s="98"/>
      <c r="AD1919" s="98"/>
      <c r="AE1919" s="98"/>
    </row>
    <row r="1920" spans="1:31" ht="35.1" customHeight="1">
      <c r="A1920" s="205">
        <v>1918</v>
      </c>
      <c r="B1920" s="206" t="s">
        <v>3959</v>
      </c>
      <c r="C1920" s="207" t="s">
        <v>3960</v>
      </c>
      <c r="D1920" s="232" t="s">
        <v>3040</v>
      </c>
      <c r="E1920" s="232" t="s">
        <v>2188</v>
      </c>
      <c r="F1920" s="232" t="s">
        <v>3961</v>
      </c>
      <c r="G1920" s="206" t="s">
        <v>6146</v>
      </c>
      <c r="H1920" s="208">
        <v>3870</v>
      </c>
      <c r="I1920" s="90">
        <f t="shared" si="116"/>
        <v>0</v>
      </c>
      <c r="J1920" s="91">
        <f t="shared" si="117"/>
        <v>0</v>
      </c>
      <c r="K1920" s="92"/>
      <c r="L1920" s="93"/>
      <c r="M1920" s="216">
        <f t="shared" si="118"/>
        <v>0</v>
      </c>
      <c r="N1920" s="94"/>
      <c r="O1920" s="95"/>
      <c r="P1920" s="96">
        <f t="shared" si="119"/>
        <v>0</v>
      </c>
      <c r="Q1920" s="94"/>
      <c r="R1920" s="97"/>
      <c r="S1920" s="98"/>
      <c r="T1920" s="98"/>
      <c r="U1920" s="98"/>
      <c r="V1920" s="98"/>
      <c r="W1920" s="98"/>
      <c r="X1920" s="98"/>
      <c r="Y1920" s="98"/>
      <c r="Z1920" s="98"/>
      <c r="AA1920" s="98"/>
      <c r="AB1920" s="98"/>
      <c r="AC1920" s="98"/>
      <c r="AD1920" s="98"/>
      <c r="AE1920" s="98"/>
    </row>
    <row r="1921" spans="1:31" ht="35.1" customHeight="1">
      <c r="A1921" s="205">
        <v>1919</v>
      </c>
      <c r="B1921" s="206" t="s">
        <v>3962</v>
      </c>
      <c r="C1921" s="207" t="s">
        <v>3963</v>
      </c>
      <c r="D1921" s="232" t="s">
        <v>9941</v>
      </c>
      <c r="E1921" s="232" t="s">
        <v>2188</v>
      </c>
      <c r="F1921" s="232" t="s">
        <v>3964</v>
      </c>
      <c r="G1921" s="206" t="s">
        <v>6135</v>
      </c>
      <c r="H1921" s="208">
        <v>1228</v>
      </c>
      <c r="I1921" s="90">
        <f t="shared" si="116"/>
        <v>0</v>
      </c>
      <c r="J1921" s="91">
        <f t="shared" si="117"/>
        <v>0</v>
      </c>
      <c r="K1921" s="92"/>
      <c r="L1921" s="93"/>
      <c r="M1921" s="216">
        <f t="shared" si="118"/>
        <v>0</v>
      </c>
      <c r="N1921" s="94"/>
      <c r="O1921" s="95"/>
      <c r="P1921" s="96">
        <f t="shared" si="119"/>
        <v>0</v>
      </c>
      <c r="Q1921" s="94"/>
      <c r="R1921" s="97"/>
      <c r="S1921" s="98"/>
      <c r="T1921" s="98"/>
      <c r="U1921" s="98"/>
      <c r="V1921" s="98"/>
      <c r="W1921" s="98"/>
      <c r="X1921" s="98"/>
      <c r="Y1921" s="98"/>
      <c r="Z1921" s="98"/>
      <c r="AA1921" s="98"/>
      <c r="AB1921" s="98"/>
      <c r="AC1921" s="98"/>
      <c r="AD1921" s="98"/>
      <c r="AE1921" s="98"/>
    </row>
    <row r="1922" spans="1:31" ht="35.1" customHeight="1">
      <c r="A1922" s="205">
        <v>1920</v>
      </c>
      <c r="B1922" s="206" t="s">
        <v>5791</v>
      </c>
      <c r="C1922" s="207" t="s">
        <v>5792</v>
      </c>
      <c r="D1922" s="232" t="s">
        <v>371</v>
      </c>
      <c r="E1922" s="232" t="s">
        <v>2188</v>
      </c>
      <c r="F1922" s="232" t="s">
        <v>5793</v>
      </c>
      <c r="G1922" s="206" t="s">
        <v>6116</v>
      </c>
      <c r="H1922" s="208">
        <v>21675</v>
      </c>
      <c r="I1922" s="90">
        <f t="shared" si="116"/>
        <v>0</v>
      </c>
      <c r="J1922" s="91">
        <f t="shared" si="117"/>
        <v>0</v>
      </c>
      <c r="K1922" s="92"/>
      <c r="L1922" s="93"/>
      <c r="M1922" s="216">
        <f t="shared" si="118"/>
        <v>0</v>
      </c>
      <c r="N1922" s="94"/>
      <c r="O1922" s="95"/>
      <c r="P1922" s="96">
        <f t="shared" si="119"/>
        <v>0</v>
      </c>
      <c r="Q1922" s="94"/>
      <c r="R1922" s="97"/>
      <c r="S1922" s="98"/>
      <c r="T1922" s="98"/>
      <c r="U1922" s="98"/>
      <c r="V1922" s="98"/>
      <c r="W1922" s="98"/>
      <c r="X1922" s="98"/>
      <c r="Y1922" s="98"/>
      <c r="Z1922" s="98"/>
      <c r="AA1922" s="98"/>
      <c r="AB1922" s="98"/>
      <c r="AC1922" s="98"/>
      <c r="AD1922" s="98"/>
      <c r="AE1922" s="98"/>
    </row>
    <row r="1923" spans="1:31" ht="35.1" customHeight="1">
      <c r="A1923" s="205">
        <v>1921</v>
      </c>
      <c r="B1923" s="206" t="s">
        <v>5794</v>
      </c>
      <c r="C1923" s="207" t="s">
        <v>5795</v>
      </c>
      <c r="D1923" s="232" t="s">
        <v>3272</v>
      </c>
      <c r="E1923" s="232" t="s">
        <v>2188</v>
      </c>
      <c r="F1923" s="232" t="s">
        <v>5796</v>
      </c>
      <c r="G1923" s="206" t="s">
        <v>6115</v>
      </c>
      <c r="H1923" s="208">
        <v>1074.74</v>
      </c>
      <c r="I1923" s="90">
        <f t="shared" si="116"/>
        <v>0</v>
      </c>
      <c r="J1923" s="91">
        <f t="shared" si="117"/>
        <v>0</v>
      </c>
      <c r="K1923" s="92"/>
      <c r="L1923" s="93"/>
      <c r="M1923" s="216">
        <f t="shared" si="118"/>
        <v>0</v>
      </c>
      <c r="N1923" s="94"/>
      <c r="O1923" s="95"/>
      <c r="P1923" s="96">
        <f t="shared" si="119"/>
        <v>0</v>
      </c>
      <c r="Q1923" s="94"/>
      <c r="R1923" s="97"/>
      <c r="S1923" s="98"/>
      <c r="T1923" s="98"/>
      <c r="U1923" s="98"/>
      <c r="V1923" s="98"/>
      <c r="W1923" s="98"/>
      <c r="X1923" s="98"/>
      <c r="Y1923" s="98"/>
      <c r="Z1923" s="98"/>
      <c r="AA1923" s="98"/>
      <c r="AB1923" s="98"/>
      <c r="AC1923" s="98"/>
      <c r="AD1923" s="98"/>
      <c r="AE1923" s="98"/>
    </row>
    <row r="1924" spans="1:31" ht="35.1" customHeight="1">
      <c r="A1924" s="205">
        <v>1922</v>
      </c>
      <c r="B1924" s="206" t="s">
        <v>3965</v>
      </c>
      <c r="C1924" s="207" t="s">
        <v>3966</v>
      </c>
      <c r="D1924" s="232" t="s">
        <v>3893</v>
      </c>
      <c r="E1924" s="232" t="s">
        <v>2188</v>
      </c>
      <c r="F1924" s="232" t="s">
        <v>3967</v>
      </c>
      <c r="G1924" s="206" t="s">
        <v>6135</v>
      </c>
      <c r="H1924" s="208">
        <v>2870</v>
      </c>
      <c r="I1924" s="90">
        <f t="shared" ref="I1924:I1987" si="120">O1924+L1924</f>
        <v>0</v>
      </c>
      <c r="J1924" s="91">
        <f t="shared" ref="J1924:J1987" si="121">I1924*H1924</f>
        <v>0</v>
      </c>
      <c r="K1924" s="92"/>
      <c r="L1924" s="93"/>
      <c r="M1924" s="216">
        <f t="shared" ref="M1924:M1987" si="122">L1924*H1924</f>
        <v>0</v>
      </c>
      <c r="N1924" s="94"/>
      <c r="O1924" s="95"/>
      <c r="P1924" s="96">
        <f t="shared" ref="P1924:P1987" si="123">O1924*H1924</f>
        <v>0</v>
      </c>
      <c r="Q1924" s="94"/>
      <c r="R1924" s="97"/>
      <c r="S1924" s="98"/>
      <c r="T1924" s="98"/>
      <c r="U1924" s="98"/>
      <c r="V1924" s="98"/>
      <c r="W1924" s="98"/>
      <c r="X1924" s="98"/>
      <c r="Y1924" s="98"/>
      <c r="Z1924" s="98"/>
      <c r="AA1924" s="98"/>
      <c r="AB1924" s="98"/>
      <c r="AC1924" s="98"/>
      <c r="AD1924" s="98"/>
      <c r="AE1924" s="98"/>
    </row>
    <row r="1925" spans="1:31" ht="35.1" customHeight="1">
      <c r="A1925" s="205">
        <v>1923</v>
      </c>
      <c r="B1925" s="206" t="s">
        <v>9989</v>
      </c>
      <c r="C1925" s="207" t="s">
        <v>9990</v>
      </c>
      <c r="D1925" s="232" t="s">
        <v>685</v>
      </c>
      <c r="E1925" s="232" t="s">
        <v>2188</v>
      </c>
      <c r="F1925" s="232" t="s">
        <v>9991</v>
      </c>
      <c r="G1925" s="206" t="s">
        <v>8770</v>
      </c>
      <c r="H1925" s="208">
        <v>2163</v>
      </c>
      <c r="I1925" s="90">
        <f t="shared" si="120"/>
        <v>0</v>
      </c>
      <c r="J1925" s="91">
        <f t="shared" si="121"/>
        <v>0</v>
      </c>
      <c r="K1925" s="92"/>
      <c r="L1925" s="93"/>
      <c r="M1925" s="216">
        <f t="shared" si="122"/>
        <v>0</v>
      </c>
      <c r="N1925" s="94"/>
      <c r="O1925" s="95"/>
      <c r="P1925" s="96">
        <f t="shared" si="123"/>
        <v>0</v>
      </c>
      <c r="Q1925" s="94"/>
      <c r="R1925" s="97"/>
      <c r="S1925" s="98"/>
      <c r="T1925" s="98"/>
      <c r="U1925" s="98"/>
      <c r="V1925" s="98"/>
      <c r="W1925" s="98"/>
      <c r="X1925" s="98"/>
      <c r="Y1925" s="98"/>
      <c r="Z1925" s="98"/>
      <c r="AA1925" s="98"/>
      <c r="AB1925" s="98"/>
      <c r="AC1925" s="98"/>
      <c r="AD1925" s="98"/>
      <c r="AE1925" s="98"/>
    </row>
    <row r="1926" spans="1:31" ht="35.1" customHeight="1">
      <c r="A1926" s="205">
        <v>1924</v>
      </c>
      <c r="B1926" s="206" t="s">
        <v>9992</v>
      </c>
      <c r="C1926" s="207" t="s">
        <v>9993</v>
      </c>
      <c r="D1926" s="232" t="s">
        <v>646</v>
      </c>
      <c r="E1926" s="232" t="s">
        <v>2188</v>
      </c>
      <c r="F1926" s="232" t="s">
        <v>9994</v>
      </c>
      <c r="G1926" s="206" t="s">
        <v>6115</v>
      </c>
      <c r="H1926" s="208">
        <v>3221</v>
      </c>
      <c r="I1926" s="90">
        <f t="shared" si="120"/>
        <v>0</v>
      </c>
      <c r="J1926" s="91">
        <f t="shared" si="121"/>
        <v>0</v>
      </c>
      <c r="K1926" s="92"/>
      <c r="L1926" s="93"/>
      <c r="M1926" s="216">
        <f t="shared" si="122"/>
        <v>0</v>
      </c>
      <c r="N1926" s="94"/>
      <c r="O1926" s="95"/>
      <c r="P1926" s="96">
        <f t="shared" si="123"/>
        <v>0</v>
      </c>
      <c r="Q1926" s="94"/>
      <c r="R1926" s="97"/>
      <c r="S1926" s="98"/>
      <c r="T1926" s="98"/>
      <c r="U1926" s="98"/>
      <c r="V1926" s="98"/>
      <c r="W1926" s="98"/>
      <c r="X1926" s="98"/>
      <c r="Y1926" s="98"/>
      <c r="Z1926" s="98"/>
      <c r="AA1926" s="98"/>
      <c r="AB1926" s="98"/>
      <c r="AC1926" s="98"/>
      <c r="AD1926" s="98"/>
      <c r="AE1926" s="98"/>
    </row>
    <row r="1927" spans="1:31" ht="35.1" customHeight="1">
      <c r="A1927" s="205">
        <v>1925</v>
      </c>
      <c r="B1927" s="206" t="s">
        <v>3971</v>
      </c>
      <c r="C1927" s="207" t="s">
        <v>3972</v>
      </c>
      <c r="D1927" s="232" t="s">
        <v>3973</v>
      </c>
      <c r="E1927" s="232" t="s">
        <v>2188</v>
      </c>
      <c r="F1927" s="232" t="s">
        <v>3974</v>
      </c>
      <c r="G1927" s="206" t="s">
        <v>6135</v>
      </c>
      <c r="H1927" s="208">
        <v>1344</v>
      </c>
      <c r="I1927" s="90">
        <f t="shared" si="120"/>
        <v>0</v>
      </c>
      <c r="J1927" s="91">
        <f t="shared" si="121"/>
        <v>0</v>
      </c>
      <c r="K1927" s="92"/>
      <c r="L1927" s="93"/>
      <c r="M1927" s="216">
        <f t="shared" si="122"/>
        <v>0</v>
      </c>
      <c r="N1927" s="94"/>
      <c r="O1927" s="95"/>
      <c r="P1927" s="96">
        <f t="shared" si="123"/>
        <v>0</v>
      </c>
      <c r="Q1927" s="94"/>
      <c r="R1927" s="97"/>
      <c r="S1927" s="98"/>
      <c r="T1927" s="98"/>
      <c r="U1927" s="98"/>
      <c r="V1927" s="98"/>
      <c r="W1927" s="98"/>
      <c r="X1927" s="98"/>
      <c r="Y1927" s="98"/>
      <c r="Z1927" s="98"/>
      <c r="AA1927" s="98"/>
      <c r="AB1927" s="98"/>
      <c r="AC1927" s="98"/>
      <c r="AD1927" s="98"/>
      <c r="AE1927" s="98"/>
    </row>
    <row r="1928" spans="1:31" ht="35.1" customHeight="1">
      <c r="A1928" s="205">
        <v>1926</v>
      </c>
      <c r="B1928" s="206" t="s">
        <v>1581</v>
      </c>
      <c r="C1928" s="207" t="s">
        <v>1582</v>
      </c>
      <c r="D1928" s="232" t="s">
        <v>629</v>
      </c>
      <c r="E1928" s="232" t="s">
        <v>2188</v>
      </c>
      <c r="F1928" s="232" t="s">
        <v>3602</v>
      </c>
      <c r="G1928" s="206" t="s">
        <v>6119</v>
      </c>
      <c r="H1928" s="208">
        <v>4310</v>
      </c>
      <c r="I1928" s="90">
        <f t="shared" si="120"/>
        <v>0</v>
      </c>
      <c r="J1928" s="91">
        <f t="shared" si="121"/>
        <v>0</v>
      </c>
      <c r="K1928" s="92"/>
      <c r="L1928" s="93"/>
      <c r="M1928" s="216">
        <f t="shared" si="122"/>
        <v>0</v>
      </c>
      <c r="N1928" s="94"/>
      <c r="O1928" s="95"/>
      <c r="P1928" s="96">
        <f t="shared" si="123"/>
        <v>0</v>
      </c>
      <c r="Q1928" s="94"/>
      <c r="R1928" s="97"/>
      <c r="S1928" s="98"/>
      <c r="T1928" s="98"/>
      <c r="U1928" s="98"/>
      <c r="V1928" s="98"/>
      <c r="W1928" s="98"/>
      <c r="X1928" s="98"/>
      <c r="Y1928" s="98"/>
      <c r="Z1928" s="98"/>
      <c r="AA1928" s="98"/>
      <c r="AB1928" s="98"/>
      <c r="AC1928" s="98"/>
      <c r="AD1928" s="98"/>
      <c r="AE1928" s="98"/>
    </row>
    <row r="1929" spans="1:31" ht="35.1" customHeight="1">
      <c r="A1929" s="205">
        <v>1927</v>
      </c>
      <c r="B1929" s="206" t="s">
        <v>8526</v>
      </c>
      <c r="C1929" s="207" t="s">
        <v>8527</v>
      </c>
      <c r="D1929" s="232" t="s">
        <v>575</v>
      </c>
      <c r="E1929" s="232" t="s">
        <v>2188</v>
      </c>
      <c r="F1929" s="232" t="s">
        <v>8528</v>
      </c>
      <c r="G1929" s="206" t="s">
        <v>6115</v>
      </c>
      <c r="H1929" s="208">
        <v>1644</v>
      </c>
      <c r="I1929" s="90">
        <f t="shared" si="120"/>
        <v>0</v>
      </c>
      <c r="J1929" s="91">
        <f t="shared" si="121"/>
        <v>0</v>
      </c>
      <c r="K1929" s="92"/>
      <c r="L1929" s="93"/>
      <c r="M1929" s="216">
        <f t="shared" si="122"/>
        <v>0</v>
      </c>
      <c r="N1929" s="94"/>
      <c r="O1929" s="95"/>
      <c r="P1929" s="96">
        <f t="shared" si="123"/>
        <v>0</v>
      </c>
      <c r="Q1929" s="94"/>
      <c r="R1929" s="97"/>
      <c r="S1929" s="98"/>
      <c r="T1929" s="98"/>
      <c r="U1929" s="98"/>
      <c r="V1929" s="98"/>
      <c r="W1929" s="98"/>
      <c r="X1929" s="98"/>
      <c r="Y1929" s="98"/>
      <c r="Z1929" s="98"/>
      <c r="AA1929" s="98"/>
      <c r="AB1929" s="98"/>
      <c r="AC1929" s="98"/>
      <c r="AD1929" s="98"/>
      <c r="AE1929" s="98"/>
    </row>
    <row r="1930" spans="1:31" ht="35.1" customHeight="1">
      <c r="A1930" s="205">
        <v>1928</v>
      </c>
      <c r="B1930" s="206" t="s">
        <v>1574</v>
      </c>
      <c r="C1930" s="207" t="s">
        <v>1575</v>
      </c>
      <c r="D1930" s="232" t="s">
        <v>651</v>
      </c>
      <c r="E1930" s="232" t="s">
        <v>2188</v>
      </c>
      <c r="F1930" s="232" t="s">
        <v>1576</v>
      </c>
      <c r="G1930" s="206" t="s">
        <v>6119</v>
      </c>
      <c r="H1930" s="208">
        <v>1999</v>
      </c>
      <c r="I1930" s="90">
        <f t="shared" si="120"/>
        <v>0</v>
      </c>
      <c r="J1930" s="91">
        <f t="shared" si="121"/>
        <v>0</v>
      </c>
      <c r="K1930" s="92"/>
      <c r="L1930" s="93"/>
      <c r="M1930" s="216">
        <f t="shared" si="122"/>
        <v>0</v>
      </c>
      <c r="N1930" s="94"/>
      <c r="O1930" s="95"/>
      <c r="P1930" s="96">
        <f t="shared" si="123"/>
        <v>0</v>
      </c>
      <c r="Q1930" s="94"/>
      <c r="R1930" s="97"/>
      <c r="S1930" s="98"/>
      <c r="T1930" s="98"/>
      <c r="U1930" s="98"/>
      <c r="V1930" s="98"/>
      <c r="W1930" s="98"/>
      <c r="X1930" s="98"/>
      <c r="Y1930" s="98"/>
      <c r="Z1930" s="98"/>
      <c r="AA1930" s="98"/>
      <c r="AB1930" s="98"/>
      <c r="AC1930" s="98"/>
      <c r="AD1930" s="98"/>
      <c r="AE1930" s="98"/>
    </row>
    <row r="1931" spans="1:31" ht="35.1" customHeight="1">
      <c r="A1931" s="205">
        <v>1929</v>
      </c>
      <c r="B1931" s="206" t="s">
        <v>3968</v>
      </c>
      <c r="C1931" s="207" t="s">
        <v>3969</v>
      </c>
      <c r="D1931" s="232" t="s">
        <v>457</v>
      </c>
      <c r="E1931" s="232" t="s">
        <v>2188</v>
      </c>
      <c r="F1931" s="232" t="s">
        <v>3970</v>
      </c>
      <c r="G1931" s="206" t="s">
        <v>6122</v>
      </c>
      <c r="H1931" s="208">
        <v>4181.45</v>
      </c>
      <c r="I1931" s="90">
        <f t="shared" si="120"/>
        <v>0</v>
      </c>
      <c r="J1931" s="91">
        <f t="shared" si="121"/>
        <v>0</v>
      </c>
      <c r="K1931" s="92"/>
      <c r="L1931" s="93"/>
      <c r="M1931" s="216">
        <f t="shared" si="122"/>
        <v>0</v>
      </c>
      <c r="N1931" s="94"/>
      <c r="O1931" s="95"/>
      <c r="P1931" s="96">
        <f t="shared" si="123"/>
        <v>0</v>
      </c>
      <c r="Q1931" s="94"/>
      <c r="R1931" s="97"/>
      <c r="S1931" s="98"/>
      <c r="T1931" s="98"/>
      <c r="U1931" s="98"/>
      <c r="V1931" s="98"/>
      <c r="W1931" s="98"/>
      <c r="X1931" s="98"/>
      <c r="Y1931" s="98"/>
      <c r="Z1931" s="98"/>
      <c r="AA1931" s="98"/>
      <c r="AB1931" s="98"/>
      <c r="AC1931" s="98"/>
      <c r="AD1931" s="98"/>
      <c r="AE1931" s="98"/>
    </row>
    <row r="1932" spans="1:31" ht="35.1" customHeight="1">
      <c r="A1932" s="205">
        <v>1930</v>
      </c>
      <c r="B1932" s="206" t="s">
        <v>1577</v>
      </c>
      <c r="C1932" s="207" t="s">
        <v>8522</v>
      </c>
      <c r="D1932" s="232" t="s">
        <v>70</v>
      </c>
      <c r="E1932" s="232" t="s">
        <v>2188</v>
      </c>
      <c r="F1932" s="232" t="s">
        <v>3601</v>
      </c>
      <c r="G1932" s="206" t="s">
        <v>6119</v>
      </c>
      <c r="H1932" s="208">
        <v>12595</v>
      </c>
      <c r="I1932" s="90">
        <f t="shared" si="120"/>
        <v>0</v>
      </c>
      <c r="J1932" s="91">
        <f t="shared" si="121"/>
        <v>0</v>
      </c>
      <c r="K1932" s="92"/>
      <c r="L1932" s="93"/>
      <c r="M1932" s="216">
        <f t="shared" si="122"/>
        <v>0</v>
      </c>
      <c r="N1932" s="94"/>
      <c r="O1932" s="95"/>
      <c r="P1932" s="96">
        <f t="shared" si="123"/>
        <v>0</v>
      </c>
      <c r="Q1932" s="94"/>
      <c r="R1932" s="97"/>
      <c r="S1932" s="98"/>
      <c r="T1932" s="98"/>
      <c r="U1932" s="98"/>
      <c r="V1932" s="98"/>
      <c r="W1932" s="98"/>
      <c r="X1932" s="98"/>
      <c r="Y1932" s="98"/>
      <c r="Z1932" s="98"/>
      <c r="AA1932" s="98"/>
      <c r="AB1932" s="98"/>
      <c r="AC1932" s="98"/>
      <c r="AD1932" s="98"/>
      <c r="AE1932" s="98"/>
    </row>
    <row r="1933" spans="1:31" ht="35.1" customHeight="1">
      <c r="A1933" s="205">
        <v>1931</v>
      </c>
      <c r="B1933" s="206" t="s">
        <v>9995</v>
      </c>
      <c r="C1933" s="207" t="s">
        <v>9996</v>
      </c>
      <c r="D1933" s="232" t="s">
        <v>70</v>
      </c>
      <c r="E1933" s="232" t="s">
        <v>2188</v>
      </c>
      <c r="F1933" s="232" t="s">
        <v>9997</v>
      </c>
      <c r="G1933" s="206" t="s">
        <v>8770</v>
      </c>
      <c r="H1933" s="208">
        <v>19355</v>
      </c>
      <c r="I1933" s="90">
        <f t="shared" si="120"/>
        <v>0</v>
      </c>
      <c r="J1933" s="91">
        <f t="shared" si="121"/>
        <v>0</v>
      </c>
      <c r="K1933" s="92"/>
      <c r="L1933" s="93"/>
      <c r="M1933" s="216">
        <f t="shared" si="122"/>
        <v>0</v>
      </c>
      <c r="N1933" s="94"/>
      <c r="O1933" s="95"/>
      <c r="P1933" s="96">
        <f t="shared" si="123"/>
        <v>0</v>
      </c>
      <c r="Q1933" s="94"/>
      <c r="R1933" s="97"/>
      <c r="S1933" s="98"/>
      <c r="T1933" s="98"/>
      <c r="U1933" s="98"/>
      <c r="V1933" s="98"/>
      <c r="W1933" s="98"/>
      <c r="X1933" s="98"/>
      <c r="Y1933" s="98"/>
      <c r="Z1933" s="98"/>
      <c r="AA1933" s="98"/>
      <c r="AB1933" s="98"/>
      <c r="AC1933" s="98"/>
      <c r="AD1933" s="98"/>
      <c r="AE1933" s="98"/>
    </row>
    <row r="1934" spans="1:31" ht="35.1" customHeight="1">
      <c r="A1934" s="205">
        <v>1932</v>
      </c>
      <c r="B1934" s="206" t="s">
        <v>1578</v>
      </c>
      <c r="C1934" s="207" t="s">
        <v>1579</v>
      </c>
      <c r="D1934" s="232" t="s">
        <v>3751</v>
      </c>
      <c r="E1934" s="232" t="s">
        <v>2188</v>
      </c>
      <c r="F1934" s="232" t="s">
        <v>1580</v>
      </c>
      <c r="G1934" s="206" t="s">
        <v>6119</v>
      </c>
      <c r="H1934" s="208">
        <v>1142.3800000000001</v>
      </c>
      <c r="I1934" s="90">
        <f t="shared" si="120"/>
        <v>0</v>
      </c>
      <c r="J1934" s="91">
        <f t="shared" si="121"/>
        <v>0</v>
      </c>
      <c r="K1934" s="92"/>
      <c r="L1934" s="93"/>
      <c r="M1934" s="216">
        <f t="shared" si="122"/>
        <v>0</v>
      </c>
      <c r="N1934" s="94"/>
      <c r="O1934" s="95"/>
      <c r="P1934" s="96">
        <f t="shared" si="123"/>
        <v>0</v>
      </c>
      <c r="Q1934" s="94"/>
      <c r="R1934" s="97"/>
      <c r="S1934" s="98"/>
      <c r="T1934" s="98"/>
      <c r="U1934" s="98"/>
      <c r="V1934" s="98"/>
      <c r="W1934" s="98"/>
      <c r="X1934" s="98"/>
      <c r="Y1934" s="98"/>
      <c r="Z1934" s="98"/>
      <c r="AA1934" s="98"/>
      <c r="AB1934" s="98"/>
      <c r="AC1934" s="98"/>
      <c r="AD1934" s="98"/>
      <c r="AE1934" s="98"/>
    </row>
    <row r="1935" spans="1:31" ht="35.1" customHeight="1">
      <c r="A1935" s="205">
        <v>1933</v>
      </c>
      <c r="B1935" s="206" t="s">
        <v>9998</v>
      </c>
      <c r="C1935" s="207" t="s">
        <v>9999</v>
      </c>
      <c r="D1935" s="232" t="s">
        <v>575</v>
      </c>
      <c r="E1935" s="232" t="s">
        <v>2188</v>
      </c>
      <c r="F1935" s="232" t="s">
        <v>10000</v>
      </c>
      <c r="G1935" s="206" t="s">
        <v>8770</v>
      </c>
      <c r="H1935" s="208">
        <v>707</v>
      </c>
      <c r="I1935" s="90">
        <f t="shared" si="120"/>
        <v>0</v>
      </c>
      <c r="J1935" s="91">
        <f t="shared" si="121"/>
        <v>0</v>
      </c>
      <c r="K1935" s="92"/>
      <c r="L1935" s="93"/>
      <c r="M1935" s="216">
        <f t="shared" si="122"/>
        <v>0</v>
      </c>
      <c r="N1935" s="94"/>
      <c r="O1935" s="95"/>
      <c r="P1935" s="96">
        <f t="shared" si="123"/>
        <v>0</v>
      </c>
      <c r="Q1935" s="94"/>
      <c r="R1935" s="97"/>
      <c r="S1935" s="98"/>
      <c r="T1935" s="98"/>
      <c r="U1935" s="98"/>
      <c r="V1935" s="98"/>
      <c r="W1935" s="98"/>
      <c r="X1935" s="98"/>
      <c r="Y1935" s="98"/>
      <c r="Z1935" s="98"/>
      <c r="AA1935" s="98"/>
      <c r="AB1935" s="98"/>
      <c r="AC1935" s="98"/>
      <c r="AD1935" s="98"/>
      <c r="AE1935" s="98"/>
    </row>
    <row r="1936" spans="1:31" ht="35.1" customHeight="1">
      <c r="A1936" s="205">
        <v>1934</v>
      </c>
      <c r="B1936" s="206" t="s">
        <v>8523</v>
      </c>
      <c r="C1936" s="207" t="s">
        <v>8524</v>
      </c>
      <c r="D1936" s="232" t="s">
        <v>596</v>
      </c>
      <c r="E1936" s="232" t="s">
        <v>2188</v>
      </c>
      <c r="F1936" s="232" t="s">
        <v>8525</v>
      </c>
      <c r="G1936" s="206" t="s">
        <v>6115</v>
      </c>
      <c r="H1936" s="208">
        <v>1755.84</v>
      </c>
      <c r="I1936" s="90">
        <f t="shared" si="120"/>
        <v>0</v>
      </c>
      <c r="J1936" s="91">
        <f t="shared" si="121"/>
        <v>0</v>
      </c>
      <c r="K1936" s="92"/>
      <c r="L1936" s="93"/>
      <c r="M1936" s="216">
        <f t="shared" si="122"/>
        <v>0</v>
      </c>
      <c r="N1936" s="94"/>
      <c r="O1936" s="95"/>
      <c r="P1936" s="96">
        <f t="shared" si="123"/>
        <v>0</v>
      </c>
      <c r="Q1936" s="94"/>
      <c r="R1936" s="97"/>
      <c r="S1936" s="98"/>
      <c r="T1936" s="98"/>
      <c r="U1936" s="98"/>
      <c r="V1936" s="98"/>
      <c r="W1936" s="98"/>
      <c r="X1936" s="98"/>
      <c r="Y1936" s="98"/>
      <c r="Z1936" s="98"/>
      <c r="AA1936" s="98"/>
      <c r="AB1936" s="98"/>
      <c r="AC1936" s="98"/>
      <c r="AD1936" s="98"/>
      <c r="AE1936" s="98"/>
    </row>
    <row r="1937" spans="1:31" ht="35.1" customHeight="1">
      <c r="A1937" s="205">
        <v>1935</v>
      </c>
      <c r="B1937" s="206" t="s">
        <v>10001</v>
      </c>
      <c r="C1937" s="207" t="s">
        <v>10002</v>
      </c>
      <c r="D1937" s="232" t="s">
        <v>575</v>
      </c>
      <c r="E1937" s="232" t="s">
        <v>2188</v>
      </c>
      <c r="F1937" s="232" t="s">
        <v>10003</v>
      </c>
      <c r="G1937" s="206" t="s">
        <v>8770</v>
      </c>
      <c r="H1937" s="208">
        <v>1635</v>
      </c>
      <c r="I1937" s="90">
        <f t="shared" si="120"/>
        <v>0</v>
      </c>
      <c r="J1937" s="91">
        <f t="shared" si="121"/>
        <v>0</v>
      </c>
      <c r="K1937" s="92"/>
      <c r="L1937" s="93"/>
      <c r="M1937" s="216">
        <f t="shared" si="122"/>
        <v>0</v>
      </c>
      <c r="N1937" s="94"/>
      <c r="O1937" s="95"/>
      <c r="P1937" s="96">
        <f t="shared" si="123"/>
        <v>0</v>
      </c>
      <c r="Q1937" s="94"/>
      <c r="R1937" s="97"/>
      <c r="S1937" s="98"/>
      <c r="T1937" s="98"/>
      <c r="U1937" s="98"/>
      <c r="V1937" s="98"/>
      <c r="W1937" s="98"/>
      <c r="X1937" s="98"/>
      <c r="Y1937" s="98"/>
      <c r="Z1937" s="98"/>
      <c r="AA1937" s="98"/>
      <c r="AB1937" s="98"/>
      <c r="AC1937" s="98"/>
      <c r="AD1937" s="98"/>
      <c r="AE1937" s="98"/>
    </row>
    <row r="1938" spans="1:31" ht="35.1" customHeight="1">
      <c r="A1938" s="205">
        <v>1936</v>
      </c>
      <c r="B1938" s="206" t="s">
        <v>3975</v>
      </c>
      <c r="C1938" s="207" t="s">
        <v>3976</v>
      </c>
      <c r="D1938" s="232" t="s">
        <v>575</v>
      </c>
      <c r="E1938" s="232" t="s">
        <v>2188</v>
      </c>
      <c r="F1938" s="232" t="s">
        <v>3977</v>
      </c>
      <c r="G1938" s="206" t="s">
        <v>6146</v>
      </c>
      <c r="H1938" s="208">
        <v>1556.82</v>
      </c>
      <c r="I1938" s="90">
        <f t="shared" si="120"/>
        <v>0</v>
      </c>
      <c r="J1938" s="91">
        <f t="shared" si="121"/>
        <v>0</v>
      </c>
      <c r="K1938" s="92"/>
      <c r="L1938" s="93"/>
      <c r="M1938" s="216">
        <f t="shared" si="122"/>
        <v>0</v>
      </c>
      <c r="N1938" s="94"/>
      <c r="O1938" s="95"/>
      <c r="P1938" s="96">
        <f t="shared" si="123"/>
        <v>0</v>
      </c>
      <c r="Q1938" s="94"/>
      <c r="R1938" s="97"/>
      <c r="S1938" s="98"/>
      <c r="T1938" s="98"/>
      <c r="U1938" s="98"/>
      <c r="V1938" s="98"/>
      <c r="W1938" s="98"/>
      <c r="X1938" s="98"/>
      <c r="Y1938" s="98"/>
      <c r="Z1938" s="98"/>
      <c r="AA1938" s="98"/>
      <c r="AB1938" s="98"/>
      <c r="AC1938" s="98"/>
      <c r="AD1938" s="98"/>
      <c r="AE1938" s="98"/>
    </row>
    <row r="1939" spans="1:31" ht="35.1" customHeight="1">
      <c r="A1939" s="205">
        <v>1937</v>
      </c>
      <c r="B1939" s="206" t="s">
        <v>3978</v>
      </c>
      <c r="C1939" s="207" t="s">
        <v>3979</v>
      </c>
      <c r="D1939" s="232" t="s">
        <v>3980</v>
      </c>
      <c r="E1939" s="232" t="s">
        <v>2188</v>
      </c>
      <c r="F1939" s="232" t="s">
        <v>3981</v>
      </c>
      <c r="G1939" s="206" t="s">
        <v>6135</v>
      </c>
      <c r="H1939" s="208">
        <v>8824</v>
      </c>
      <c r="I1939" s="90">
        <f t="shared" si="120"/>
        <v>0</v>
      </c>
      <c r="J1939" s="91">
        <f t="shared" si="121"/>
        <v>0</v>
      </c>
      <c r="K1939" s="92"/>
      <c r="L1939" s="93"/>
      <c r="M1939" s="216">
        <f t="shared" si="122"/>
        <v>0</v>
      </c>
      <c r="N1939" s="94"/>
      <c r="O1939" s="95"/>
      <c r="P1939" s="96">
        <f t="shared" si="123"/>
        <v>0</v>
      </c>
      <c r="Q1939" s="94"/>
      <c r="R1939" s="97"/>
      <c r="S1939" s="98"/>
      <c r="T1939" s="98"/>
      <c r="U1939" s="98"/>
      <c r="V1939" s="98"/>
      <c r="W1939" s="98"/>
      <c r="X1939" s="98"/>
      <c r="Y1939" s="98"/>
      <c r="Z1939" s="98"/>
      <c r="AA1939" s="98"/>
      <c r="AB1939" s="98"/>
      <c r="AC1939" s="98"/>
      <c r="AD1939" s="98"/>
      <c r="AE1939" s="98"/>
    </row>
    <row r="1940" spans="1:31" ht="35.1" customHeight="1">
      <c r="A1940" s="205">
        <v>1938</v>
      </c>
      <c r="B1940" s="206" t="s">
        <v>3982</v>
      </c>
      <c r="C1940" s="207" t="s">
        <v>5797</v>
      </c>
      <c r="D1940" s="232" t="s">
        <v>701</v>
      </c>
      <c r="E1940" s="232" t="s">
        <v>2188</v>
      </c>
      <c r="F1940" s="232" t="s">
        <v>3983</v>
      </c>
      <c r="G1940" s="206" t="s">
        <v>6116</v>
      </c>
      <c r="H1940" s="208">
        <v>8761</v>
      </c>
      <c r="I1940" s="90">
        <f t="shared" si="120"/>
        <v>0</v>
      </c>
      <c r="J1940" s="91">
        <f t="shared" si="121"/>
        <v>0</v>
      </c>
      <c r="K1940" s="92"/>
      <c r="L1940" s="93"/>
      <c r="M1940" s="216">
        <f t="shared" si="122"/>
        <v>0</v>
      </c>
      <c r="N1940" s="94"/>
      <c r="O1940" s="95"/>
      <c r="P1940" s="96">
        <f t="shared" si="123"/>
        <v>0</v>
      </c>
      <c r="Q1940" s="94"/>
      <c r="R1940" s="97"/>
      <c r="S1940" s="98"/>
      <c r="T1940" s="98"/>
      <c r="U1940" s="98"/>
      <c r="V1940" s="98"/>
      <c r="W1940" s="98"/>
      <c r="X1940" s="98"/>
      <c r="Y1940" s="98"/>
      <c r="Z1940" s="98"/>
      <c r="AA1940" s="98"/>
      <c r="AB1940" s="98"/>
      <c r="AC1940" s="98"/>
      <c r="AD1940" s="98"/>
      <c r="AE1940" s="98"/>
    </row>
    <row r="1941" spans="1:31" ht="35.1" customHeight="1">
      <c r="A1941" s="205">
        <v>1939</v>
      </c>
      <c r="B1941" s="206" t="s">
        <v>687</v>
      </c>
      <c r="C1941" s="207" t="s">
        <v>686</v>
      </c>
      <c r="D1941" s="232" t="s">
        <v>688</v>
      </c>
      <c r="E1941" s="232" t="s">
        <v>2188</v>
      </c>
      <c r="F1941" s="232" t="s">
        <v>3984</v>
      </c>
      <c r="G1941" s="206" t="s">
        <v>6122</v>
      </c>
      <c r="H1941" s="208">
        <v>12353</v>
      </c>
      <c r="I1941" s="90">
        <f t="shared" si="120"/>
        <v>0</v>
      </c>
      <c r="J1941" s="91">
        <f t="shared" si="121"/>
        <v>0</v>
      </c>
      <c r="K1941" s="92"/>
      <c r="L1941" s="93"/>
      <c r="M1941" s="216">
        <f t="shared" si="122"/>
        <v>0</v>
      </c>
      <c r="N1941" s="94"/>
      <c r="O1941" s="95"/>
      <c r="P1941" s="96">
        <f t="shared" si="123"/>
        <v>0</v>
      </c>
      <c r="Q1941" s="94"/>
      <c r="R1941" s="97"/>
      <c r="S1941" s="98"/>
      <c r="T1941" s="98"/>
      <c r="U1941" s="98"/>
      <c r="V1941" s="98"/>
      <c r="W1941" s="98"/>
      <c r="X1941" s="98"/>
      <c r="Y1941" s="98"/>
      <c r="Z1941" s="98"/>
      <c r="AA1941" s="98"/>
      <c r="AB1941" s="98"/>
      <c r="AC1941" s="98"/>
      <c r="AD1941" s="98"/>
      <c r="AE1941" s="98"/>
    </row>
    <row r="1942" spans="1:31" ht="35.1" customHeight="1">
      <c r="A1942" s="205">
        <v>1940</v>
      </c>
      <c r="B1942" s="206" t="s">
        <v>1583</v>
      </c>
      <c r="C1942" s="207" t="s">
        <v>1584</v>
      </c>
      <c r="D1942" s="232" t="s">
        <v>696</v>
      </c>
      <c r="E1942" s="232" t="s">
        <v>2188</v>
      </c>
      <c r="F1942" s="232" t="s">
        <v>1585</v>
      </c>
      <c r="G1942" s="206" t="s">
        <v>6119</v>
      </c>
      <c r="H1942" s="208">
        <v>7478</v>
      </c>
      <c r="I1942" s="90">
        <f t="shared" si="120"/>
        <v>0</v>
      </c>
      <c r="J1942" s="91">
        <f t="shared" si="121"/>
        <v>0</v>
      </c>
      <c r="K1942" s="92"/>
      <c r="L1942" s="93"/>
      <c r="M1942" s="216">
        <f t="shared" si="122"/>
        <v>0</v>
      </c>
      <c r="N1942" s="94"/>
      <c r="O1942" s="95"/>
      <c r="P1942" s="96">
        <f t="shared" si="123"/>
        <v>0</v>
      </c>
      <c r="Q1942" s="94"/>
      <c r="R1942" s="97"/>
      <c r="S1942" s="98"/>
      <c r="T1942" s="98"/>
      <c r="U1942" s="98"/>
      <c r="V1942" s="98"/>
      <c r="W1942" s="98"/>
      <c r="X1942" s="98"/>
      <c r="Y1942" s="98"/>
      <c r="Z1942" s="98"/>
      <c r="AA1942" s="98"/>
      <c r="AB1942" s="98"/>
      <c r="AC1942" s="98"/>
      <c r="AD1942" s="98"/>
      <c r="AE1942" s="98"/>
    </row>
    <row r="1943" spans="1:31" ht="35.1" customHeight="1">
      <c r="A1943" s="205">
        <v>1941</v>
      </c>
      <c r="B1943" s="206" t="s">
        <v>689</v>
      </c>
      <c r="C1943" s="207" t="s">
        <v>857</v>
      </c>
      <c r="D1943" s="232" t="s">
        <v>471</v>
      </c>
      <c r="E1943" s="232" t="s">
        <v>2188</v>
      </c>
      <c r="F1943" s="232" t="s">
        <v>690</v>
      </c>
      <c r="G1943" s="206" t="s">
        <v>6949</v>
      </c>
      <c r="H1943" s="208">
        <v>6335</v>
      </c>
      <c r="I1943" s="90">
        <f t="shared" si="120"/>
        <v>0</v>
      </c>
      <c r="J1943" s="91">
        <f t="shared" si="121"/>
        <v>0</v>
      </c>
      <c r="K1943" s="92"/>
      <c r="L1943" s="93"/>
      <c r="M1943" s="216">
        <f t="shared" si="122"/>
        <v>0</v>
      </c>
      <c r="N1943" s="94"/>
      <c r="O1943" s="95"/>
      <c r="P1943" s="96">
        <f t="shared" si="123"/>
        <v>0</v>
      </c>
      <c r="Q1943" s="94"/>
      <c r="R1943" s="97"/>
      <c r="S1943" s="98"/>
      <c r="T1943" s="98"/>
      <c r="U1943" s="98"/>
      <c r="V1943" s="98"/>
      <c r="W1943" s="98"/>
      <c r="X1943" s="98"/>
      <c r="Y1943" s="98"/>
      <c r="Z1943" s="98"/>
      <c r="AA1943" s="98"/>
      <c r="AB1943" s="98"/>
      <c r="AC1943" s="98"/>
      <c r="AD1943" s="98"/>
      <c r="AE1943" s="98"/>
    </row>
    <row r="1944" spans="1:31" ht="35.1" customHeight="1">
      <c r="A1944" s="205">
        <v>1942</v>
      </c>
      <c r="B1944" s="206" t="s">
        <v>1586</v>
      </c>
      <c r="C1944" s="207" t="s">
        <v>1587</v>
      </c>
      <c r="D1944" s="232" t="s">
        <v>575</v>
      </c>
      <c r="E1944" s="232" t="s">
        <v>2188</v>
      </c>
      <c r="F1944" s="232" t="s">
        <v>1588</v>
      </c>
      <c r="G1944" s="206" t="s">
        <v>6115</v>
      </c>
      <c r="H1944" s="208">
        <v>3300</v>
      </c>
      <c r="I1944" s="90">
        <f t="shared" si="120"/>
        <v>0</v>
      </c>
      <c r="J1944" s="91">
        <f t="shared" si="121"/>
        <v>0</v>
      </c>
      <c r="K1944" s="92"/>
      <c r="L1944" s="93"/>
      <c r="M1944" s="216">
        <f t="shared" si="122"/>
        <v>0</v>
      </c>
      <c r="N1944" s="94"/>
      <c r="O1944" s="95"/>
      <c r="P1944" s="96">
        <f t="shared" si="123"/>
        <v>0</v>
      </c>
      <c r="Q1944" s="94"/>
      <c r="R1944" s="97"/>
      <c r="S1944" s="98"/>
      <c r="T1944" s="98"/>
      <c r="U1944" s="98"/>
      <c r="V1944" s="98"/>
      <c r="W1944" s="98"/>
      <c r="X1944" s="98"/>
      <c r="Y1944" s="98"/>
      <c r="Z1944" s="98"/>
      <c r="AA1944" s="98"/>
      <c r="AB1944" s="98"/>
      <c r="AC1944" s="98"/>
      <c r="AD1944" s="98"/>
      <c r="AE1944" s="98"/>
    </row>
    <row r="1945" spans="1:31" ht="35.1" customHeight="1">
      <c r="A1945" s="205">
        <v>1943</v>
      </c>
      <c r="B1945" s="206" t="s">
        <v>5798</v>
      </c>
      <c r="C1945" s="207" t="s">
        <v>5799</v>
      </c>
      <c r="D1945" s="232" t="s">
        <v>604</v>
      </c>
      <c r="E1945" s="232" t="s">
        <v>2188</v>
      </c>
      <c r="F1945" s="232" t="s">
        <v>1589</v>
      </c>
      <c r="G1945" s="206" t="s">
        <v>6116</v>
      </c>
      <c r="H1945" s="208">
        <v>990.84</v>
      </c>
      <c r="I1945" s="90">
        <f t="shared" si="120"/>
        <v>0</v>
      </c>
      <c r="J1945" s="91">
        <f t="shared" si="121"/>
        <v>0</v>
      </c>
      <c r="K1945" s="92"/>
      <c r="L1945" s="93"/>
      <c r="M1945" s="216">
        <f t="shared" si="122"/>
        <v>0</v>
      </c>
      <c r="N1945" s="94"/>
      <c r="O1945" s="95"/>
      <c r="P1945" s="96">
        <f t="shared" si="123"/>
        <v>0</v>
      </c>
      <c r="Q1945" s="94"/>
      <c r="R1945" s="97"/>
      <c r="S1945" s="98"/>
      <c r="T1945" s="98"/>
      <c r="U1945" s="98"/>
      <c r="V1945" s="98"/>
      <c r="W1945" s="98"/>
      <c r="X1945" s="98"/>
      <c r="Y1945" s="98"/>
      <c r="Z1945" s="98"/>
      <c r="AA1945" s="98"/>
      <c r="AB1945" s="98"/>
      <c r="AC1945" s="98"/>
      <c r="AD1945" s="98"/>
      <c r="AE1945" s="98"/>
    </row>
    <row r="1946" spans="1:31" ht="35.1" customHeight="1">
      <c r="A1946" s="205">
        <v>1944</v>
      </c>
      <c r="B1946" s="206" t="s">
        <v>1590</v>
      </c>
      <c r="C1946" s="207" t="s">
        <v>1591</v>
      </c>
      <c r="D1946" s="232" t="s">
        <v>5800</v>
      </c>
      <c r="E1946" s="232" t="s">
        <v>2188</v>
      </c>
      <c r="F1946" s="232" t="s">
        <v>5801</v>
      </c>
      <c r="G1946" s="206" t="s">
        <v>6116</v>
      </c>
      <c r="H1946" s="208">
        <v>1688.2</v>
      </c>
      <c r="I1946" s="90">
        <f t="shared" si="120"/>
        <v>0</v>
      </c>
      <c r="J1946" s="91">
        <f t="shared" si="121"/>
        <v>0</v>
      </c>
      <c r="K1946" s="92"/>
      <c r="L1946" s="93"/>
      <c r="M1946" s="216">
        <f t="shared" si="122"/>
        <v>0</v>
      </c>
      <c r="N1946" s="94"/>
      <c r="O1946" s="95"/>
      <c r="P1946" s="96">
        <f t="shared" si="123"/>
        <v>0</v>
      </c>
      <c r="Q1946" s="94"/>
      <c r="R1946" s="97"/>
      <c r="S1946" s="98"/>
      <c r="T1946" s="98"/>
      <c r="U1946" s="98"/>
      <c r="V1946" s="98"/>
      <c r="W1946" s="98"/>
      <c r="X1946" s="98"/>
      <c r="Y1946" s="98"/>
      <c r="Z1946" s="98"/>
      <c r="AA1946" s="98"/>
      <c r="AB1946" s="98"/>
      <c r="AC1946" s="98"/>
      <c r="AD1946" s="98"/>
      <c r="AE1946" s="98"/>
    </row>
    <row r="1947" spans="1:31" ht="35.1" customHeight="1">
      <c r="A1947" s="205">
        <v>1945</v>
      </c>
      <c r="B1947" s="206" t="s">
        <v>3985</v>
      </c>
      <c r="C1947" s="207" t="s">
        <v>3986</v>
      </c>
      <c r="D1947" s="232" t="s">
        <v>3987</v>
      </c>
      <c r="E1947" s="232" t="s">
        <v>2188</v>
      </c>
      <c r="F1947" s="232" t="s">
        <v>3988</v>
      </c>
      <c r="G1947" s="206" t="s">
        <v>6146</v>
      </c>
      <c r="H1947" s="208">
        <v>4660.2299999999996</v>
      </c>
      <c r="I1947" s="90">
        <f t="shared" si="120"/>
        <v>0</v>
      </c>
      <c r="J1947" s="91">
        <f t="shared" si="121"/>
        <v>0</v>
      </c>
      <c r="K1947" s="92"/>
      <c r="L1947" s="93"/>
      <c r="M1947" s="216">
        <f t="shared" si="122"/>
        <v>0</v>
      </c>
      <c r="N1947" s="94"/>
      <c r="O1947" s="95"/>
      <c r="P1947" s="96">
        <f t="shared" si="123"/>
        <v>0</v>
      </c>
      <c r="Q1947" s="94"/>
      <c r="R1947" s="97"/>
      <c r="S1947" s="98"/>
      <c r="T1947" s="98"/>
      <c r="U1947" s="98"/>
      <c r="V1947" s="98"/>
      <c r="W1947" s="98"/>
      <c r="X1947" s="98"/>
      <c r="Y1947" s="98"/>
      <c r="Z1947" s="98"/>
      <c r="AA1947" s="98"/>
      <c r="AB1947" s="98"/>
      <c r="AC1947" s="98"/>
      <c r="AD1947" s="98"/>
      <c r="AE1947" s="98"/>
    </row>
    <row r="1948" spans="1:31" ht="35.1" customHeight="1">
      <c r="A1948" s="205">
        <v>1946</v>
      </c>
      <c r="B1948" s="206" t="s">
        <v>3989</v>
      </c>
      <c r="C1948" s="207" t="s">
        <v>3990</v>
      </c>
      <c r="D1948" s="232" t="s">
        <v>3991</v>
      </c>
      <c r="E1948" s="232" t="s">
        <v>2188</v>
      </c>
      <c r="F1948" s="232" t="s">
        <v>3992</v>
      </c>
      <c r="G1948" s="206" t="s">
        <v>6116</v>
      </c>
      <c r="H1948" s="208">
        <v>671.6</v>
      </c>
      <c r="I1948" s="90">
        <f t="shared" si="120"/>
        <v>0</v>
      </c>
      <c r="J1948" s="91">
        <f t="shared" si="121"/>
        <v>0</v>
      </c>
      <c r="K1948" s="92"/>
      <c r="L1948" s="93"/>
      <c r="M1948" s="216">
        <f t="shared" si="122"/>
        <v>0</v>
      </c>
      <c r="N1948" s="94"/>
      <c r="O1948" s="95"/>
      <c r="P1948" s="96">
        <f t="shared" si="123"/>
        <v>0</v>
      </c>
      <c r="Q1948" s="94"/>
      <c r="R1948" s="97"/>
      <c r="S1948" s="98"/>
      <c r="T1948" s="98"/>
      <c r="U1948" s="98"/>
      <c r="V1948" s="98"/>
      <c r="W1948" s="98"/>
      <c r="X1948" s="98"/>
      <c r="Y1948" s="98"/>
      <c r="Z1948" s="98"/>
      <c r="AA1948" s="98"/>
      <c r="AB1948" s="98"/>
      <c r="AC1948" s="98"/>
      <c r="AD1948" s="98"/>
      <c r="AE1948" s="98"/>
    </row>
    <row r="1949" spans="1:31" ht="35.1" customHeight="1">
      <c r="A1949" s="205">
        <v>1947</v>
      </c>
      <c r="B1949" s="206" t="s">
        <v>5802</v>
      </c>
      <c r="C1949" s="207" t="s">
        <v>5803</v>
      </c>
      <c r="D1949" s="232" t="s">
        <v>3529</v>
      </c>
      <c r="E1949" s="232" t="s">
        <v>2188</v>
      </c>
      <c r="F1949" s="232" t="s">
        <v>5804</v>
      </c>
      <c r="G1949" s="206" t="s">
        <v>6116</v>
      </c>
      <c r="H1949" s="208">
        <v>1943.96</v>
      </c>
      <c r="I1949" s="90">
        <f t="shared" si="120"/>
        <v>0</v>
      </c>
      <c r="J1949" s="91">
        <f t="shared" si="121"/>
        <v>0</v>
      </c>
      <c r="K1949" s="92"/>
      <c r="L1949" s="93"/>
      <c r="M1949" s="216">
        <f t="shared" si="122"/>
        <v>0</v>
      </c>
      <c r="N1949" s="94"/>
      <c r="O1949" s="95"/>
      <c r="P1949" s="96">
        <f t="shared" si="123"/>
        <v>0</v>
      </c>
      <c r="Q1949" s="94"/>
      <c r="R1949" s="97"/>
      <c r="S1949" s="98"/>
      <c r="T1949" s="98"/>
      <c r="U1949" s="98"/>
      <c r="V1949" s="98"/>
      <c r="W1949" s="98"/>
      <c r="X1949" s="98"/>
      <c r="Y1949" s="98"/>
      <c r="Z1949" s="98"/>
      <c r="AA1949" s="98"/>
      <c r="AB1949" s="98"/>
      <c r="AC1949" s="98"/>
      <c r="AD1949" s="98"/>
      <c r="AE1949" s="98"/>
    </row>
    <row r="1950" spans="1:31" ht="35.1" customHeight="1">
      <c r="A1950" s="205">
        <v>1948</v>
      </c>
      <c r="B1950" s="206" t="s">
        <v>5805</v>
      </c>
      <c r="C1950" s="207" t="s">
        <v>5806</v>
      </c>
      <c r="D1950" s="232" t="s">
        <v>825</v>
      </c>
      <c r="E1950" s="232" t="s">
        <v>2188</v>
      </c>
      <c r="F1950" s="232" t="s">
        <v>5807</v>
      </c>
      <c r="G1950" s="206" t="s">
        <v>6116</v>
      </c>
      <c r="H1950" s="208">
        <v>2407.77</v>
      </c>
      <c r="I1950" s="90">
        <f t="shared" si="120"/>
        <v>0</v>
      </c>
      <c r="J1950" s="91">
        <f t="shared" si="121"/>
        <v>0</v>
      </c>
      <c r="K1950" s="92"/>
      <c r="L1950" s="93"/>
      <c r="M1950" s="216">
        <f t="shared" si="122"/>
        <v>0</v>
      </c>
      <c r="N1950" s="94"/>
      <c r="O1950" s="95"/>
      <c r="P1950" s="96">
        <f t="shared" si="123"/>
        <v>0</v>
      </c>
      <c r="Q1950" s="94"/>
      <c r="R1950" s="97"/>
      <c r="S1950" s="98"/>
      <c r="T1950" s="98"/>
      <c r="U1950" s="98"/>
      <c r="V1950" s="98"/>
      <c r="W1950" s="98"/>
      <c r="X1950" s="98"/>
      <c r="Y1950" s="98"/>
      <c r="Z1950" s="98"/>
      <c r="AA1950" s="98"/>
      <c r="AB1950" s="98"/>
      <c r="AC1950" s="98"/>
      <c r="AD1950" s="98"/>
      <c r="AE1950" s="98"/>
    </row>
    <row r="1951" spans="1:31" ht="35.1" customHeight="1">
      <c r="A1951" s="205">
        <v>1949</v>
      </c>
      <c r="B1951" s="206" t="s">
        <v>8529</v>
      </c>
      <c r="C1951" s="207" t="s">
        <v>8530</v>
      </c>
      <c r="D1951" s="232" t="s">
        <v>575</v>
      </c>
      <c r="E1951" s="232" t="s">
        <v>2188</v>
      </c>
      <c r="F1951" s="232" t="s">
        <v>8531</v>
      </c>
      <c r="G1951" s="206" t="s">
        <v>6115</v>
      </c>
      <c r="H1951" s="208">
        <v>1408</v>
      </c>
      <c r="I1951" s="90">
        <f t="shared" si="120"/>
        <v>0</v>
      </c>
      <c r="J1951" s="91">
        <f t="shared" si="121"/>
        <v>0</v>
      </c>
      <c r="K1951" s="92"/>
      <c r="L1951" s="93"/>
      <c r="M1951" s="216">
        <f t="shared" si="122"/>
        <v>0</v>
      </c>
      <c r="N1951" s="94"/>
      <c r="O1951" s="95"/>
      <c r="P1951" s="96">
        <f t="shared" si="123"/>
        <v>0</v>
      </c>
      <c r="Q1951" s="94"/>
      <c r="R1951" s="97"/>
      <c r="S1951" s="98"/>
      <c r="T1951" s="98"/>
      <c r="U1951" s="98"/>
      <c r="V1951" s="98"/>
      <c r="W1951" s="98"/>
      <c r="X1951" s="98"/>
      <c r="Y1951" s="98"/>
      <c r="Z1951" s="98"/>
      <c r="AA1951" s="98"/>
      <c r="AB1951" s="98"/>
      <c r="AC1951" s="98"/>
      <c r="AD1951" s="98"/>
      <c r="AE1951" s="98"/>
    </row>
    <row r="1952" spans="1:31" ht="35.1" customHeight="1">
      <c r="A1952" s="205">
        <v>1950</v>
      </c>
      <c r="B1952" s="206" t="s">
        <v>691</v>
      </c>
      <c r="C1952" s="207" t="s">
        <v>692</v>
      </c>
      <c r="D1952" s="232" t="s">
        <v>399</v>
      </c>
      <c r="E1952" s="232" t="s">
        <v>2188</v>
      </c>
      <c r="F1952" s="232" t="s">
        <v>693</v>
      </c>
      <c r="G1952" s="206" t="s">
        <v>6135</v>
      </c>
      <c r="H1952" s="208">
        <v>991</v>
      </c>
      <c r="I1952" s="90">
        <f t="shared" si="120"/>
        <v>0</v>
      </c>
      <c r="J1952" s="91">
        <f t="shared" si="121"/>
        <v>0</v>
      </c>
      <c r="K1952" s="92"/>
      <c r="L1952" s="93"/>
      <c r="M1952" s="216">
        <f t="shared" si="122"/>
        <v>0</v>
      </c>
      <c r="N1952" s="94"/>
      <c r="O1952" s="95"/>
      <c r="P1952" s="96">
        <f t="shared" si="123"/>
        <v>0</v>
      </c>
      <c r="Q1952" s="94"/>
      <c r="R1952" s="97"/>
      <c r="S1952" s="98"/>
      <c r="T1952" s="98"/>
      <c r="U1952" s="98"/>
      <c r="V1952" s="98"/>
      <c r="W1952" s="98"/>
      <c r="X1952" s="98"/>
      <c r="Y1952" s="98"/>
      <c r="Z1952" s="98"/>
      <c r="AA1952" s="98"/>
      <c r="AB1952" s="98"/>
      <c r="AC1952" s="98"/>
      <c r="AD1952" s="98"/>
      <c r="AE1952" s="98"/>
    </row>
    <row r="1953" spans="1:31" ht="35.1" customHeight="1">
      <c r="A1953" s="205">
        <v>1951</v>
      </c>
      <c r="B1953" s="206" t="s">
        <v>1592</v>
      </c>
      <c r="C1953" s="207" t="s">
        <v>1593</v>
      </c>
      <c r="D1953" s="232" t="s">
        <v>722</v>
      </c>
      <c r="E1953" s="232" t="s">
        <v>2188</v>
      </c>
      <c r="F1953" s="232" t="s">
        <v>1594</v>
      </c>
      <c r="G1953" s="206" t="s">
        <v>6119</v>
      </c>
      <c r="H1953" s="208">
        <v>4224</v>
      </c>
      <c r="I1953" s="90">
        <f t="shared" si="120"/>
        <v>0</v>
      </c>
      <c r="J1953" s="91">
        <f t="shared" si="121"/>
        <v>0</v>
      </c>
      <c r="K1953" s="92"/>
      <c r="L1953" s="93"/>
      <c r="M1953" s="216">
        <f t="shared" si="122"/>
        <v>0</v>
      </c>
      <c r="N1953" s="94"/>
      <c r="O1953" s="95"/>
      <c r="P1953" s="96">
        <f t="shared" si="123"/>
        <v>0</v>
      </c>
      <c r="Q1953" s="94"/>
      <c r="R1953" s="97"/>
      <c r="S1953" s="98"/>
      <c r="T1953" s="98"/>
      <c r="U1953" s="98"/>
      <c r="V1953" s="98"/>
      <c r="W1953" s="98"/>
      <c r="X1953" s="98"/>
      <c r="Y1953" s="98"/>
      <c r="Z1953" s="98"/>
      <c r="AA1953" s="98"/>
      <c r="AB1953" s="98"/>
      <c r="AC1953" s="98"/>
      <c r="AD1953" s="98"/>
      <c r="AE1953" s="98"/>
    </row>
    <row r="1954" spans="1:31" ht="35.1" customHeight="1">
      <c r="A1954" s="205">
        <v>1952</v>
      </c>
      <c r="B1954" s="206" t="s">
        <v>5808</v>
      </c>
      <c r="C1954" s="207" t="s">
        <v>6060</v>
      </c>
      <c r="D1954" s="232" t="s">
        <v>3627</v>
      </c>
      <c r="E1954" s="232" t="s">
        <v>2188</v>
      </c>
      <c r="F1954" s="232" t="s">
        <v>5809</v>
      </c>
      <c r="G1954" s="206" t="s">
        <v>6116</v>
      </c>
      <c r="H1954" s="208">
        <v>25935</v>
      </c>
      <c r="I1954" s="90">
        <f t="shared" si="120"/>
        <v>0</v>
      </c>
      <c r="J1954" s="91">
        <f t="shared" si="121"/>
        <v>0</v>
      </c>
      <c r="K1954" s="92"/>
      <c r="L1954" s="93"/>
      <c r="M1954" s="216">
        <f t="shared" si="122"/>
        <v>0</v>
      </c>
      <c r="N1954" s="94"/>
      <c r="O1954" s="95"/>
      <c r="P1954" s="96">
        <f t="shared" si="123"/>
        <v>0</v>
      </c>
      <c r="Q1954" s="94"/>
      <c r="R1954" s="97"/>
      <c r="S1954" s="98"/>
      <c r="T1954" s="98"/>
      <c r="U1954" s="98"/>
      <c r="V1954" s="98"/>
      <c r="W1954" s="98"/>
      <c r="X1954" s="98"/>
      <c r="Y1954" s="98"/>
      <c r="Z1954" s="98"/>
      <c r="AA1954" s="98"/>
      <c r="AB1954" s="98"/>
      <c r="AC1954" s="98"/>
      <c r="AD1954" s="98"/>
      <c r="AE1954" s="98"/>
    </row>
    <row r="1955" spans="1:31" ht="35.1" customHeight="1">
      <c r="A1955" s="205">
        <v>1953</v>
      </c>
      <c r="B1955" s="206" t="s">
        <v>3993</v>
      </c>
      <c r="C1955" s="207" t="s">
        <v>3994</v>
      </c>
      <c r="D1955" s="232" t="s">
        <v>3529</v>
      </c>
      <c r="E1955" s="232" t="s">
        <v>2188</v>
      </c>
      <c r="F1955" s="232" t="s">
        <v>3995</v>
      </c>
      <c r="G1955" s="206" t="s">
        <v>6135</v>
      </c>
      <c r="H1955" s="208">
        <v>2378.1799999999998</v>
      </c>
      <c r="I1955" s="90">
        <f t="shared" si="120"/>
        <v>0</v>
      </c>
      <c r="J1955" s="91">
        <f t="shared" si="121"/>
        <v>0</v>
      </c>
      <c r="K1955" s="92"/>
      <c r="L1955" s="93"/>
      <c r="M1955" s="216">
        <f t="shared" si="122"/>
        <v>0</v>
      </c>
      <c r="N1955" s="94"/>
      <c r="O1955" s="95"/>
      <c r="P1955" s="96">
        <f t="shared" si="123"/>
        <v>0</v>
      </c>
      <c r="Q1955" s="94"/>
      <c r="R1955" s="97"/>
      <c r="S1955" s="98"/>
      <c r="T1955" s="98"/>
      <c r="U1955" s="98"/>
      <c r="V1955" s="98"/>
      <c r="W1955" s="98"/>
      <c r="X1955" s="98"/>
      <c r="Y1955" s="98"/>
      <c r="Z1955" s="98"/>
      <c r="AA1955" s="98"/>
      <c r="AB1955" s="98"/>
      <c r="AC1955" s="98"/>
      <c r="AD1955" s="98"/>
      <c r="AE1955" s="98"/>
    </row>
    <row r="1956" spans="1:31" ht="35.1" customHeight="1">
      <c r="A1956" s="205">
        <v>1954</v>
      </c>
      <c r="B1956" s="206" t="s">
        <v>694</v>
      </c>
      <c r="C1956" s="207" t="s">
        <v>695</v>
      </c>
      <c r="D1956" s="232" t="s">
        <v>395</v>
      </c>
      <c r="E1956" s="232" t="s">
        <v>2188</v>
      </c>
      <c r="F1956" s="232" t="s">
        <v>8532</v>
      </c>
      <c r="G1956" s="206" t="s">
        <v>6122</v>
      </c>
      <c r="H1956" s="208">
        <v>2983.89</v>
      </c>
      <c r="I1956" s="90">
        <f t="shared" si="120"/>
        <v>0</v>
      </c>
      <c r="J1956" s="91">
        <f t="shared" si="121"/>
        <v>0</v>
      </c>
      <c r="K1956" s="92"/>
      <c r="L1956" s="93"/>
      <c r="M1956" s="216">
        <f t="shared" si="122"/>
        <v>0</v>
      </c>
      <c r="N1956" s="94"/>
      <c r="O1956" s="95"/>
      <c r="P1956" s="96">
        <f t="shared" si="123"/>
        <v>0</v>
      </c>
      <c r="Q1956" s="94"/>
      <c r="R1956" s="97"/>
      <c r="S1956" s="98"/>
      <c r="T1956" s="98"/>
      <c r="U1956" s="98"/>
      <c r="V1956" s="98"/>
      <c r="W1956" s="98"/>
      <c r="X1956" s="98"/>
      <c r="Y1956" s="98"/>
      <c r="Z1956" s="98"/>
      <c r="AA1956" s="98"/>
      <c r="AB1956" s="98"/>
      <c r="AC1956" s="98"/>
      <c r="AD1956" s="98"/>
      <c r="AE1956" s="98"/>
    </row>
    <row r="1957" spans="1:31" ht="35.1" customHeight="1">
      <c r="A1957" s="205">
        <v>1955</v>
      </c>
      <c r="B1957" s="206" t="s">
        <v>8533</v>
      </c>
      <c r="C1957" s="207" t="s">
        <v>8534</v>
      </c>
      <c r="D1957" s="232" t="s">
        <v>474</v>
      </c>
      <c r="E1957" s="232" t="s">
        <v>2188</v>
      </c>
      <c r="F1957" s="232" t="s">
        <v>8535</v>
      </c>
      <c r="G1957" s="206" t="s">
        <v>6115</v>
      </c>
      <c r="H1957" s="208">
        <v>2052</v>
      </c>
      <c r="I1957" s="90">
        <f t="shared" si="120"/>
        <v>0</v>
      </c>
      <c r="J1957" s="91">
        <f t="shared" si="121"/>
        <v>0</v>
      </c>
      <c r="K1957" s="92"/>
      <c r="L1957" s="93"/>
      <c r="M1957" s="216">
        <f t="shared" si="122"/>
        <v>0</v>
      </c>
      <c r="N1957" s="94"/>
      <c r="O1957" s="95"/>
      <c r="P1957" s="96">
        <f t="shared" si="123"/>
        <v>0</v>
      </c>
      <c r="Q1957" s="94"/>
      <c r="R1957" s="97"/>
      <c r="S1957" s="98"/>
      <c r="T1957" s="98"/>
      <c r="U1957" s="98"/>
      <c r="V1957" s="98"/>
      <c r="W1957" s="98"/>
      <c r="X1957" s="98"/>
      <c r="Y1957" s="98"/>
      <c r="Z1957" s="98"/>
      <c r="AA1957" s="98"/>
      <c r="AB1957" s="98"/>
      <c r="AC1957" s="98"/>
      <c r="AD1957" s="98"/>
      <c r="AE1957" s="98"/>
    </row>
    <row r="1958" spans="1:31" ht="35.1" customHeight="1">
      <c r="A1958" s="205">
        <v>1956</v>
      </c>
      <c r="B1958" s="206" t="s">
        <v>5810</v>
      </c>
      <c r="C1958" s="207" t="s">
        <v>5811</v>
      </c>
      <c r="D1958" s="232" t="s">
        <v>649</v>
      </c>
      <c r="E1958" s="232" t="s">
        <v>2188</v>
      </c>
      <c r="F1958" s="232" t="s">
        <v>5812</v>
      </c>
      <c r="G1958" s="206" t="s">
        <v>6116</v>
      </c>
      <c r="H1958" s="208">
        <v>4830.92</v>
      </c>
      <c r="I1958" s="90">
        <f t="shared" si="120"/>
        <v>0</v>
      </c>
      <c r="J1958" s="91">
        <f t="shared" si="121"/>
        <v>0</v>
      </c>
      <c r="K1958" s="92"/>
      <c r="L1958" s="93"/>
      <c r="M1958" s="216">
        <f t="shared" si="122"/>
        <v>0</v>
      </c>
      <c r="N1958" s="94"/>
      <c r="O1958" s="95"/>
      <c r="P1958" s="96">
        <f t="shared" si="123"/>
        <v>0</v>
      </c>
      <c r="Q1958" s="94"/>
      <c r="R1958" s="97"/>
      <c r="S1958" s="98"/>
      <c r="T1958" s="98"/>
      <c r="U1958" s="98"/>
      <c r="V1958" s="98"/>
      <c r="W1958" s="98"/>
      <c r="X1958" s="98"/>
      <c r="Y1958" s="98"/>
      <c r="Z1958" s="98"/>
      <c r="AA1958" s="98"/>
      <c r="AB1958" s="98"/>
      <c r="AC1958" s="98"/>
      <c r="AD1958" s="98"/>
      <c r="AE1958" s="98"/>
    </row>
    <row r="1959" spans="1:31" ht="35.1" customHeight="1">
      <c r="A1959" s="205">
        <v>1957</v>
      </c>
      <c r="B1959" s="206" t="s">
        <v>5813</v>
      </c>
      <c r="C1959" s="207" t="s">
        <v>5814</v>
      </c>
      <c r="D1959" s="232" t="s">
        <v>2723</v>
      </c>
      <c r="E1959" s="232" t="s">
        <v>2188</v>
      </c>
      <c r="F1959" s="232" t="s">
        <v>5815</v>
      </c>
      <c r="G1959" s="206" t="s">
        <v>6122</v>
      </c>
      <c r="H1959" s="208">
        <v>2302.3000000000002</v>
      </c>
      <c r="I1959" s="90">
        <f t="shared" si="120"/>
        <v>0</v>
      </c>
      <c r="J1959" s="91">
        <f t="shared" si="121"/>
        <v>0</v>
      </c>
      <c r="K1959" s="92"/>
      <c r="L1959" s="93"/>
      <c r="M1959" s="216">
        <f t="shared" si="122"/>
        <v>0</v>
      </c>
      <c r="N1959" s="94"/>
      <c r="O1959" s="95"/>
      <c r="P1959" s="96">
        <f t="shared" si="123"/>
        <v>0</v>
      </c>
      <c r="Q1959" s="94"/>
      <c r="R1959" s="97"/>
      <c r="S1959" s="98"/>
      <c r="T1959" s="98"/>
      <c r="U1959" s="98"/>
      <c r="V1959" s="98"/>
      <c r="W1959" s="98"/>
      <c r="X1959" s="98"/>
      <c r="Y1959" s="98"/>
      <c r="Z1959" s="98"/>
      <c r="AA1959" s="98"/>
      <c r="AB1959" s="98"/>
      <c r="AC1959" s="98"/>
      <c r="AD1959" s="98"/>
      <c r="AE1959" s="98"/>
    </row>
    <row r="1960" spans="1:31" ht="35.1" customHeight="1">
      <c r="A1960" s="205">
        <v>1958</v>
      </c>
      <c r="B1960" s="206" t="s">
        <v>3996</v>
      </c>
      <c r="C1960" s="207" t="s">
        <v>3997</v>
      </c>
      <c r="D1960" s="232" t="s">
        <v>629</v>
      </c>
      <c r="E1960" s="232" t="s">
        <v>2188</v>
      </c>
      <c r="F1960" s="232" t="s">
        <v>3998</v>
      </c>
      <c r="G1960" s="206" t="s">
        <v>6146</v>
      </c>
      <c r="H1960" s="208">
        <v>1092.75</v>
      </c>
      <c r="I1960" s="90">
        <f t="shared" si="120"/>
        <v>0</v>
      </c>
      <c r="J1960" s="91">
        <f t="shared" si="121"/>
        <v>0</v>
      </c>
      <c r="K1960" s="92"/>
      <c r="L1960" s="93"/>
      <c r="M1960" s="216">
        <f t="shared" si="122"/>
        <v>0</v>
      </c>
      <c r="N1960" s="94"/>
      <c r="O1960" s="95"/>
      <c r="P1960" s="96">
        <f t="shared" si="123"/>
        <v>0</v>
      </c>
      <c r="Q1960" s="94"/>
      <c r="R1960" s="97"/>
      <c r="S1960" s="98"/>
      <c r="T1960" s="98"/>
      <c r="U1960" s="98"/>
      <c r="V1960" s="98"/>
      <c r="W1960" s="98"/>
      <c r="X1960" s="98"/>
      <c r="Y1960" s="98"/>
      <c r="Z1960" s="98"/>
      <c r="AA1960" s="98"/>
      <c r="AB1960" s="98"/>
      <c r="AC1960" s="98"/>
      <c r="AD1960" s="98"/>
      <c r="AE1960" s="98"/>
    </row>
    <row r="1961" spans="1:31" ht="35.1" customHeight="1">
      <c r="A1961" s="205">
        <v>1959</v>
      </c>
      <c r="B1961" s="206" t="s">
        <v>8536</v>
      </c>
      <c r="C1961" s="207" t="s">
        <v>8537</v>
      </c>
      <c r="D1961" s="232" t="s">
        <v>3296</v>
      </c>
      <c r="E1961" s="232" t="s">
        <v>2188</v>
      </c>
      <c r="F1961" s="232" t="s">
        <v>8538</v>
      </c>
      <c r="G1961" s="206" t="s">
        <v>6115</v>
      </c>
      <c r="H1961" s="208">
        <v>3308</v>
      </c>
      <c r="I1961" s="90">
        <f t="shared" si="120"/>
        <v>0</v>
      </c>
      <c r="J1961" s="91">
        <f t="shared" si="121"/>
        <v>0</v>
      </c>
      <c r="K1961" s="92"/>
      <c r="L1961" s="93"/>
      <c r="M1961" s="216">
        <f t="shared" si="122"/>
        <v>0</v>
      </c>
      <c r="N1961" s="94"/>
      <c r="O1961" s="95"/>
      <c r="P1961" s="96">
        <f t="shared" si="123"/>
        <v>0</v>
      </c>
      <c r="Q1961" s="94"/>
      <c r="R1961" s="97"/>
      <c r="S1961" s="98"/>
      <c r="T1961" s="98"/>
      <c r="U1961" s="98"/>
      <c r="V1961" s="98"/>
      <c r="W1961" s="98"/>
      <c r="X1961" s="98"/>
      <c r="Y1961" s="98"/>
      <c r="Z1961" s="98"/>
      <c r="AA1961" s="98"/>
      <c r="AB1961" s="98"/>
      <c r="AC1961" s="98"/>
      <c r="AD1961" s="98"/>
      <c r="AE1961" s="98"/>
    </row>
    <row r="1962" spans="1:31" ht="35.1" customHeight="1">
      <c r="A1962" s="205">
        <v>1960</v>
      </c>
      <c r="B1962" s="206" t="s">
        <v>5816</v>
      </c>
      <c r="C1962" s="207" t="s">
        <v>606</v>
      </c>
      <c r="D1962" s="232" t="s">
        <v>3272</v>
      </c>
      <c r="E1962" s="232" t="s">
        <v>2188</v>
      </c>
      <c r="F1962" s="232" t="s">
        <v>5817</v>
      </c>
      <c r="G1962" s="206" t="s">
        <v>6116</v>
      </c>
      <c r="H1962" s="208">
        <v>3507.04</v>
      </c>
      <c r="I1962" s="90">
        <f t="shared" si="120"/>
        <v>0</v>
      </c>
      <c r="J1962" s="91">
        <f t="shared" si="121"/>
        <v>0</v>
      </c>
      <c r="K1962" s="92"/>
      <c r="L1962" s="93"/>
      <c r="M1962" s="216">
        <f t="shared" si="122"/>
        <v>0</v>
      </c>
      <c r="N1962" s="94"/>
      <c r="O1962" s="95"/>
      <c r="P1962" s="96">
        <f t="shared" si="123"/>
        <v>0</v>
      </c>
      <c r="Q1962" s="94"/>
      <c r="R1962" s="97"/>
      <c r="S1962" s="98"/>
      <c r="T1962" s="98"/>
      <c r="U1962" s="98"/>
      <c r="V1962" s="98"/>
      <c r="W1962" s="98"/>
      <c r="X1962" s="98"/>
      <c r="Y1962" s="98"/>
      <c r="Z1962" s="98"/>
      <c r="AA1962" s="98"/>
      <c r="AB1962" s="98"/>
      <c r="AC1962" s="98"/>
      <c r="AD1962" s="98"/>
      <c r="AE1962" s="98"/>
    </row>
    <row r="1963" spans="1:31" ht="35.1" customHeight="1">
      <c r="A1963" s="205">
        <v>1961</v>
      </c>
      <c r="B1963" s="206" t="s">
        <v>3999</v>
      </c>
      <c r="C1963" s="207" t="s">
        <v>4000</v>
      </c>
      <c r="D1963" s="232" t="s">
        <v>10004</v>
      </c>
      <c r="E1963" s="232" t="s">
        <v>2188</v>
      </c>
      <c r="F1963" s="232" t="s">
        <v>4001</v>
      </c>
      <c r="G1963" s="206" t="s">
        <v>6146</v>
      </c>
      <c r="H1963" s="208">
        <v>3346.14</v>
      </c>
      <c r="I1963" s="90">
        <f t="shared" si="120"/>
        <v>0</v>
      </c>
      <c r="J1963" s="91">
        <f t="shared" si="121"/>
        <v>0</v>
      </c>
      <c r="K1963" s="92"/>
      <c r="L1963" s="93"/>
      <c r="M1963" s="216">
        <f t="shared" si="122"/>
        <v>0</v>
      </c>
      <c r="N1963" s="94"/>
      <c r="O1963" s="95"/>
      <c r="P1963" s="96">
        <f t="shared" si="123"/>
        <v>0</v>
      </c>
      <c r="Q1963" s="94"/>
      <c r="R1963" s="97"/>
      <c r="S1963" s="98"/>
      <c r="T1963" s="98"/>
      <c r="U1963" s="98"/>
      <c r="V1963" s="98"/>
      <c r="W1963" s="98"/>
      <c r="X1963" s="98"/>
      <c r="Y1963" s="98"/>
      <c r="Z1963" s="98"/>
      <c r="AA1963" s="98"/>
      <c r="AB1963" s="98"/>
      <c r="AC1963" s="98"/>
      <c r="AD1963" s="98"/>
      <c r="AE1963" s="98"/>
    </row>
    <row r="1964" spans="1:31" ht="35.1" customHeight="1">
      <c r="A1964" s="205">
        <v>1962</v>
      </c>
      <c r="B1964" s="206" t="s">
        <v>8540</v>
      </c>
      <c r="C1964" s="207" t="s">
        <v>8541</v>
      </c>
      <c r="D1964" s="232" t="s">
        <v>8542</v>
      </c>
      <c r="E1964" s="232" t="s">
        <v>2188</v>
      </c>
      <c r="F1964" s="232" t="s">
        <v>8543</v>
      </c>
      <c r="G1964" s="206" t="s">
        <v>6115</v>
      </c>
      <c r="H1964" s="208">
        <v>12603</v>
      </c>
      <c r="I1964" s="90">
        <f t="shared" si="120"/>
        <v>0</v>
      </c>
      <c r="J1964" s="91">
        <f t="shared" si="121"/>
        <v>0</v>
      </c>
      <c r="K1964" s="92"/>
      <c r="L1964" s="93"/>
      <c r="M1964" s="216">
        <f t="shared" si="122"/>
        <v>0</v>
      </c>
      <c r="N1964" s="94"/>
      <c r="O1964" s="95"/>
      <c r="P1964" s="96">
        <f t="shared" si="123"/>
        <v>0</v>
      </c>
      <c r="Q1964" s="94"/>
      <c r="R1964" s="97"/>
      <c r="S1964" s="98"/>
      <c r="T1964" s="98"/>
      <c r="U1964" s="98"/>
      <c r="V1964" s="98"/>
      <c r="W1964" s="98"/>
      <c r="X1964" s="98"/>
      <c r="Y1964" s="98"/>
      <c r="Z1964" s="98"/>
      <c r="AA1964" s="98"/>
      <c r="AB1964" s="98"/>
      <c r="AC1964" s="98"/>
      <c r="AD1964" s="98"/>
      <c r="AE1964" s="98"/>
    </row>
    <row r="1965" spans="1:31" ht="35.1" customHeight="1">
      <c r="A1965" s="205">
        <v>1963</v>
      </c>
      <c r="B1965" s="206" t="s">
        <v>3219</v>
      </c>
      <c r="C1965" s="207" t="s">
        <v>5818</v>
      </c>
      <c r="D1965" s="232" t="s">
        <v>5819</v>
      </c>
      <c r="E1965" s="232" t="s">
        <v>2188</v>
      </c>
      <c r="F1965" s="232" t="s">
        <v>8539</v>
      </c>
      <c r="G1965" s="206" t="s">
        <v>6116</v>
      </c>
      <c r="H1965" s="208">
        <v>1167</v>
      </c>
      <c r="I1965" s="90">
        <f t="shared" si="120"/>
        <v>0</v>
      </c>
      <c r="J1965" s="91">
        <f t="shared" si="121"/>
        <v>0</v>
      </c>
      <c r="K1965" s="92"/>
      <c r="L1965" s="93"/>
      <c r="M1965" s="216">
        <f t="shared" si="122"/>
        <v>0</v>
      </c>
      <c r="N1965" s="94"/>
      <c r="O1965" s="95"/>
      <c r="P1965" s="96">
        <f t="shared" si="123"/>
        <v>0</v>
      </c>
      <c r="Q1965" s="94"/>
      <c r="R1965" s="97"/>
      <c r="S1965" s="98"/>
      <c r="T1965" s="98"/>
      <c r="U1965" s="98"/>
      <c r="V1965" s="98"/>
      <c r="W1965" s="98"/>
      <c r="X1965" s="98"/>
      <c r="Y1965" s="98"/>
      <c r="Z1965" s="98"/>
      <c r="AA1965" s="98"/>
      <c r="AB1965" s="98"/>
      <c r="AC1965" s="98"/>
      <c r="AD1965" s="98"/>
      <c r="AE1965" s="98"/>
    </row>
    <row r="1966" spans="1:31" ht="35.1" customHeight="1">
      <c r="A1966" s="205">
        <v>1964</v>
      </c>
      <c r="B1966" s="206" t="s">
        <v>4002</v>
      </c>
      <c r="C1966" s="207" t="s">
        <v>4003</v>
      </c>
      <c r="D1966" s="232" t="s">
        <v>670</v>
      </c>
      <c r="E1966" s="232" t="s">
        <v>2188</v>
      </c>
      <c r="F1966" s="232" t="s">
        <v>4004</v>
      </c>
      <c r="G1966" s="206" t="s">
        <v>6135</v>
      </c>
      <c r="H1966" s="208">
        <v>1566</v>
      </c>
      <c r="I1966" s="90">
        <f t="shared" si="120"/>
        <v>0</v>
      </c>
      <c r="J1966" s="91">
        <f t="shared" si="121"/>
        <v>0</v>
      </c>
      <c r="K1966" s="92"/>
      <c r="L1966" s="93"/>
      <c r="M1966" s="216">
        <f t="shared" si="122"/>
        <v>0</v>
      </c>
      <c r="N1966" s="94"/>
      <c r="O1966" s="95"/>
      <c r="P1966" s="96">
        <f t="shared" si="123"/>
        <v>0</v>
      </c>
      <c r="Q1966" s="94"/>
      <c r="R1966" s="97"/>
      <c r="S1966" s="98"/>
      <c r="T1966" s="98"/>
      <c r="U1966" s="98"/>
      <c r="V1966" s="98"/>
      <c r="W1966" s="98"/>
      <c r="X1966" s="98"/>
      <c r="Y1966" s="98"/>
      <c r="Z1966" s="98"/>
      <c r="AA1966" s="98"/>
      <c r="AB1966" s="98"/>
      <c r="AC1966" s="98"/>
      <c r="AD1966" s="98"/>
      <c r="AE1966" s="98"/>
    </row>
    <row r="1967" spans="1:31" ht="35.1" customHeight="1">
      <c r="A1967" s="205">
        <v>1965</v>
      </c>
      <c r="B1967" s="206" t="s">
        <v>4005</v>
      </c>
      <c r="C1967" s="207" t="s">
        <v>4006</v>
      </c>
      <c r="D1967" s="232" t="s">
        <v>395</v>
      </c>
      <c r="E1967" s="232" t="s">
        <v>2188</v>
      </c>
      <c r="F1967" s="232" t="s">
        <v>4007</v>
      </c>
      <c r="G1967" s="206" t="s">
        <v>6115</v>
      </c>
      <c r="H1967" s="208">
        <v>3686</v>
      </c>
      <c r="I1967" s="90">
        <f t="shared" si="120"/>
        <v>0</v>
      </c>
      <c r="J1967" s="91">
        <f t="shared" si="121"/>
        <v>0</v>
      </c>
      <c r="K1967" s="92"/>
      <c r="L1967" s="93"/>
      <c r="M1967" s="216">
        <f t="shared" si="122"/>
        <v>0</v>
      </c>
      <c r="N1967" s="94"/>
      <c r="O1967" s="95"/>
      <c r="P1967" s="96">
        <f t="shared" si="123"/>
        <v>0</v>
      </c>
      <c r="Q1967" s="94"/>
      <c r="R1967" s="97"/>
      <c r="S1967" s="98"/>
      <c r="T1967" s="98"/>
      <c r="U1967" s="98"/>
      <c r="V1967" s="98"/>
      <c r="W1967" s="98"/>
      <c r="X1967" s="98"/>
      <c r="Y1967" s="98"/>
      <c r="Z1967" s="98"/>
      <c r="AA1967" s="98"/>
      <c r="AB1967" s="98"/>
      <c r="AC1967" s="98"/>
      <c r="AD1967" s="98"/>
      <c r="AE1967" s="98"/>
    </row>
    <row r="1968" spans="1:31" ht="35.1" customHeight="1">
      <c r="A1968" s="205">
        <v>1966</v>
      </c>
      <c r="B1968" s="206" t="s">
        <v>1595</v>
      </c>
      <c r="C1968" s="207" t="s">
        <v>1596</v>
      </c>
      <c r="D1968" s="232" t="s">
        <v>1597</v>
      </c>
      <c r="E1968" s="232" t="s">
        <v>2188</v>
      </c>
      <c r="F1968" s="232" t="s">
        <v>3603</v>
      </c>
      <c r="G1968" s="206" t="s">
        <v>6119</v>
      </c>
      <c r="H1968" s="208">
        <v>2913</v>
      </c>
      <c r="I1968" s="90">
        <f t="shared" si="120"/>
        <v>0</v>
      </c>
      <c r="J1968" s="91">
        <f t="shared" si="121"/>
        <v>0</v>
      </c>
      <c r="K1968" s="92"/>
      <c r="L1968" s="93"/>
      <c r="M1968" s="216">
        <f t="shared" si="122"/>
        <v>0</v>
      </c>
      <c r="N1968" s="94"/>
      <c r="O1968" s="95"/>
      <c r="P1968" s="96">
        <f t="shared" si="123"/>
        <v>0</v>
      </c>
      <c r="Q1968" s="94"/>
      <c r="R1968" s="97"/>
      <c r="S1968" s="98"/>
      <c r="T1968" s="98"/>
      <c r="U1968" s="98"/>
      <c r="V1968" s="98"/>
      <c r="W1968" s="98"/>
      <c r="X1968" s="98"/>
      <c r="Y1968" s="98"/>
      <c r="Z1968" s="98"/>
      <c r="AA1968" s="98"/>
      <c r="AB1968" s="98"/>
      <c r="AC1968" s="98"/>
      <c r="AD1968" s="98"/>
      <c r="AE1968" s="98"/>
    </row>
    <row r="1969" spans="1:31" ht="35.1" customHeight="1">
      <c r="A1969" s="205">
        <v>1967</v>
      </c>
      <c r="B1969" s="206" t="s">
        <v>4008</v>
      </c>
      <c r="C1969" s="207" t="s">
        <v>4009</v>
      </c>
      <c r="D1969" s="232" t="s">
        <v>68</v>
      </c>
      <c r="E1969" s="232" t="s">
        <v>2188</v>
      </c>
      <c r="F1969" s="232" t="s">
        <v>4010</v>
      </c>
      <c r="G1969" s="206" t="s">
        <v>6146</v>
      </c>
      <c r="H1969" s="208">
        <v>3680</v>
      </c>
      <c r="I1969" s="90">
        <f t="shared" si="120"/>
        <v>0</v>
      </c>
      <c r="J1969" s="91">
        <f t="shared" si="121"/>
        <v>0</v>
      </c>
      <c r="K1969" s="92"/>
      <c r="L1969" s="93"/>
      <c r="M1969" s="216">
        <f t="shared" si="122"/>
        <v>0</v>
      </c>
      <c r="N1969" s="94"/>
      <c r="O1969" s="95"/>
      <c r="P1969" s="96">
        <f t="shared" si="123"/>
        <v>0</v>
      </c>
      <c r="Q1969" s="94"/>
      <c r="R1969" s="97"/>
      <c r="S1969" s="98"/>
      <c r="T1969" s="98"/>
      <c r="U1969" s="98"/>
      <c r="V1969" s="98"/>
      <c r="W1969" s="98"/>
      <c r="X1969" s="98"/>
      <c r="Y1969" s="98"/>
      <c r="Z1969" s="98"/>
      <c r="AA1969" s="98"/>
      <c r="AB1969" s="98"/>
      <c r="AC1969" s="98"/>
      <c r="AD1969" s="98"/>
      <c r="AE1969" s="98"/>
    </row>
    <row r="1970" spans="1:31" ht="35.1" customHeight="1">
      <c r="A1970" s="205">
        <v>1968</v>
      </c>
      <c r="B1970" s="206" t="s">
        <v>5820</v>
      </c>
      <c r="C1970" s="207" t="s">
        <v>5821</v>
      </c>
      <c r="D1970" s="232" t="s">
        <v>649</v>
      </c>
      <c r="E1970" s="232" t="s">
        <v>2188</v>
      </c>
      <c r="F1970" s="232" t="s">
        <v>5822</v>
      </c>
      <c r="G1970" s="206" t="s">
        <v>6116</v>
      </c>
      <c r="H1970" s="208">
        <v>2456.4</v>
      </c>
      <c r="I1970" s="90">
        <f t="shared" si="120"/>
        <v>0</v>
      </c>
      <c r="J1970" s="91">
        <f t="shared" si="121"/>
        <v>0</v>
      </c>
      <c r="K1970" s="92"/>
      <c r="L1970" s="93"/>
      <c r="M1970" s="216">
        <f t="shared" si="122"/>
        <v>0</v>
      </c>
      <c r="N1970" s="94"/>
      <c r="O1970" s="95"/>
      <c r="P1970" s="96">
        <f t="shared" si="123"/>
        <v>0</v>
      </c>
      <c r="Q1970" s="94"/>
      <c r="R1970" s="97"/>
      <c r="S1970" s="98"/>
      <c r="T1970" s="98"/>
      <c r="U1970" s="98"/>
      <c r="V1970" s="98"/>
      <c r="W1970" s="98"/>
      <c r="X1970" s="98"/>
      <c r="Y1970" s="98"/>
      <c r="Z1970" s="98"/>
      <c r="AA1970" s="98"/>
      <c r="AB1970" s="98"/>
      <c r="AC1970" s="98"/>
      <c r="AD1970" s="98"/>
      <c r="AE1970" s="98"/>
    </row>
    <row r="1971" spans="1:31" ht="35.1" customHeight="1">
      <c r="A1971" s="205">
        <v>1969</v>
      </c>
      <c r="B1971" s="206" t="s">
        <v>8544</v>
      </c>
      <c r="C1971" s="207" t="s">
        <v>8545</v>
      </c>
      <c r="D1971" s="232" t="s">
        <v>3937</v>
      </c>
      <c r="E1971" s="232" t="s">
        <v>2188</v>
      </c>
      <c r="F1971" s="232" t="s">
        <v>8546</v>
      </c>
      <c r="G1971" s="206" t="s">
        <v>6115</v>
      </c>
      <c r="H1971" s="208">
        <v>4034</v>
      </c>
      <c r="I1971" s="90">
        <f t="shared" si="120"/>
        <v>0</v>
      </c>
      <c r="J1971" s="91">
        <f t="shared" si="121"/>
        <v>0</v>
      </c>
      <c r="K1971" s="92"/>
      <c r="L1971" s="93"/>
      <c r="M1971" s="216">
        <f t="shared" si="122"/>
        <v>0</v>
      </c>
      <c r="N1971" s="94"/>
      <c r="O1971" s="95"/>
      <c r="P1971" s="96">
        <f t="shared" si="123"/>
        <v>0</v>
      </c>
      <c r="Q1971" s="94"/>
      <c r="R1971" s="97"/>
      <c r="S1971" s="98"/>
      <c r="T1971" s="98"/>
      <c r="U1971" s="98"/>
      <c r="V1971" s="98"/>
      <c r="W1971" s="98"/>
      <c r="X1971" s="98"/>
      <c r="Y1971" s="98"/>
      <c r="Z1971" s="98"/>
      <c r="AA1971" s="98"/>
      <c r="AB1971" s="98"/>
      <c r="AC1971" s="98"/>
      <c r="AD1971" s="98"/>
      <c r="AE1971" s="98"/>
    </row>
    <row r="1972" spans="1:31" ht="35.1" customHeight="1">
      <c r="A1972" s="205">
        <v>1970</v>
      </c>
      <c r="B1972" s="206" t="s">
        <v>5823</v>
      </c>
      <c r="C1972" s="207" t="s">
        <v>5824</v>
      </c>
      <c r="D1972" s="232" t="s">
        <v>373</v>
      </c>
      <c r="E1972" s="232" t="s">
        <v>2188</v>
      </c>
      <c r="F1972" s="232" t="s">
        <v>5825</v>
      </c>
      <c r="G1972" s="206" t="s">
        <v>6116</v>
      </c>
      <c r="H1972" s="208">
        <v>13191</v>
      </c>
      <c r="I1972" s="90">
        <f t="shared" si="120"/>
        <v>0</v>
      </c>
      <c r="J1972" s="91">
        <f t="shared" si="121"/>
        <v>0</v>
      </c>
      <c r="K1972" s="92"/>
      <c r="L1972" s="93"/>
      <c r="M1972" s="216">
        <f t="shared" si="122"/>
        <v>0</v>
      </c>
      <c r="N1972" s="94"/>
      <c r="O1972" s="95"/>
      <c r="P1972" s="96">
        <f t="shared" si="123"/>
        <v>0</v>
      </c>
      <c r="Q1972" s="94"/>
      <c r="R1972" s="97"/>
      <c r="S1972" s="98"/>
      <c r="T1972" s="98"/>
      <c r="U1972" s="98"/>
      <c r="V1972" s="98"/>
      <c r="W1972" s="98"/>
      <c r="X1972" s="98"/>
      <c r="Y1972" s="98"/>
      <c r="Z1972" s="98"/>
      <c r="AA1972" s="98"/>
      <c r="AB1972" s="98"/>
      <c r="AC1972" s="98"/>
      <c r="AD1972" s="98"/>
      <c r="AE1972" s="98"/>
    </row>
    <row r="1973" spans="1:31" ht="35.1" customHeight="1">
      <c r="A1973" s="205">
        <v>1971</v>
      </c>
      <c r="B1973" s="206" t="s">
        <v>4011</v>
      </c>
      <c r="C1973" s="207" t="s">
        <v>4012</v>
      </c>
      <c r="D1973" s="232" t="s">
        <v>614</v>
      </c>
      <c r="E1973" s="232" t="s">
        <v>2188</v>
      </c>
      <c r="F1973" s="232" t="s">
        <v>4013</v>
      </c>
      <c r="G1973" s="206" t="s">
        <v>6115</v>
      </c>
      <c r="H1973" s="208">
        <v>4420.29</v>
      </c>
      <c r="I1973" s="90">
        <f t="shared" si="120"/>
        <v>0</v>
      </c>
      <c r="J1973" s="91">
        <f t="shared" si="121"/>
        <v>0</v>
      </c>
      <c r="K1973" s="92"/>
      <c r="L1973" s="93"/>
      <c r="M1973" s="216">
        <f t="shared" si="122"/>
        <v>0</v>
      </c>
      <c r="N1973" s="94"/>
      <c r="O1973" s="95"/>
      <c r="P1973" s="96">
        <f t="shared" si="123"/>
        <v>0</v>
      </c>
      <c r="Q1973" s="94"/>
      <c r="R1973" s="97"/>
      <c r="S1973" s="98"/>
      <c r="T1973" s="98"/>
      <c r="U1973" s="98"/>
      <c r="V1973" s="98"/>
      <c r="W1973" s="98"/>
      <c r="X1973" s="98"/>
      <c r="Y1973" s="98"/>
      <c r="Z1973" s="98"/>
      <c r="AA1973" s="98"/>
      <c r="AB1973" s="98"/>
      <c r="AC1973" s="98"/>
      <c r="AD1973" s="98"/>
      <c r="AE1973" s="98"/>
    </row>
    <row r="1974" spans="1:31" ht="35.1" customHeight="1">
      <c r="A1974" s="205">
        <v>1972</v>
      </c>
      <c r="B1974" s="206" t="s">
        <v>4014</v>
      </c>
      <c r="C1974" s="207" t="s">
        <v>4015</v>
      </c>
      <c r="D1974" s="232" t="s">
        <v>670</v>
      </c>
      <c r="E1974" s="232" t="s">
        <v>2188</v>
      </c>
      <c r="F1974" s="232" t="s">
        <v>4016</v>
      </c>
      <c r="G1974" s="206" t="s">
        <v>6135</v>
      </c>
      <c r="H1974" s="208">
        <v>6301</v>
      </c>
      <c r="I1974" s="90">
        <f t="shared" si="120"/>
        <v>0</v>
      </c>
      <c r="J1974" s="91">
        <f t="shared" si="121"/>
        <v>0</v>
      </c>
      <c r="K1974" s="92"/>
      <c r="L1974" s="93"/>
      <c r="M1974" s="216">
        <f t="shared" si="122"/>
        <v>0</v>
      </c>
      <c r="N1974" s="94"/>
      <c r="O1974" s="95"/>
      <c r="P1974" s="96">
        <f t="shared" si="123"/>
        <v>0</v>
      </c>
      <c r="Q1974" s="94"/>
      <c r="R1974" s="97"/>
      <c r="S1974" s="98"/>
      <c r="T1974" s="98"/>
      <c r="U1974" s="98"/>
      <c r="V1974" s="98"/>
      <c r="W1974" s="98"/>
      <c r="X1974" s="98"/>
      <c r="Y1974" s="98"/>
      <c r="Z1974" s="98"/>
      <c r="AA1974" s="98"/>
      <c r="AB1974" s="98"/>
      <c r="AC1974" s="98"/>
      <c r="AD1974" s="98"/>
      <c r="AE1974" s="98"/>
    </row>
    <row r="1975" spans="1:31" ht="35.1" customHeight="1">
      <c r="A1975" s="205">
        <v>1973</v>
      </c>
      <c r="B1975" s="206" t="s">
        <v>697</v>
      </c>
      <c r="C1975" s="207" t="s">
        <v>698</v>
      </c>
      <c r="D1975" s="232" t="s">
        <v>699</v>
      </c>
      <c r="E1975" s="232" t="s">
        <v>2188</v>
      </c>
      <c r="F1975" s="232" t="s">
        <v>700</v>
      </c>
      <c r="G1975" s="206" t="s">
        <v>6146</v>
      </c>
      <c r="H1975" s="208">
        <v>11756</v>
      </c>
      <c r="I1975" s="90">
        <f t="shared" si="120"/>
        <v>0</v>
      </c>
      <c r="J1975" s="91">
        <f t="shared" si="121"/>
        <v>0</v>
      </c>
      <c r="K1975" s="92"/>
      <c r="L1975" s="93"/>
      <c r="M1975" s="216">
        <f t="shared" si="122"/>
        <v>0</v>
      </c>
      <c r="N1975" s="94"/>
      <c r="O1975" s="95"/>
      <c r="P1975" s="96">
        <f t="shared" si="123"/>
        <v>0</v>
      </c>
      <c r="Q1975" s="94"/>
      <c r="R1975" s="97"/>
      <c r="S1975" s="98"/>
      <c r="T1975" s="98"/>
      <c r="U1975" s="98"/>
      <c r="V1975" s="98"/>
      <c r="W1975" s="98"/>
      <c r="X1975" s="98"/>
      <c r="Y1975" s="98"/>
      <c r="Z1975" s="98"/>
      <c r="AA1975" s="98"/>
      <c r="AB1975" s="98"/>
      <c r="AC1975" s="98"/>
      <c r="AD1975" s="98"/>
      <c r="AE1975" s="98"/>
    </row>
    <row r="1976" spans="1:31" ht="35.1" customHeight="1">
      <c r="A1976" s="205">
        <v>1974</v>
      </c>
      <c r="B1976" s="206" t="s">
        <v>4017</v>
      </c>
      <c r="C1976" s="207" t="s">
        <v>4018</v>
      </c>
      <c r="D1976" s="232" t="s">
        <v>614</v>
      </c>
      <c r="E1976" s="232" t="s">
        <v>2188</v>
      </c>
      <c r="F1976" s="232" t="s">
        <v>4019</v>
      </c>
      <c r="G1976" s="206" t="s">
        <v>6146</v>
      </c>
      <c r="H1976" s="208">
        <v>4803.45</v>
      </c>
      <c r="I1976" s="90">
        <f t="shared" si="120"/>
        <v>0</v>
      </c>
      <c r="J1976" s="91">
        <f t="shared" si="121"/>
        <v>0</v>
      </c>
      <c r="K1976" s="92"/>
      <c r="L1976" s="93"/>
      <c r="M1976" s="216">
        <f t="shared" si="122"/>
        <v>0</v>
      </c>
      <c r="N1976" s="94"/>
      <c r="O1976" s="95"/>
      <c r="P1976" s="96">
        <f t="shared" si="123"/>
        <v>0</v>
      </c>
      <c r="Q1976" s="94"/>
      <c r="R1976" s="97"/>
      <c r="S1976" s="98"/>
      <c r="T1976" s="98"/>
      <c r="U1976" s="98"/>
      <c r="V1976" s="98"/>
      <c r="W1976" s="98"/>
      <c r="X1976" s="98"/>
      <c r="Y1976" s="98"/>
      <c r="Z1976" s="98"/>
      <c r="AA1976" s="98"/>
      <c r="AB1976" s="98"/>
      <c r="AC1976" s="98"/>
      <c r="AD1976" s="98"/>
      <c r="AE1976" s="98"/>
    </row>
    <row r="1977" spans="1:31" ht="35.1" customHeight="1">
      <c r="A1977" s="205">
        <v>1975</v>
      </c>
      <c r="B1977" s="206" t="s">
        <v>1598</v>
      </c>
      <c r="C1977" s="207" t="s">
        <v>3604</v>
      </c>
      <c r="D1977" s="232" t="s">
        <v>3296</v>
      </c>
      <c r="E1977" s="232" t="s">
        <v>2188</v>
      </c>
      <c r="F1977" s="232" t="s">
        <v>1599</v>
      </c>
      <c r="G1977" s="206" t="s">
        <v>6119</v>
      </c>
      <c r="H1977" s="208">
        <v>1128</v>
      </c>
      <c r="I1977" s="90">
        <f t="shared" si="120"/>
        <v>0</v>
      </c>
      <c r="J1977" s="91">
        <f t="shared" si="121"/>
        <v>0</v>
      </c>
      <c r="K1977" s="92"/>
      <c r="L1977" s="93"/>
      <c r="M1977" s="216">
        <f t="shared" si="122"/>
        <v>0</v>
      </c>
      <c r="N1977" s="94"/>
      <c r="O1977" s="95"/>
      <c r="P1977" s="96">
        <f t="shared" si="123"/>
        <v>0</v>
      </c>
      <c r="Q1977" s="94"/>
      <c r="R1977" s="97"/>
      <c r="S1977" s="98"/>
      <c r="T1977" s="98"/>
      <c r="U1977" s="98"/>
      <c r="V1977" s="98"/>
      <c r="W1977" s="98"/>
      <c r="X1977" s="98"/>
      <c r="Y1977" s="98"/>
      <c r="Z1977" s="98"/>
      <c r="AA1977" s="98"/>
      <c r="AB1977" s="98"/>
      <c r="AC1977" s="98"/>
      <c r="AD1977" s="98"/>
      <c r="AE1977" s="98"/>
    </row>
    <row r="1978" spans="1:31" ht="35.1" customHeight="1">
      <c r="A1978" s="205">
        <v>1976</v>
      </c>
      <c r="B1978" s="206" t="s">
        <v>4020</v>
      </c>
      <c r="C1978" s="207" t="s">
        <v>4021</v>
      </c>
      <c r="D1978" s="232" t="s">
        <v>4022</v>
      </c>
      <c r="E1978" s="232" t="s">
        <v>2188</v>
      </c>
      <c r="F1978" s="232" t="s">
        <v>4023</v>
      </c>
      <c r="G1978" s="206" t="s">
        <v>6135</v>
      </c>
      <c r="H1978" s="208">
        <v>15978</v>
      </c>
      <c r="I1978" s="90">
        <f t="shared" si="120"/>
        <v>0</v>
      </c>
      <c r="J1978" s="91">
        <f t="shared" si="121"/>
        <v>0</v>
      </c>
      <c r="K1978" s="92"/>
      <c r="L1978" s="93"/>
      <c r="M1978" s="216">
        <f t="shared" si="122"/>
        <v>0</v>
      </c>
      <c r="N1978" s="94"/>
      <c r="O1978" s="95"/>
      <c r="P1978" s="96">
        <f t="shared" si="123"/>
        <v>0</v>
      </c>
      <c r="Q1978" s="94"/>
      <c r="R1978" s="97"/>
      <c r="S1978" s="98"/>
      <c r="T1978" s="98"/>
      <c r="U1978" s="98"/>
      <c r="V1978" s="98"/>
      <c r="W1978" s="98"/>
      <c r="X1978" s="98"/>
      <c r="Y1978" s="98"/>
      <c r="Z1978" s="98"/>
      <c r="AA1978" s="98"/>
      <c r="AB1978" s="98"/>
      <c r="AC1978" s="98"/>
      <c r="AD1978" s="98"/>
      <c r="AE1978" s="98"/>
    </row>
    <row r="1979" spans="1:31" ht="35.1" customHeight="1">
      <c r="A1979" s="205">
        <v>1977</v>
      </c>
      <c r="B1979" s="206" t="s">
        <v>5826</v>
      </c>
      <c r="C1979" s="207" t="s">
        <v>5827</v>
      </c>
      <c r="D1979" s="232" t="s">
        <v>388</v>
      </c>
      <c r="E1979" s="232" t="s">
        <v>2188</v>
      </c>
      <c r="F1979" s="232" t="s">
        <v>5828</v>
      </c>
      <c r="G1979" s="206" t="s">
        <v>6116</v>
      </c>
      <c r="H1979" s="208">
        <v>8374</v>
      </c>
      <c r="I1979" s="90">
        <f t="shared" si="120"/>
        <v>0</v>
      </c>
      <c r="J1979" s="91">
        <f t="shared" si="121"/>
        <v>0</v>
      </c>
      <c r="K1979" s="92"/>
      <c r="L1979" s="93"/>
      <c r="M1979" s="216">
        <f t="shared" si="122"/>
        <v>0</v>
      </c>
      <c r="N1979" s="94"/>
      <c r="O1979" s="95"/>
      <c r="P1979" s="96">
        <f t="shared" si="123"/>
        <v>0</v>
      </c>
      <c r="Q1979" s="94"/>
      <c r="R1979" s="97"/>
      <c r="S1979" s="98"/>
      <c r="T1979" s="98"/>
      <c r="U1979" s="98"/>
      <c r="V1979" s="98"/>
      <c r="W1979" s="98"/>
      <c r="X1979" s="98"/>
      <c r="Y1979" s="98"/>
      <c r="Z1979" s="98"/>
      <c r="AA1979" s="98"/>
      <c r="AB1979" s="98"/>
      <c r="AC1979" s="98"/>
      <c r="AD1979" s="98"/>
      <c r="AE1979" s="98"/>
    </row>
    <row r="1980" spans="1:31" ht="35.1" customHeight="1">
      <c r="A1980" s="205">
        <v>1978</v>
      </c>
      <c r="B1980" s="206" t="s">
        <v>1600</v>
      </c>
      <c r="C1980" s="207" t="s">
        <v>1601</v>
      </c>
      <c r="D1980" s="232" t="s">
        <v>604</v>
      </c>
      <c r="E1980" s="232" t="s">
        <v>2188</v>
      </c>
      <c r="F1980" s="232" t="s">
        <v>1602</v>
      </c>
      <c r="G1980" s="206" t="s">
        <v>6122</v>
      </c>
      <c r="H1980" s="208">
        <v>1239.42</v>
      </c>
      <c r="I1980" s="90">
        <f t="shared" si="120"/>
        <v>0</v>
      </c>
      <c r="J1980" s="91">
        <f t="shared" si="121"/>
        <v>0</v>
      </c>
      <c r="K1980" s="92"/>
      <c r="L1980" s="93"/>
      <c r="M1980" s="216">
        <f t="shared" si="122"/>
        <v>0</v>
      </c>
      <c r="N1980" s="94"/>
      <c r="O1980" s="95"/>
      <c r="P1980" s="96">
        <f t="shared" si="123"/>
        <v>0</v>
      </c>
      <c r="Q1980" s="94"/>
      <c r="R1980" s="97"/>
      <c r="S1980" s="98"/>
      <c r="T1980" s="98"/>
      <c r="U1980" s="98"/>
      <c r="V1980" s="98"/>
      <c r="W1980" s="98"/>
      <c r="X1980" s="98"/>
      <c r="Y1980" s="98"/>
      <c r="Z1980" s="98"/>
      <c r="AA1980" s="98"/>
      <c r="AB1980" s="98"/>
      <c r="AC1980" s="98"/>
      <c r="AD1980" s="98"/>
      <c r="AE1980" s="98"/>
    </row>
    <row r="1981" spans="1:31" ht="35.1" customHeight="1">
      <c r="A1981" s="205">
        <v>1979</v>
      </c>
      <c r="B1981" s="206" t="s">
        <v>8547</v>
      </c>
      <c r="C1981" s="207" t="s">
        <v>8548</v>
      </c>
      <c r="D1981" s="232" t="s">
        <v>373</v>
      </c>
      <c r="E1981" s="232" t="s">
        <v>2188</v>
      </c>
      <c r="F1981" s="232" t="s">
        <v>8549</v>
      </c>
      <c r="G1981" s="206" t="s">
        <v>6115</v>
      </c>
      <c r="H1981" s="208">
        <v>11125.63</v>
      </c>
      <c r="I1981" s="90">
        <f t="shared" si="120"/>
        <v>0</v>
      </c>
      <c r="J1981" s="91">
        <f t="shared" si="121"/>
        <v>0</v>
      </c>
      <c r="K1981" s="92"/>
      <c r="L1981" s="93"/>
      <c r="M1981" s="216">
        <f t="shared" si="122"/>
        <v>0</v>
      </c>
      <c r="N1981" s="94"/>
      <c r="O1981" s="95"/>
      <c r="P1981" s="96">
        <f t="shared" si="123"/>
        <v>0</v>
      </c>
      <c r="Q1981" s="94"/>
      <c r="R1981" s="97"/>
      <c r="S1981" s="98"/>
      <c r="T1981" s="98"/>
      <c r="U1981" s="98"/>
      <c r="V1981" s="98"/>
      <c r="W1981" s="98"/>
      <c r="X1981" s="98"/>
      <c r="Y1981" s="98"/>
      <c r="Z1981" s="98"/>
      <c r="AA1981" s="98"/>
      <c r="AB1981" s="98"/>
      <c r="AC1981" s="98"/>
      <c r="AD1981" s="98"/>
      <c r="AE1981" s="98"/>
    </row>
    <row r="1982" spans="1:31" ht="35.1" customHeight="1">
      <c r="A1982" s="205">
        <v>1980</v>
      </c>
      <c r="B1982" s="206" t="s">
        <v>1603</v>
      </c>
      <c r="C1982" s="207" t="s">
        <v>1604</v>
      </c>
      <c r="D1982" s="232" t="s">
        <v>3751</v>
      </c>
      <c r="E1982" s="232" t="s">
        <v>2188</v>
      </c>
      <c r="F1982" s="232" t="s">
        <v>1605</v>
      </c>
      <c r="G1982" s="206" t="s">
        <v>6119</v>
      </c>
      <c r="H1982" s="208">
        <v>2720</v>
      </c>
      <c r="I1982" s="90">
        <f t="shared" si="120"/>
        <v>0</v>
      </c>
      <c r="J1982" s="91">
        <f t="shared" si="121"/>
        <v>0</v>
      </c>
      <c r="K1982" s="92"/>
      <c r="L1982" s="93"/>
      <c r="M1982" s="216">
        <f t="shared" si="122"/>
        <v>0</v>
      </c>
      <c r="N1982" s="94"/>
      <c r="O1982" s="95"/>
      <c r="P1982" s="96">
        <f t="shared" si="123"/>
        <v>0</v>
      </c>
      <c r="Q1982" s="94"/>
      <c r="R1982" s="97"/>
      <c r="S1982" s="98"/>
      <c r="T1982" s="98"/>
      <c r="U1982" s="98"/>
      <c r="V1982" s="98"/>
      <c r="W1982" s="98"/>
      <c r="X1982" s="98"/>
      <c r="Y1982" s="98"/>
      <c r="Z1982" s="98"/>
      <c r="AA1982" s="98"/>
      <c r="AB1982" s="98"/>
      <c r="AC1982" s="98"/>
      <c r="AD1982" s="98"/>
      <c r="AE1982" s="98"/>
    </row>
    <row r="1983" spans="1:31" ht="35.1" customHeight="1">
      <c r="A1983" s="205">
        <v>1981</v>
      </c>
      <c r="B1983" s="206" t="s">
        <v>4024</v>
      </c>
      <c r="C1983" s="207" t="s">
        <v>1604</v>
      </c>
      <c r="D1983" s="232" t="s">
        <v>701</v>
      </c>
      <c r="E1983" s="232" t="s">
        <v>2188</v>
      </c>
      <c r="F1983" s="232" t="s">
        <v>4025</v>
      </c>
      <c r="G1983" s="206" t="s">
        <v>6116</v>
      </c>
      <c r="H1983" s="208">
        <v>8530</v>
      </c>
      <c r="I1983" s="90">
        <f t="shared" si="120"/>
        <v>0</v>
      </c>
      <c r="J1983" s="91">
        <f t="shared" si="121"/>
        <v>0</v>
      </c>
      <c r="K1983" s="92"/>
      <c r="L1983" s="93"/>
      <c r="M1983" s="216">
        <f t="shared" si="122"/>
        <v>0</v>
      </c>
      <c r="N1983" s="94"/>
      <c r="O1983" s="95"/>
      <c r="P1983" s="96">
        <f t="shared" si="123"/>
        <v>0</v>
      </c>
      <c r="Q1983" s="94"/>
      <c r="R1983" s="97"/>
      <c r="S1983" s="98"/>
      <c r="T1983" s="98"/>
      <c r="U1983" s="98"/>
      <c r="V1983" s="98"/>
      <c r="W1983" s="98"/>
      <c r="X1983" s="98"/>
      <c r="Y1983" s="98"/>
      <c r="Z1983" s="98"/>
      <c r="AA1983" s="98"/>
      <c r="AB1983" s="98"/>
      <c r="AC1983" s="98"/>
      <c r="AD1983" s="98"/>
      <c r="AE1983" s="98"/>
    </row>
    <row r="1984" spans="1:31" ht="35.1" customHeight="1">
      <c r="A1984" s="205">
        <v>1982</v>
      </c>
      <c r="B1984" s="206" t="s">
        <v>10005</v>
      </c>
      <c r="C1984" s="207" t="s">
        <v>3412</v>
      </c>
      <c r="D1984" s="232" t="s">
        <v>10006</v>
      </c>
      <c r="E1984" s="232" t="s">
        <v>2188</v>
      </c>
      <c r="F1984" s="232" t="s">
        <v>4100</v>
      </c>
      <c r="G1984" s="206" t="s">
        <v>6135</v>
      </c>
      <c r="H1984" s="208">
        <v>13858</v>
      </c>
      <c r="I1984" s="90">
        <f t="shared" si="120"/>
        <v>0</v>
      </c>
      <c r="J1984" s="91">
        <f t="shared" si="121"/>
        <v>0</v>
      </c>
      <c r="K1984" s="92"/>
      <c r="L1984" s="93"/>
      <c r="M1984" s="216">
        <f t="shared" si="122"/>
        <v>0</v>
      </c>
      <c r="N1984" s="94"/>
      <c r="O1984" s="95"/>
      <c r="P1984" s="96">
        <f t="shared" si="123"/>
        <v>0</v>
      </c>
      <c r="Q1984" s="94"/>
      <c r="R1984" s="97"/>
      <c r="S1984" s="98"/>
      <c r="T1984" s="98"/>
      <c r="U1984" s="98"/>
      <c r="V1984" s="98"/>
      <c r="W1984" s="98"/>
      <c r="X1984" s="98"/>
      <c r="Y1984" s="98"/>
      <c r="Z1984" s="98"/>
      <c r="AA1984" s="98"/>
      <c r="AB1984" s="98"/>
      <c r="AC1984" s="98"/>
      <c r="AD1984" s="98"/>
      <c r="AE1984" s="98"/>
    </row>
    <row r="1985" spans="1:31" ht="35.1" customHeight="1">
      <c r="A1985" s="205">
        <v>1983</v>
      </c>
      <c r="B1985" s="206" t="s">
        <v>5829</v>
      </c>
      <c r="C1985" s="207" t="s">
        <v>5830</v>
      </c>
      <c r="D1985" s="232" t="s">
        <v>371</v>
      </c>
      <c r="E1985" s="232" t="s">
        <v>2188</v>
      </c>
      <c r="F1985" s="232" t="s">
        <v>5831</v>
      </c>
      <c r="G1985" s="206" t="s">
        <v>6116</v>
      </c>
      <c r="H1985" s="208">
        <v>18275</v>
      </c>
      <c r="I1985" s="90">
        <f t="shared" si="120"/>
        <v>0</v>
      </c>
      <c r="J1985" s="91">
        <f t="shared" si="121"/>
        <v>0</v>
      </c>
      <c r="K1985" s="92"/>
      <c r="L1985" s="93"/>
      <c r="M1985" s="216">
        <f t="shared" si="122"/>
        <v>0</v>
      </c>
      <c r="N1985" s="94"/>
      <c r="O1985" s="95"/>
      <c r="P1985" s="96">
        <f t="shared" si="123"/>
        <v>0</v>
      </c>
      <c r="Q1985" s="94"/>
      <c r="R1985" s="97"/>
      <c r="S1985" s="98"/>
      <c r="T1985" s="98"/>
      <c r="U1985" s="98"/>
      <c r="V1985" s="98"/>
      <c r="W1985" s="98"/>
      <c r="X1985" s="98"/>
      <c r="Y1985" s="98"/>
      <c r="Z1985" s="98"/>
      <c r="AA1985" s="98"/>
      <c r="AB1985" s="98"/>
      <c r="AC1985" s="98"/>
      <c r="AD1985" s="98"/>
      <c r="AE1985" s="98"/>
    </row>
    <row r="1986" spans="1:31" ht="35.1" customHeight="1">
      <c r="A1986" s="205">
        <v>1984</v>
      </c>
      <c r="B1986" s="206" t="s">
        <v>8550</v>
      </c>
      <c r="C1986" s="207" t="s">
        <v>8551</v>
      </c>
      <c r="D1986" s="232" t="s">
        <v>395</v>
      </c>
      <c r="E1986" s="232" t="s">
        <v>2188</v>
      </c>
      <c r="F1986" s="232" t="s">
        <v>8552</v>
      </c>
      <c r="G1986" s="206" t="s">
        <v>6115</v>
      </c>
      <c r="H1986" s="208">
        <v>1737.24</v>
      </c>
      <c r="I1986" s="90">
        <f t="shared" si="120"/>
        <v>0</v>
      </c>
      <c r="J1986" s="91">
        <f t="shared" si="121"/>
        <v>0</v>
      </c>
      <c r="K1986" s="92"/>
      <c r="L1986" s="93"/>
      <c r="M1986" s="216">
        <f t="shared" si="122"/>
        <v>0</v>
      </c>
      <c r="N1986" s="94"/>
      <c r="O1986" s="95"/>
      <c r="P1986" s="96">
        <f t="shared" si="123"/>
        <v>0</v>
      </c>
      <c r="Q1986" s="94"/>
      <c r="R1986" s="97"/>
      <c r="S1986" s="98"/>
      <c r="T1986" s="98"/>
      <c r="U1986" s="98"/>
      <c r="V1986" s="98"/>
      <c r="W1986" s="98"/>
      <c r="X1986" s="98"/>
      <c r="Y1986" s="98"/>
      <c r="Z1986" s="98"/>
      <c r="AA1986" s="98"/>
      <c r="AB1986" s="98"/>
      <c r="AC1986" s="98"/>
      <c r="AD1986" s="98"/>
      <c r="AE1986" s="98"/>
    </row>
    <row r="1987" spans="1:31" ht="35.1" customHeight="1">
      <c r="A1987" s="205">
        <v>1985</v>
      </c>
      <c r="B1987" s="206" t="s">
        <v>4026</v>
      </c>
      <c r="C1987" s="207" t="s">
        <v>4027</v>
      </c>
      <c r="D1987" s="232" t="s">
        <v>696</v>
      </c>
      <c r="E1987" s="232" t="s">
        <v>2188</v>
      </c>
      <c r="F1987" s="232" t="s">
        <v>4028</v>
      </c>
      <c r="G1987" s="206" t="s">
        <v>6115</v>
      </c>
      <c r="H1987" s="208">
        <v>49513.25</v>
      </c>
      <c r="I1987" s="90">
        <f t="shared" si="120"/>
        <v>0</v>
      </c>
      <c r="J1987" s="91">
        <f t="shared" si="121"/>
        <v>0</v>
      </c>
      <c r="K1987" s="92"/>
      <c r="L1987" s="93"/>
      <c r="M1987" s="216">
        <f t="shared" si="122"/>
        <v>0</v>
      </c>
      <c r="N1987" s="94"/>
      <c r="O1987" s="95"/>
      <c r="P1987" s="96">
        <f t="shared" si="123"/>
        <v>0</v>
      </c>
      <c r="Q1987" s="94"/>
      <c r="R1987" s="97"/>
      <c r="S1987" s="98"/>
      <c r="T1987" s="98"/>
      <c r="U1987" s="98"/>
      <c r="V1987" s="98"/>
      <c r="W1987" s="98"/>
      <c r="X1987" s="98"/>
      <c r="Y1987" s="98"/>
      <c r="Z1987" s="98"/>
      <c r="AA1987" s="98"/>
      <c r="AB1987" s="98"/>
      <c r="AC1987" s="98"/>
      <c r="AD1987" s="98"/>
      <c r="AE1987" s="98"/>
    </row>
    <row r="1988" spans="1:31" ht="35.1" customHeight="1">
      <c r="A1988" s="205">
        <v>1986</v>
      </c>
      <c r="B1988" s="206" t="s">
        <v>1606</v>
      </c>
      <c r="C1988" s="207" t="s">
        <v>1607</v>
      </c>
      <c r="D1988" s="232" t="s">
        <v>614</v>
      </c>
      <c r="E1988" s="232" t="s">
        <v>2188</v>
      </c>
      <c r="F1988" s="232" t="s">
        <v>1608</v>
      </c>
      <c r="G1988" s="206" t="s">
        <v>6122</v>
      </c>
      <c r="H1988" s="208">
        <v>3786.51</v>
      </c>
      <c r="I1988" s="90">
        <f t="shared" ref="I1988:I2051" si="124">O1988+L1988</f>
        <v>0</v>
      </c>
      <c r="J1988" s="91">
        <f t="shared" ref="J1988:J2039" si="125">I1988*H1988</f>
        <v>0</v>
      </c>
      <c r="K1988" s="92"/>
      <c r="L1988" s="93"/>
      <c r="M1988" s="216">
        <f t="shared" ref="M1988:M1991" si="126">L1988*H1988</f>
        <v>0</v>
      </c>
      <c r="N1988" s="94"/>
      <c r="O1988" s="95"/>
      <c r="P1988" s="96">
        <f t="shared" ref="P1988:P2031" si="127">O1988*H1988</f>
        <v>0</v>
      </c>
      <c r="Q1988" s="94"/>
      <c r="R1988" s="97"/>
      <c r="S1988" s="98"/>
      <c r="T1988" s="98"/>
      <c r="U1988" s="98"/>
      <c r="V1988" s="98"/>
      <c r="W1988" s="98"/>
      <c r="X1988" s="98"/>
      <c r="Y1988" s="98"/>
      <c r="Z1988" s="98"/>
      <c r="AA1988" s="98"/>
      <c r="AB1988" s="98"/>
      <c r="AC1988" s="98"/>
      <c r="AD1988" s="98"/>
      <c r="AE1988" s="98"/>
    </row>
    <row r="1989" spans="1:31" ht="35.1" customHeight="1">
      <c r="A1989" s="205">
        <v>1987</v>
      </c>
      <c r="B1989" s="206" t="s">
        <v>5832</v>
      </c>
      <c r="C1989" s="207" t="s">
        <v>5833</v>
      </c>
      <c r="D1989" s="232" t="s">
        <v>8813</v>
      </c>
      <c r="E1989" s="232" t="s">
        <v>2188</v>
      </c>
      <c r="F1989" s="232" t="s">
        <v>5834</v>
      </c>
      <c r="G1989" s="206" t="s">
        <v>6115</v>
      </c>
      <c r="H1989" s="208">
        <v>1174.5899999999999</v>
      </c>
      <c r="I1989" s="90">
        <f t="shared" si="124"/>
        <v>0</v>
      </c>
      <c r="J1989" s="91">
        <f t="shared" si="125"/>
        <v>0</v>
      </c>
      <c r="K1989" s="92"/>
      <c r="L1989" s="93"/>
      <c r="M1989" s="216">
        <f t="shared" si="126"/>
        <v>0</v>
      </c>
      <c r="N1989" s="94"/>
      <c r="O1989" s="95"/>
      <c r="P1989" s="96">
        <f t="shared" si="127"/>
        <v>0</v>
      </c>
      <c r="Q1989" s="94"/>
      <c r="R1989" s="97"/>
      <c r="S1989" s="98"/>
      <c r="T1989" s="98"/>
      <c r="U1989" s="98"/>
      <c r="V1989" s="98"/>
      <c r="W1989" s="98"/>
      <c r="X1989" s="98"/>
      <c r="Y1989" s="98"/>
      <c r="Z1989" s="98"/>
      <c r="AA1989" s="98"/>
      <c r="AB1989" s="98"/>
      <c r="AC1989" s="98"/>
      <c r="AD1989" s="98"/>
      <c r="AE1989" s="98"/>
    </row>
    <row r="1990" spans="1:31" ht="35.1" customHeight="1">
      <c r="A1990" s="205">
        <v>1988</v>
      </c>
      <c r="B1990" s="206" t="s">
        <v>5835</v>
      </c>
      <c r="C1990" s="207" t="s">
        <v>6061</v>
      </c>
      <c r="D1990" s="232" t="s">
        <v>646</v>
      </c>
      <c r="E1990" s="232" t="s">
        <v>2188</v>
      </c>
      <c r="F1990" s="232" t="s">
        <v>5836</v>
      </c>
      <c r="G1990" s="206" t="s">
        <v>6116</v>
      </c>
      <c r="H1990" s="208">
        <v>1542.84</v>
      </c>
      <c r="I1990" s="90">
        <f t="shared" si="124"/>
        <v>0</v>
      </c>
      <c r="J1990" s="91">
        <f t="shared" si="125"/>
        <v>0</v>
      </c>
      <c r="K1990" s="92"/>
      <c r="L1990" s="93"/>
      <c r="M1990" s="216">
        <f t="shared" si="126"/>
        <v>0</v>
      </c>
      <c r="N1990" s="94"/>
      <c r="O1990" s="95"/>
      <c r="P1990" s="96">
        <f t="shared" si="127"/>
        <v>0</v>
      </c>
      <c r="Q1990" s="94"/>
      <c r="R1990" s="97"/>
      <c r="S1990" s="98"/>
      <c r="T1990" s="98"/>
      <c r="U1990" s="98"/>
      <c r="V1990" s="98"/>
      <c r="W1990" s="98"/>
      <c r="X1990" s="98"/>
      <c r="Y1990" s="98"/>
      <c r="Z1990" s="98"/>
      <c r="AA1990" s="98"/>
      <c r="AB1990" s="98"/>
      <c r="AC1990" s="98"/>
      <c r="AD1990" s="98"/>
      <c r="AE1990" s="98"/>
    </row>
    <row r="1991" spans="1:31" ht="35.1" customHeight="1">
      <c r="A1991" s="205">
        <v>1989</v>
      </c>
      <c r="B1991" s="206" t="s">
        <v>4030</v>
      </c>
      <c r="C1991" s="207" t="s">
        <v>4031</v>
      </c>
      <c r="D1991" s="232" t="s">
        <v>371</v>
      </c>
      <c r="E1991" s="232" t="s">
        <v>2188</v>
      </c>
      <c r="F1991" s="232" t="s">
        <v>4032</v>
      </c>
      <c r="G1991" s="206" t="s">
        <v>8770</v>
      </c>
      <c r="H1991" s="208">
        <v>4897</v>
      </c>
      <c r="I1991" s="90">
        <f t="shared" si="124"/>
        <v>0</v>
      </c>
      <c r="J1991" s="91">
        <f t="shared" si="125"/>
        <v>0</v>
      </c>
      <c r="K1991" s="92"/>
      <c r="L1991" s="93"/>
      <c r="M1991" s="216">
        <f t="shared" si="126"/>
        <v>0</v>
      </c>
      <c r="N1991" s="94"/>
      <c r="O1991" s="95"/>
      <c r="P1991" s="96">
        <f t="shared" si="127"/>
        <v>0</v>
      </c>
      <c r="Q1991" s="94"/>
      <c r="R1991" s="97"/>
      <c r="S1991" s="98"/>
      <c r="T1991" s="98"/>
      <c r="U1991" s="98"/>
      <c r="V1991" s="98"/>
      <c r="W1991" s="98"/>
      <c r="X1991" s="98"/>
      <c r="Y1991" s="98"/>
      <c r="Z1991" s="98"/>
      <c r="AA1991" s="98"/>
      <c r="AB1991" s="98"/>
      <c r="AC1991" s="98"/>
      <c r="AD1991" s="98"/>
      <c r="AE1991" s="98"/>
    </row>
    <row r="1992" spans="1:31" ht="35.1" customHeight="1">
      <c r="A1992" s="205">
        <v>1990</v>
      </c>
      <c r="B1992" s="206" t="s">
        <v>4033</v>
      </c>
      <c r="C1992" s="207" t="s">
        <v>8553</v>
      </c>
      <c r="D1992" s="232" t="s">
        <v>436</v>
      </c>
      <c r="E1992" s="232" t="s">
        <v>2188</v>
      </c>
      <c r="F1992" s="232" t="s">
        <v>4034</v>
      </c>
      <c r="G1992" s="206" t="s">
        <v>6116</v>
      </c>
      <c r="H1992" s="208">
        <v>977.96</v>
      </c>
      <c r="I1992" s="90">
        <f t="shared" si="124"/>
        <v>0</v>
      </c>
      <c r="J1992" s="91">
        <f t="shared" si="125"/>
        <v>0</v>
      </c>
      <c r="K1992" s="92"/>
      <c r="L1992" s="93"/>
      <c r="M1992" s="216">
        <f>L1992*H1992</f>
        <v>0</v>
      </c>
      <c r="N1992" s="94"/>
      <c r="O1992" s="95"/>
      <c r="P1992" s="96">
        <f t="shared" si="127"/>
        <v>0</v>
      </c>
      <c r="Q1992" s="94"/>
      <c r="R1992" s="97"/>
      <c r="S1992" s="98"/>
      <c r="T1992" s="98"/>
      <c r="U1992" s="98"/>
      <c r="V1992" s="98"/>
      <c r="W1992" s="98"/>
      <c r="X1992" s="98"/>
      <c r="Y1992" s="98"/>
      <c r="Z1992" s="98"/>
      <c r="AA1992" s="98"/>
      <c r="AB1992" s="98"/>
      <c r="AC1992" s="98"/>
      <c r="AD1992" s="98"/>
      <c r="AE1992" s="98"/>
    </row>
    <row r="1993" spans="1:31" ht="35.1" customHeight="1">
      <c r="A1993" s="205">
        <v>1991</v>
      </c>
      <c r="B1993" s="206" t="s">
        <v>8554</v>
      </c>
      <c r="C1993" s="207" t="s">
        <v>8555</v>
      </c>
      <c r="D1993" s="232" t="s">
        <v>646</v>
      </c>
      <c r="E1993" s="232" t="s">
        <v>2188</v>
      </c>
      <c r="F1993" s="232" t="s">
        <v>8556</v>
      </c>
      <c r="G1993" s="206" t="s">
        <v>6115</v>
      </c>
      <c r="H1993" s="208">
        <v>12579.69</v>
      </c>
      <c r="I1993" s="90">
        <f t="shared" si="124"/>
        <v>0</v>
      </c>
      <c r="J1993" s="91">
        <f t="shared" si="125"/>
        <v>0</v>
      </c>
      <c r="K1993" s="92"/>
      <c r="L1993" s="93"/>
      <c r="M1993" s="216">
        <f t="shared" ref="M1993:M2056" si="128">L1993*H1993</f>
        <v>0</v>
      </c>
      <c r="N1993" s="94"/>
      <c r="O1993" s="95"/>
      <c r="P1993" s="96">
        <f t="shared" si="127"/>
        <v>0</v>
      </c>
      <c r="Q1993" s="94"/>
      <c r="R1993" s="97"/>
      <c r="S1993" s="98"/>
      <c r="T1993" s="98"/>
      <c r="U1993" s="98"/>
      <c r="V1993" s="98"/>
      <c r="W1993" s="98"/>
      <c r="X1993" s="98"/>
      <c r="Y1993" s="98"/>
      <c r="Z1993" s="98"/>
      <c r="AA1993" s="98"/>
      <c r="AB1993" s="98"/>
      <c r="AC1993" s="98"/>
      <c r="AD1993" s="98"/>
      <c r="AE1993" s="98"/>
    </row>
    <row r="1994" spans="1:31" ht="35.1" customHeight="1">
      <c r="A1994" s="205">
        <v>1992</v>
      </c>
      <c r="B1994" s="206" t="s">
        <v>1609</v>
      </c>
      <c r="C1994" s="207" t="s">
        <v>1610</v>
      </c>
      <c r="D1994" s="232" t="s">
        <v>10007</v>
      </c>
      <c r="E1994" s="232" t="s">
        <v>2188</v>
      </c>
      <c r="F1994" s="232" t="s">
        <v>1611</v>
      </c>
      <c r="G1994" s="206" t="s">
        <v>6122</v>
      </c>
      <c r="H1994" s="208">
        <v>3811</v>
      </c>
      <c r="I1994" s="90">
        <f t="shared" si="124"/>
        <v>0</v>
      </c>
      <c r="J1994" s="91">
        <f t="shared" si="125"/>
        <v>0</v>
      </c>
      <c r="K1994" s="92"/>
      <c r="L1994" s="93"/>
      <c r="M1994" s="216">
        <f t="shared" si="128"/>
        <v>0</v>
      </c>
      <c r="N1994" s="94"/>
      <c r="O1994" s="95"/>
      <c r="P1994" s="96">
        <f t="shared" si="127"/>
        <v>0</v>
      </c>
      <c r="Q1994" s="94"/>
      <c r="R1994" s="97"/>
      <c r="S1994" s="98"/>
      <c r="T1994" s="98"/>
      <c r="U1994" s="98"/>
      <c r="V1994" s="98"/>
      <c r="W1994" s="98"/>
      <c r="X1994" s="98"/>
      <c r="Y1994" s="98"/>
      <c r="Z1994" s="98"/>
      <c r="AA1994" s="98"/>
      <c r="AB1994" s="98"/>
      <c r="AC1994" s="98"/>
      <c r="AD1994" s="98"/>
      <c r="AE1994" s="98"/>
    </row>
    <row r="1995" spans="1:31" ht="35.1" customHeight="1">
      <c r="A1995" s="205">
        <v>1993</v>
      </c>
      <c r="B1995" s="206" t="s">
        <v>1612</v>
      </c>
      <c r="C1995" s="207" t="s">
        <v>1613</v>
      </c>
      <c r="D1995" s="232" t="s">
        <v>10008</v>
      </c>
      <c r="E1995" s="232" t="s">
        <v>2188</v>
      </c>
      <c r="F1995" s="232" t="s">
        <v>1614</v>
      </c>
      <c r="G1995" s="206" t="s">
        <v>6119</v>
      </c>
      <c r="H1995" s="208">
        <v>9333</v>
      </c>
      <c r="I1995" s="90">
        <f t="shared" si="124"/>
        <v>0</v>
      </c>
      <c r="J1995" s="91">
        <f t="shared" si="125"/>
        <v>0</v>
      </c>
      <c r="K1995" s="92"/>
      <c r="L1995" s="93"/>
      <c r="M1995" s="216">
        <f t="shared" si="128"/>
        <v>0</v>
      </c>
      <c r="N1995" s="94"/>
      <c r="O1995" s="95"/>
      <c r="P1995" s="96">
        <f t="shared" si="127"/>
        <v>0</v>
      </c>
      <c r="Q1995" s="94"/>
      <c r="R1995" s="97"/>
      <c r="S1995" s="98"/>
      <c r="T1995" s="98"/>
      <c r="U1995" s="98"/>
      <c r="V1995" s="98"/>
      <c r="W1995" s="98"/>
      <c r="X1995" s="98"/>
      <c r="Y1995" s="98"/>
      <c r="Z1995" s="98"/>
      <c r="AA1995" s="98"/>
      <c r="AB1995" s="98"/>
      <c r="AC1995" s="98"/>
      <c r="AD1995" s="98"/>
      <c r="AE1995" s="98"/>
    </row>
    <row r="1996" spans="1:31" ht="35.1" customHeight="1">
      <c r="A1996" s="205">
        <v>1994</v>
      </c>
      <c r="B1996" s="206" t="s">
        <v>5837</v>
      </c>
      <c r="C1996" s="207" t="s">
        <v>5838</v>
      </c>
      <c r="D1996" s="232" t="s">
        <v>649</v>
      </c>
      <c r="E1996" s="232" t="s">
        <v>2188</v>
      </c>
      <c r="F1996" s="232" t="s">
        <v>5839</v>
      </c>
      <c r="G1996" s="206" t="s">
        <v>6116</v>
      </c>
      <c r="H1996" s="208">
        <v>1869.44</v>
      </c>
      <c r="I1996" s="90">
        <f t="shared" si="124"/>
        <v>0</v>
      </c>
      <c r="J1996" s="91">
        <f t="shared" si="125"/>
        <v>0</v>
      </c>
      <c r="K1996" s="92"/>
      <c r="L1996" s="93"/>
      <c r="M1996" s="216">
        <f t="shared" si="128"/>
        <v>0</v>
      </c>
      <c r="N1996" s="94"/>
      <c r="O1996" s="95"/>
      <c r="P1996" s="96">
        <f t="shared" si="127"/>
        <v>0</v>
      </c>
      <c r="Q1996" s="94"/>
      <c r="R1996" s="97"/>
      <c r="S1996" s="98"/>
      <c r="T1996" s="98"/>
      <c r="U1996" s="98"/>
      <c r="V1996" s="98"/>
      <c r="W1996" s="98"/>
      <c r="X1996" s="98"/>
      <c r="Y1996" s="98"/>
      <c r="Z1996" s="98"/>
      <c r="AA1996" s="98"/>
      <c r="AB1996" s="98"/>
      <c r="AC1996" s="98"/>
      <c r="AD1996" s="98"/>
      <c r="AE1996" s="98"/>
    </row>
    <row r="1997" spans="1:31" ht="35.1" customHeight="1">
      <c r="A1997" s="205">
        <v>1995</v>
      </c>
      <c r="B1997" s="206" t="s">
        <v>4035</v>
      </c>
      <c r="C1997" s="207" t="s">
        <v>4036</v>
      </c>
      <c r="D1997" s="232" t="s">
        <v>4037</v>
      </c>
      <c r="E1997" s="232" t="s">
        <v>2188</v>
      </c>
      <c r="F1997" s="232" t="s">
        <v>4038</v>
      </c>
      <c r="G1997" s="206" t="s">
        <v>6146</v>
      </c>
      <c r="H1997" s="208">
        <v>9042</v>
      </c>
      <c r="I1997" s="90">
        <f t="shared" si="124"/>
        <v>0</v>
      </c>
      <c r="J1997" s="91">
        <f t="shared" si="125"/>
        <v>0</v>
      </c>
      <c r="K1997" s="92"/>
      <c r="L1997" s="93"/>
      <c r="M1997" s="216">
        <f t="shared" si="128"/>
        <v>0</v>
      </c>
      <c r="N1997" s="94"/>
      <c r="O1997" s="95"/>
      <c r="P1997" s="96">
        <f t="shared" si="127"/>
        <v>0</v>
      </c>
      <c r="Q1997" s="94"/>
      <c r="R1997" s="97"/>
      <c r="S1997" s="98"/>
      <c r="T1997" s="98"/>
      <c r="U1997" s="98"/>
      <c r="V1997" s="98"/>
      <c r="W1997" s="98"/>
      <c r="X1997" s="98"/>
      <c r="Y1997" s="98"/>
      <c r="Z1997" s="98"/>
      <c r="AA1997" s="98"/>
      <c r="AB1997" s="98"/>
      <c r="AC1997" s="98"/>
      <c r="AD1997" s="98"/>
      <c r="AE1997" s="98"/>
    </row>
    <row r="1998" spans="1:31" ht="35.1" customHeight="1">
      <c r="A1998" s="205">
        <v>1996</v>
      </c>
      <c r="B1998" s="206" t="s">
        <v>1615</v>
      </c>
      <c r="C1998" s="207" t="s">
        <v>1616</v>
      </c>
      <c r="D1998" s="232" t="s">
        <v>10009</v>
      </c>
      <c r="E1998" s="232" t="s">
        <v>2188</v>
      </c>
      <c r="F1998" s="232" t="s">
        <v>1617</v>
      </c>
      <c r="G1998" s="206" t="s">
        <v>6119</v>
      </c>
      <c r="H1998" s="208">
        <v>3578</v>
      </c>
      <c r="I1998" s="90">
        <f t="shared" si="124"/>
        <v>0</v>
      </c>
      <c r="J1998" s="91">
        <f t="shared" si="125"/>
        <v>0</v>
      </c>
      <c r="K1998" s="92"/>
      <c r="L1998" s="93"/>
      <c r="M1998" s="216">
        <f t="shared" si="128"/>
        <v>0</v>
      </c>
      <c r="N1998" s="94"/>
      <c r="O1998" s="95"/>
      <c r="P1998" s="96">
        <f t="shared" si="127"/>
        <v>0</v>
      </c>
      <c r="Q1998" s="94"/>
      <c r="R1998" s="97"/>
      <c r="S1998" s="98"/>
      <c r="T1998" s="98"/>
      <c r="U1998" s="98"/>
      <c r="V1998" s="98"/>
      <c r="W1998" s="98"/>
      <c r="X1998" s="98"/>
      <c r="Y1998" s="98"/>
      <c r="Z1998" s="98"/>
      <c r="AA1998" s="98"/>
      <c r="AB1998" s="98"/>
      <c r="AC1998" s="98"/>
      <c r="AD1998" s="98"/>
      <c r="AE1998" s="98"/>
    </row>
    <row r="1999" spans="1:31" ht="35.1" customHeight="1">
      <c r="A1999" s="205">
        <v>1997</v>
      </c>
      <c r="B1999" s="206" t="s">
        <v>1618</v>
      </c>
      <c r="C1999" s="207" t="s">
        <v>1619</v>
      </c>
      <c r="D1999" s="232" t="s">
        <v>10010</v>
      </c>
      <c r="E1999" s="232" t="s">
        <v>2188</v>
      </c>
      <c r="F1999" s="232" t="s">
        <v>1620</v>
      </c>
      <c r="G1999" s="206" t="s">
        <v>6119</v>
      </c>
      <c r="H1999" s="208">
        <v>6905</v>
      </c>
      <c r="I1999" s="90">
        <f t="shared" si="124"/>
        <v>0</v>
      </c>
      <c r="J1999" s="91">
        <f t="shared" si="125"/>
        <v>0</v>
      </c>
      <c r="K1999" s="92"/>
      <c r="L1999" s="93"/>
      <c r="M1999" s="216">
        <f t="shared" si="128"/>
        <v>0</v>
      </c>
      <c r="N1999" s="94"/>
      <c r="O1999" s="95"/>
      <c r="P1999" s="96">
        <f t="shared" si="127"/>
        <v>0</v>
      </c>
      <c r="Q1999" s="94"/>
      <c r="R1999" s="97"/>
      <c r="S1999" s="98"/>
      <c r="T1999" s="98"/>
      <c r="U1999" s="98"/>
      <c r="V1999" s="98"/>
      <c r="W1999" s="98"/>
      <c r="X1999" s="98"/>
      <c r="Y1999" s="98"/>
      <c r="Z1999" s="98"/>
      <c r="AA1999" s="98"/>
      <c r="AB1999" s="98"/>
      <c r="AC1999" s="98"/>
      <c r="AD1999" s="98"/>
      <c r="AE1999" s="98"/>
    </row>
    <row r="2000" spans="1:31" ht="35.1" customHeight="1">
      <c r="A2000" s="205">
        <v>1998</v>
      </c>
      <c r="B2000" s="206" t="s">
        <v>5840</v>
      </c>
      <c r="C2000" s="207" t="s">
        <v>5841</v>
      </c>
      <c r="D2000" s="232" t="s">
        <v>629</v>
      </c>
      <c r="E2000" s="232" t="s">
        <v>2188</v>
      </c>
      <c r="F2000" s="232" t="s">
        <v>5842</v>
      </c>
      <c r="G2000" s="206" t="s">
        <v>6115</v>
      </c>
      <c r="H2000" s="208">
        <v>6623</v>
      </c>
      <c r="I2000" s="90">
        <f t="shared" si="124"/>
        <v>0</v>
      </c>
      <c r="J2000" s="91">
        <f t="shared" si="125"/>
        <v>0</v>
      </c>
      <c r="K2000" s="92"/>
      <c r="L2000" s="93"/>
      <c r="M2000" s="216">
        <f t="shared" si="128"/>
        <v>0</v>
      </c>
      <c r="N2000" s="94"/>
      <c r="O2000" s="95"/>
      <c r="P2000" s="96">
        <f t="shared" si="127"/>
        <v>0</v>
      </c>
      <c r="Q2000" s="94"/>
      <c r="R2000" s="97"/>
      <c r="S2000" s="98"/>
      <c r="T2000" s="98"/>
      <c r="U2000" s="98"/>
      <c r="V2000" s="98"/>
      <c r="W2000" s="98"/>
      <c r="X2000" s="98"/>
      <c r="Y2000" s="98"/>
      <c r="Z2000" s="98"/>
      <c r="AA2000" s="98"/>
      <c r="AB2000" s="98"/>
      <c r="AC2000" s="98"/>
      <c r="AD2000" s="98"/>
      <c r="AE2000" s="98"/>
    </row>
    <row r="2001" spans="1:31" ht="35.1" customHeight="1">
      <c r="A2001" s="205">
        <v>1999</v>
      </c>
      <c r="B2001" s="206" t="s">
        <v>10011</v>
      </c>
      <c r="C2001" s="207" t="s">
        <v>10012</v>
      </c>
      <c r="D2001" s="232" t="s">
        <v>646</v>
      </c>
      <c r="E2001" s="232" t="s">
        <v>2188</v>
      </c>
      <c r="F2001" s="232" t="s">
        <v>10013</v>
      </c>
      <c r="G2001" s="206" t="s">
        <v>8770</v>
      </c>
      <c r="H2001" s="208">
        <v>8075</v>
      </c>
      <c r="I2001" s="90">
        <f t="shared" si="124"/>
        <v>0</v>
      </c>
      <c r="J2001" s="91">
        <f t="shared" si="125"/>
        <v>0</v>
      </c>
      <c r="K2001" s="92"/>
      <c r="L2001" s="93"/>
      <c r="M2001" s="216">
        <f t="shared" si="128"/>
        <v>0</v>
      </c>
      <c r="N2001" s="94"/>
      <c r="O2001" s="95"/>
      <c r="P2001" s="96">
        <f t="shared" si="127"/>
        <v>0</v>
      </c>
      <c r="Q2001" s="94"/>
      <c r="R2001" s="97"/>
      <c r="S2001" s="98"/>
      <c r="T2001" s="98"/>
      <c r="U2001" s="98"/>
      <c r="V2001" s="98"/>
      <c r="W2001" s="98"/>
      <c r="X2001" s="98"/>
      <c r="Y2001" s="98"/>
      <c r="Z2001" s="98"/>
      <c r="AA2001" s="98"/>
      <c r="AB2001" s="98"/>
      <c r="AC2001" s="98"/>
      <c r="AD2001" s="98"/>
      <c r="AE2001" s="98"/>
    </row>
    <row r="2002" spans="1:31" ht="35.1" customHeight="1">
      <c r="A2002" s="205">
        <v>2000</v>
      </c>
      <c r="B2002" s="206" t="s">
        <v>5843</v>
      </c>
      <c r="C2002" s="207" t="s">
        <v>5844</v>
      </c>
      <c r="D2002" s="232" t="s">
        <v>10014</v>
      </c>
      <c r="E2002" s="232" t="s">
        <v>2188</v>
      </c>
      <c r="F2002" s="232" t="s">
        <v>5845</v>
      </c>
      <c r="G2002" s="206" t="s">
        <v>6116</v>
      </c>
      <c r="H2002" s="208">
        <v>4348.84</v>
      </c>
      <c r="I2002" s="90">
        <f t="shared" si="124"/>
        <v>0</v>
      </c>
      <c r="J2002" s="91">
        <f t="shared" si="125"/>
        <v>0</v>
      </c>
      <c r="K2002" s="92"/>
      <c r="L2002" s="93"/>
      <c r="M2002" s="216">
        <f t="shared" si="128"/>
        <v>0</v>
      </c>
      <c r="N2002" s="94"/>
      <c r="O2002" s="95"/>
      <c r="P2002" s="96">
        <f t="shared" si="127"/>
        <v>0</v>
      </c>
      <c r="Q2002" s="94"/>
      <c r="R2002" s="97"/>
      <c r="S2002" s="98"/>
      <c r="T2002" s="98"/>
      <c r="U2002" s="98"/>
      <c r="V2002" s="98"/>
      <c r="W2002" s="98"/>
      <c r="X2002" s="98"/>
      <c r="Y2002" s="98"/>
      <c r="Z2002" s="98"/>
      <c r="AA2002" s="98"/>
      <c r="AB2002" s="98"/>
      <c r="AC2002" s="98"/>
      <c r="AD2002" s="98"/>
      <c r="AE2002" s="98"/>
    </row>
    <row r="2003" spans="1:31" ht="35.1" customHeight="1">
      <c r="A2003" s="205">
        <v>2001</v>
      </c>
      <c r="B2003" s="206" t="s">
        <v>5846</v>
      </c>
      <c r="C2003" s="207" t="s">
        <v>5847</v>
      </c>
      <c r="D2003" s="232" t="s">
        <v>649</v>
      </c>
      <c r="E2003" s="232" t="s">
        <v>2188</v>
      </c>
      <c r="F2003" s="232" t="s">
        <v>5848</v>
      </c>
      <c r="G2003" s="206" t="s">
        <v>6116</v>
      </c>
      <c r="H2003" s="208">
        <v>1175.76</v>
      </c>
      <c r="I2003" s="90">
        <f t="shared" si="124"/>
        <v>0</v>
      </c>
      <c r="J2003" s="91">
        <f t="shared" si="125"/>
        <v>0</v>
      </c>
      <c r="K2003" s="92"/>
      <c r="L2003" s="93"/>
      <c r="M2003" s="216">
        <f t="shared" si="128"/>
        <v>0</v>
      </c>
      <c r="N2003" s="94"/>
      <c r="O2003" s="95"/>
      <c r="P2003" s="96">
        <f t="shared" si="127"/>
        <v>0</v>
      </c>
      <c r="Q2003" s="94"/>
      <c r="R2003" s="97"/>
      <c r="S2003" s="98"/>
      <c r="T2003" s="98"/>
      <c r="U2003" s="98"/>
      <c r="V2003" s="98"/>
      <c r="W2003" s="98"/>
      <c r="X2003" s="98"/>
      <c r="Y2003" s="98"/>
      <c r="Z2003" s="98"/>
      <c r="AA2003" s="98"/>
      <c r="AB2003" s="98"/>
      <c r="AC2003" s="98"/>
      <c r="AD2003" s="98"/>
      <c r="AE2003" s="98"/>
    </row>
    <row r="2004" spans="1:31" ht="35.1" customHeight="1">
      <c r="A2004" s="205">
        <v>2002</v>
      </c>
      <c r="B2004" s="206" t="s">
        <v>5849</v>
      </c>
      <c r="C2004" s="207" t="s">
        <v>5850</v>
      </c>
      <c r="D2004" s="232" t="s">
        <v>628</v>
      </c>
      <c r="E2004" s="232" t="s">
        <v>2188</v>
      </c>
      <c r="F2004" s="232" t="s">
        <v>5851</v>
      </c>
      <c r="G2004" s="206" t="s">
        <v>6116</v>
      </c>
      <c r="H2004" s="208">
        <v>3292.68</v>
      </c>
      <c r="I2004" s="90">
        <f t="shared" si="124"/>
        <v>0</v>
      </c>
      <c r="J2004" s="91">
        <f t="shared" si="125"/>
        <v>0</v>
      </c>
      <c r="K2004" s="92"/>
      <c r="L2004" s="93"/>
      <c r="M2004" s="216">
        <f t="shared" si="128"/>
        <v>0</v>
      </c>
      <c r="N2004" s="94"/>
      <c r="O2004" s="95"/>
      <c r="P2004" s="96">
        <f t="shared" si="127"/>
        <v>0</v>
      </c>
      <c r="Q2004" s="94"/>
      <c r="R2004" s="97"/>
      <c r="S2004" s="98"/>
      <c r="T2004" s="98"/>
      <c r="U2004" s="98"/>
      <c r="V2004" s="98"/>
      <c r="W2004" s="98"/>
      <c r="X2004" s="98"/>
      <c r="Y2004" s="98"/>
      <c r="Z2004" s="98"/>
      <c r="AA2004" s="98"/>
      <c r="AB2004" s="98"/>
      <c r="AC2004" s="98"/>
      <c r="AD2004" s="98"/>
      <c r="AE2004" s="98"/>
    </row>
    <row r="2005" spans="1:31" ht="35.1" customHeight="1">
      <c r="A2005" s="205">
        <v>2003</v>
      </c>
      <c r="B2005" s="206" t="s">
        <v>5852</v>
      </c>
      <c r="C2005" s="207" t="s">
        <v>5853</v>
      </c>
      <c r="D2005" s="232" t="s">
        <v>4098</v>
      </c>
      <c r="E2005" s="232" t="s">
        <v>2188</v>
      </c>
      <c r="F2005" s="232" t="s">
        <v>5854</v>
      </c>
      <c r="G2005" s="206" t="s">
        <v>6116</v>
      </c>
      <c r="H2005" s="208">
        <v>2834.64</v>
      </c>
      <c r="I2005" s="90">
        <f t="shared" si="124"/>
        <v>0</v>
      </c>
      <c r="J2005" s="91">
        <f t="shared" si="125"/>
        <v>0</v>
      </c>
      <c r="K2005" s="92"/>
      <c r="L2005" s="93"/>
      <c r="M2005" s="216">
        <f t="shared" si="128"/>
        <v>0</v>
      </c>
      <c r="N2005" s="94"/>
      <c r="O2005" s="95"/>
      <c r="P2005" s="96">
        <f t="shared" si="127"/>
        <v>0</v>
      </c>
      <c r="Q2005" s="94"/>
      <c r="R2005" s="97"/>
      <c r="S2005" s="98"/>
      <c r="T2005" s="98"/>
      <c r="U2005" s="98"/>
      <c r="V2005" s="98"/>
      <c r="W2005" s="98"/>
      <c r="X2005" s="98"/>
      <c r="Y2005" s="98"/>
      <c r="Z2005" s="98"/>
      <c r="AA2005" s="98"/>
      <c r="AB2005" s="98"/>
      <c r="AC2005" s="98"/>
      <c r="AD2005" s="98"/>
      <c r="AE2005" s="98"/>
    </row>
    <row r="2006" spans="1:31" ht="35.1" customHeight="1">
      <c r="A2006" s="205">
        <v>2004</v>
      </c>
      <c r="B2006" s="206" t="s">
        <v>4039</v>
      </c>
      <c r="C2006" s="207" t="s">
        <v>4040</v>
      </c>
      <c r="D2006" s="232" t="s">
        <v>398</v>
      </c>
      <c r="E2006" s="232" t="s">
        <v>2188</v>
      </c>
      <c r="F2006" s="232" t="s">
        <v>4041</v>
      </c>
      <c r="G2006" s="206" t="s">
        <v>6116</v>
      </c>
      <c r="H2006" s="208">
        <v>2576.92</v>
      </c>
      <c r="I2006" s="90">
        <f t="shared" si="124"/>
        <v>0</v>
      </c>
      <c r="J2006" s="91">
        <f t="shared" si="125"/>
        <v>0</v>
      </c>
      <c r="K2006" s="92"/>
      <c r="L2006" s="93"/>
      <c r="M2006" s="216">
        <f t="shared" si="128"/>
        <v>0</v>
      </c>
      <c r="N2006" s="94"/>
      <c r="O2006" s="95"/>
      <c r="P2006" s="96">
        <f t="shared" si="127"/>
        <v>0</v>
      </c>
      <c r="Q2006" s="94"/>
      <c r="R2006" s="97"/>
      <c r="S2006" s="98"/>
      <c r="T2006" s="98"/>
      <c r="U2006" s="98"/>
      <c r="V2006" s="98"/>
      <c r="W2006" s="98"/>
      <c r="X2006" s="98"/>
      <c r="Y2006" s="98"/>
      <c r="Z2006" s="98"/>
      <c r="AA2006" s="98"/>
      <c r="AB2006" s="98"/>
      <c r="AC2006" s="98"/>
      <c r="AD2006" s="98"/>
      <c r="AE2006" s="98"/>
    </row>
    <row r="2007" spans="1:31" ht="35.1" customHeight="1">
      <c r="A2007" s="205">
        <v>2005</v>
      </c>
      <c r="B2007" s="206" t="s">
        <v>10015</v>
      </c>
      <c r="C2007" s="207" t="s">
        <v>10016</v>
      </c>
      <c r="D2007" s="232" t="s">
        <v>696</v>
      </c>
      <c r="E2007" s="232" t="s">
        <v>2188</v>
      </c>
      <c r="F2007" s="232" t="s">
        <v>10017</v>
      </c>
      <c r="G2007" s="206" t="s">
        <v>8770</v>
      </c>
      <c r="H2007" s="208">
        <v>25206</v>
      </c>
      <c r="I2007" s="90">
        <f t="shared" si="124"/>
        <v>0</v>
      </c>
      <c r="J2007" s="91">
        <f t="shared" si="125"/>
        <v>0</v>
      </c>
      <c r="K2007" s="92"/>
      <c r="L2007" s="93"/>
      <c r="M2007" s="216">
        <f t="shared" si="128"/>
        <v>0</v>
      </c>
      <c r="N2007" s="94"/>
      <c r="O2007" s="95"/>
      <c r="P2007" s="96">
        <f t="shared" si="127"/>
        <v>0</v>
      </c>
      <c r="Q2007" s="94"/>
      <c r="R2007" s="97"/>
      <c r="S2007" s="98"/>
      <c r="T2007" s="98"/>
      <c r="U2007" s="98"/>
      <c r="V2007" s="98"/>
      <c r="W2007" s="98"/>
      <c r="X2007" s="98"/>
      <c r="Y2007" s="98"/>
      <c r="Z2007" s="98"/>
      <c r="AA2007" s="98"/>
      <c r="AB2007" s="98"/>
      <c r="AC2007" s="98"/>
      <c r="AD2007" s="98"/>
      <c r="AE2007" s="98"/>
    </row>
    <row r="2008" spans="1:31" ht="35.1" customHeight="1">
      <c r="A2008" s="205">
        <v>2006</v>
      </c>
      <c r="B2008" s="206" t="s">
        <v>10018</v>
      </c>
      <c r="C2008" s="207" t="s">
        <v>10019</v>
      </c>
      <c r="D2008" s="232" t="s">
        <v>10020</v>
      </c>
      <c r="E2008" s="232" t="s">
        <v>2188</v>
      </c>
      <c r="F2008" s="232" t="s">
        <v>10021</v>
      </c>
      <c r="G2008" s="206" t="s">
        <v>6115</v>
      </c>
      <c r="H2008" s="208">
        <v>15028</v>
      </c>
      <c r="I2008" s="90">
        <f t="shared" si="124"/>
        <v>0</v>
      </c>
      <c r="J2008" s="91">
        <f t="shared" si="125"/>
        <v>0</v>
      </c>
      <c r="K2008" s="92"/>
      <c r="L2008" s="93"/>
      <c r="M2008" s="216">
        <f t="shared" si="128"/>
        <v>0</v>
      </c>
      <c r="N2008" s="94"/>
      <c r="O2008" s="95"/>
      <c r="P2008" s="96">
        <f t="shared" si="127"/>
        <v>0</v>
      </c>
      <c r="Q2008" s="94"/>
      <c r="R2008" s="97"/>
      <c r="S2008" s="98"/>
      <c r="T2008" s="98"/>
      <c r="U2008" s="98"/>
      <c r="V2008" s="98"/>
      <c r="W2008" s="98"/>
      <c r="X2008" s="98"/>
      <c r="Y2008" s="98"/>
      <c r="Z2008" s="98"/>
      <c r="AA2008" s="98"/>
      <c r="AB2008" s="98"/>
      <c r="AC2008" s="98"/>
      <c r="AD2008" s="98"/>
      <c r="AE2008" s="98"/>
    </row>
    <row r="2009" spans="1:31" ht="35.1" customHeight="1">
      <c r="A2009" s="205">
        <v>2007</v>
      </c>
      <c r="B2009" s="206" t="s">
        <v>10022</v>
      </c>
      <c r="C2009" s="207" t="s">
        <v>10023</v>
      </c>
      <c r="D2009" s="232" t="s">
        <v>10020</v>
      </c>
      <c r="E2009" s="232" t="s">
        <v>2188</v>
      </c>
      <c r="F2009" s="232" t="s">
        <v>10024</v>
      </c>
      <c r="G2009" s="206" t="s">
        <v>6115</v>
      </c>
      <c r="H2009" s="208">
        <v>15028</v>
      </c>
      <c r="I2009" s="90">
        <f t="shared" si="124"/>
        <v>0</v>
      </c>
      <c r="J2009" s="91">
        <f t="shared" si="125"/>
        <v>0</v>
      </c>
      <c r="K2009" s="92"/>
      <c r="L2009" s="93"/>
      <c r="M2009" s="216">
        <f t="shared" si="128"/>
        <v>0</v>
      </c>
      <c r="N2009" s="94"/>
      <c r="O2009" s="95"/>
      <c r="P2009" s="96">
        <f t="shared" si="127"/>
        <v>0</v>
      </c>
      <c r="Q2009" s="94"/>
      <c r="R2009" s="97"/>
      <c r="S2009" s="98"/>
      <c r="T2009" s="98"/>
      <c r="U2009" s="98"/>
      <c r="V2009" s="98"/>
      <c r="W2009" s="98"/>
      <c r="X2009" s="98"/>
      <c r="Y2009" s="98"/>
      <c r="Z2009" s="98"/>
      <c r="AA2009" s="98"/>
      <c r="AB2009" s="98"/>
      <c r="AC2009" s="98"/>
      <c r="AD2009" s="98"/>
      <c r="AE2009" s="98"/>
    </row>
    <row r="2010" spans="1:31" ht="35.1" customHeight="1">
      <c r="A2010" s="205">
        <v>2008</v>
      </c>
      <c r="B2010" s="206" t="s">
        <v>4042</v>
      </c>
      <c r="C2010" s="207" t="s">
        <v>10025</v>
      </c>
      <c r="D2010" s="232" t="s">
        <v>4926</v>
      </c>
      <c r="E2010" s="232" t="s">
        <v>2188</v>
      </c>
      <c r="F2010" s="232" t="s">
        <v>8557</v>
      </c>
      <c r="G2010" s="206" t="s">
        <v>6135</v>
      </c>
      <c r="H2010" s="208">
        <v>1956</v>
      </c>
      <c r="I2010" s="90">
        <f t="shared" si="124"/>
        <v>0</v>
      </c>
      <c r="J2010" s="91">
        <f t="shared" si="125"/>
        <v>0</v>
      </c>
      <c r="K2010" s="92"/>
      <c r="L2010" s="93"/>
      <c r="M2010" s="216">
        <f t="shared" si="128"/>
        <v>0</v>
      </c>
      <c r="N2010" s="94"/>
      <c r="O2010" s="95"/>
      <c r="P2010" s="96">
        <f t="shared" si="127"/>
        <v>0</v>
      </c>
      <c r="Q2010" s="94"/>
      <c r="R2010" s="97"/>
      <c r="S2010" s="98"/>
      <c r="T2010" s="98"/>
      <c r="U2010" s="98"/>
      <c r="V2010" s="98"/>
      <c r="W2010" s="98"/>
      <c r="X2010" s="98"/>
      <c r="Y2010" s="98"/>
      <c r="Z2010" s="98"/>
      <c r="AA2010" s="98"/>
      <c r="AB2010" s="98"/>
      <c r="AC2010" s="98"/>
      <c r="AD2010" s="98"/>
      <c r="AE2010" s="98"/>
    </row>
    <row r="2011" spans="1:31" ht="35.1" customHeight="1">
      <c r="A2011" s="205">
        <v>2009</v>
      </c>
      <c r="B2011" s="206" t="s">
        <v>1621</v>
      </c>
      <c r="C2011" s="207" t="s">
        <v>1622</v>
      </c>
      <c r="D2011" s="232" t="s">
        <v>10026</v>
      </c>
      <c r="E2011" s="232" t="s">
        <v>2188</v>
      </c>
      <c r="F2011" s="232" t="s">
        <v>1623</v>
      </c>
      <c r="G2011" s="206" t="s">
        <v>6115</v>
      </c>
      <c r="H2011" s="208">
        <v>1569</v>
      </c>
      <c r="I2011" s="90">
        <f t="shared" si="124"/>
        <v>0</v>
      </c>
      <c r="J2011" s="91">
        <f t="shared" si="125"/>
        <v>0</v>
      </c>
      <c r="K2011" s="92"/>
      <c r="L2011" s="93"/>
      <c r="M2011" s="216">
        <f t="shared" si="128"/>
        <v>0</v>
      </c>
      <c r="N2011" s="94"/>
      <c r="O2011" s="95"/>
      <c r="P2011" s="96">
        <f t="shared" si="127"/>
        <v>0</v>
      </c>
      <c r="Q2011" s="94"/>
      <c r="R2011" s="97"/>
      <c r="S2011" s="98"/>
      <c r="T2011" s="98"/>
      <c r="U2011" s="98"/>
      <c r="V2011" s="98"/>
      <c r="W2011" s="98"/>
      <c r="X2011" s="98"/>
      <c r="Y2011" s="98"/>
      <c r="Z2011" s="98"/>
      <c r="AA2011" s="98"/>
      <c r="AB2011" s="98"/>
      <c r="AC2011" s="98"/>
      <c r="AD2011" s="98"/>
      <c r="AE2011" s="98"/>
    </row>
    <row r="2012" spans="1:31" ht="35.1" customHeight="1">
      <c r="A2012" s="205">
        <v>2010</v>
      </c>
      <c r="B2012" s="206" t="s">
        <v>5855</v>
      </c>
      <c r="C2012" s="207" t="s">
        <v>5856</v>
      </c>
      <c r="D2012" s="232" t="s">
        <v>421</v>
      </c>
      <c r="E2012" s="232" t="s">
        <v>2188</v>
      </c>
      <c r="F2012" s="232" t="s">
        <v>5857</v>
      </c>
      <c r="G2012" s="206" t="s">
        <v>6116</v>
      </c>
      <c r="H2012" s="208">
        <v>2254</v>
      </c>
      <c r="I2012" s="90">
        <f t="shared" si="124"/>
        <v>0</v>
      </c>
      <c r="J2012" s="91">
        <f t="shared" si="125"/>
        <v>0</v>
      </c>
      <c r="K2012" s="92"/>
      <c r="L2012" s="93"/>
      <c r="M2012" s="216">
        <f t="shared" si="128"/>
        <v>0</v>
      </c>
      <c r="N2012" s="94"/>
      <c r="O2012" s="95"/>
      <c r="P2012" s="96">
        <f t="shared" si="127"/>
        <v>0</v>
      </c>
      <c r="Q2012" s="94"/>
      <c r="R2012" s="97"/>
      <c r="S2012" s="98"/>
      <c r="T2012" s="98"/>
      <c r="U2012" s="98"/>
      <c r="V2012" s="98"/>
      <c r="W2012" s="98"/>
      <c r="X2012" s="98"/>
      <c r="Y2012" s="98"/>
      <c r="Z2012" s="98"/>
      <c r="AA2012" s="98"/>
      <c r="AB2012" s="98"/>
      <c r="AC2012" s="98"/>
      <c r="AD2012" s="98"/>
      <c r="AE2012" s="98"/>
    </row>
    <row r="2013" spans="1:31" ht="35.1" customHeight="1">
      <c r="A2013" s="205">
        <v>2011</v>
      </c>
      <c r="B2013" s="206" t="s">
        <v>5858</v>
      </c>
      <c r="C2013" s="207" t="s">
        <v>5859</v>
      </c>
      <c r="D2013" s="232" t="s">
        <v>10027</v>
      </c>
      <c r="E2013" s="232" t="s">
        <v>2188</v>
      </c>
      <c r="F2013" s="232" t="s">
        <v>5860</v>
      </c>
      <c r="G2013" s="206" t="s">
        <v>6116</v>
      </c>
      <c r="H2013" s="208">
        <v>3674</v>
      </c>
      <c r="I2013" s="90">
        <f t="shared" si="124"/>
        <v>0</v>
      </c>
      <c r="J2013" s="91">
        <f t="shared" si="125"/>
        <v>0</v>
      </c>
      <c r="K2013" s="92"/>
      <c r="L2013" s="93"/>
      <c r="M2013" s="216">
        <f t="shared" si="128"/>
        <v>0</v>
      </c>
      <c r="N2013" s="94"/>
      <c r="O2013" s="95"/>
      <c r="P2013" s="96">
        <f t="shared" si="127"/>
        <v>0</v>
      </c>
      <c r="Q2013" s="94"/>
      <c r="R2013" s="97"/>
      <c r="S2013" s="98"/>
      <c r="T2013" s="98"/>
      <c r="U2013" s="98"/>
      <c r="V2013" s="98"/>
      <c r="W2013" s="98"/>
      <c r="X2013" s="98"/>
      <c r="Y2013" s="98"/>
      <c r="Z2013" s="98"/>
      <c r="AA2013" s="98"/>
      <c r="AB2013" s="98"/>
      <c r="AC2013" s="98"/>
      <c r="AD2013" s="98"/>
      <c r="AE2013" s="98"/>
    </row>
    <row r="2014" spans="1:31" ht="35.1" customHeight="1">
      <c r="A2014" s="205">
        <v>2012</v>
      </c>
      <c r="B2014" s="206" t="s">
        <v>5861</v>
      </c>
      <c r="C2014" s="207" t="s">
        <v>5862</v>
      </c>
      <c r="D2014" s="232" t="s">
        <v>8558</v>
      </c>
      <c r="E2014" s="232" t="s">
        <v>2188</v>
      </c>
      <c r="F2014" s="232" t="s">
        <v>5863</v>
      </c>
      <c r="G2014" s="206" t="s">
        <v>6115</v>
      </c>
      <c r="H2014" s="208">
        <v>2453</v>
      </c>
      <c r="I2014" s="90">
        <f t="shared" si="124"/>
        <v>0</v>
      </c>
      <c r="J2014" s="91">
        <f t="shared" si="125"/>
        <v>0</v>
      </c>
      <c r="K2014" s="92"/>
      <c r="L2014" s="93"/>
      <c r="M2014" s="216">
        <f t="shared" si="128"/>
        <v>0</v>
      </c>
      <c r="N2014" s="94"/>
      <c r="O2014" s="95"/>
      <c r="P2014" s="96">
        <f t="shared" si="127"/>
        <v>0</v>
      </c>
      <c r="Q2014" s="94"/>
      <c r="R2014" s="97"/>
      <c r="S2014" s="98"/>
      <c r="T2014" s="98"/>
      <c r="U2014" s="98"/>
      <c r="V2014" s="98"/>
      <c r="W2014" s="98"/>
      <c r="X2014" s="98"/>
      <c r="Y2014" s="98"/>
      <c r="Z2014" s="98"/>
      <c r="AA2014" s="98"/>
      <c r="AB2014" s="98"/>
      <c r="AC2014" s="98"/>
      <c r="AD2014" s="98"/>
      <c r="AE2014" s="98"/>
    </row>
    <row r="2015" spans="1:31" ht="35.1" customHeight="1">
      <c r="A2015" s="205">
        <v>2013</v>
      </c>
      <c r="B2015" s="206" t="s">
        <v>5864</v>
      </c>
      <c r="C2015" s="207" t="s">
        <v>5865</v>
      </c>
      <c r="D2015" s="232" t="s">
        <v>395</v>
      </c>
      <c r="E2015" s="232" t="s">
        <v>2188</v>
      </c>
      <c r="F2015" s="232" t="s">
        <v>5866</v>
      </c>
      <c r="G2015" s="206" t="s">
        <v>6115</v>
      </c>
      <c r="H2015" s="208">
        <v>741</v>
      </c>
      <c r="I2015" s="90">
        <f t="shared" si="124"/>
        <v>0</v>
      </c>
      <c r="J2015" s="91">
        <f t="shared" si="125"/>
        <v>0</v>
      </c>
      <c r="K2015" s="92"/>
      <c r="L2015" s="93"/>
      <c r="M2015" s="216">
        <f t="shared" si="128"/>
        <v>0</v>
      </c>
      <c r="N2015" s="94"/>
      <c r="O2015" s="95"/>
      <c r="P2015" s="96">
        <f t="shared" si="127"/>
        <v>0</v>
      </c>
      <c r="Q2015" s="94"/>
      <c r="R2015" s="97"/>
      <c r="S2015" s="98"/>
      <c r="T2015" s="98"/>
      <c r="U2015" s="98"/>
      <c r="V2015" s="98"/>
      <c r="W2015" s="98"/>
      <c r="X2015" s="98"/>
      <c r="Y2015" s="98"/>
      <c r="Z2015" s="98"/>
      <c r="AA2015" s="98"/>
      <c r="AB2015" s="98"/>
      <c r="AC2015" s="98"/>
      <c r="AD2015" s="98"/>
      <c r="AE2015" s="98"/>
    </row>
    <row r="2016" spans="1:31" ht="35.1" customHeight="1">
      <c r="A2016" s="205">
        <v>2014</v>
      </c>
      <c r="B2016" s="206" t="s">
        <v>5867</v>
      </c>
      <c r="C2016" s="207" t="s">
        <v>5868</v>
      </c>
      <c r="D2016" s="232" t="s">
        <v>5348</v>
      </c>
      <c r="E2016" s="232" t="s">
        <v>2188</v>
      </c>
      <c r="F2016" s="232" t="s">
        <v>5869</v>
      </c>
      <c r="G2016" s="206" t="s">
        <v>6115</v>
      </c>
      <c r="H2016" s="208">
        <v>6096.15</v>
      </c>
      <c r="I2016" s="90">
        <f t="shared" si="124"/>
        <v>0</v>
      </c>
      <c r="J2016" s="91">
        <f t="shared" si="125"/>
        <v>0</v>
      </c>
      <c r="K2016" s="92"/>
      <c r="L2016" s="93"/>
      <c r="M2016" s="216">
        <f t="shared" si="128"/>
        <v>0</v>
      </c>
      <c r="N2016" s="94"/>
      <c r="O2016" s="95"/>
      <c r="P2016" s="96">
        <f t="shared" si="127"/>
        <v>0</v>
      </c>
      <c r="Q2016" s="94"/>
      <c r="R2016" s="97"/>
      <c r="S2016" s="98"/>
      <c r="T2016" s="98"/>
      <c r="U2016" s="98"/>
      <c r="V2016" s="98"/>
      <c r="W2016" s="98"/>
      <c r="X2016" s="98"/>
      <c r="Y2016" s="98"/>
      <c r="Z2016" s="98"/>
      <c r="AA2016" s="98"/>
      <c r="AB2016" s="98"/>
      <c r="AC2016" s="98"/>
      <c r="AD2016" s="98"/>
      <c r="AE2016" s="98"/>
    </row>
    <row r="2017" spans="1:31" ht="35.1" customHeight="1">
      <c r="A2017" s="205">
        <v>2015</v>
      </c>
      <c r="B2017" s="206" t="s">
        <v>8559</v>
      </c>
      <c r="C2017" s="207" t="s">
        <v>8560</v>
      </c>
      <c r="D2017" s="232" t="s">
        <v>5348</v>
      </c>
      <c r="E2017" s="232" t="s">
        <v>2188</v>
      </c>
      <c r="F2017" s="232" t="s">
        <v>8561</v>
      </c>
      <c r="G2017" s="206" t="s">
        <v>6115</v>
      </c>
      <c r="H2017" s="208">
        <v>3396</v>
      </c>
      <c r="I2017" s="90">
        <f t="shared" si="124"/>
        <v>0</v>
      </c>
      <c r="J2017" s="91">
        <f t="shared" si="125"/>
        <v>0</v>
      </c>
      <c r="K2017" s="92"/>
      <c r="L2017" s="93"/>
      <c r="M2017" s="216">
        <f t="shared" si="128"/>
        <v>0</v>
      </c>
      <c r="N2017" s="94"/>
      <c r="O2017" s="95"/>
      <c r="P2017" s="96">
        <f t="shared" si="127"/>
        <v>0</v>
      </c>
      <c r="Q2017" s="94"/>
      <c r="R2017" s="97"/>
      <c r="S2017" s="98"/>
      <c r="T2017" s="98"/>
      <c r="U2017" s="98"/>
      <c r="V2017" s="98"/>
      <c r="W2017" s="98"/>
      <c r="X2017" s="98"/>
      <c r="Y2017" s="98"/>
      <c r="Z2017" s="98"/>
      <c r="AA2017" s="98"/>
      <c r="AB2017" s="98"/>
      <c r="AC2017" s="98"/>
      <c r="AD2017" s="98"/>
      <c r="AE2017" s="98"/>
    </row>
    <row r="2018" spans="1:31" ht="35.1" customHeight="1">
      <c r="A2018" s="205">
        <v>2016</v>
      </c>
      <c r="B2018" s="206" t="s">
        <v>5870</v>
      </c>
      <c r="C2018" s="207" t="s">
        <v>5871</v>
      </c>
      <c r="D2018" s="232" t="s">
        <v>5348</v>
      </c>
      <c r="E2018" s="232" t="s">
        <v>2188</v>
      </c>
      <c r="F2018" s="232" t="s">
        <v>5872</v>
      </c>
      <c r="G2018" s="206" t="s">
        <v>6116</v>
      </c>
      <c r="H2018" s="208">
        <v>3134.1</v>
      </c>
      <c r="I2018" s="90">
        <f t="shared" si="124"/>
        <v>0</v>
      </c>
      <c r="J2018" s="91">
        <f t="shared" si="125"/>
        <v>0</v>
      </c>
      <c r="K2018" s="92"/>
      <c r="L2018" s="93"/>
      <c r="M2018" s="216">
        <f t="shared" si="128"/>
        <v>0</v>
      </c>
      <c r="N2018" s="94"/>
      <c r="O2018" s="95"/>
      <c r="P2018" s="96">
        <f t="shared" si="127"/>
        <v>0</v>
      </c>
      <c r="Q2018" s="94"/>
      <c r="R2018" s="97"/>
      <c r="S2018" s="98"/>
      <c r="T2018" s="98"/>
      <c r="U2018" s="98"/>
      <c r="V2018" s="98"/>
      <c r="W2018" s="98"/>
      <c r="X2018" s="98"/>
      <c r="Y2018" s="98"/>
      <c r="Z2018" s="98"/>
      <c r="AA2018" s="98"/>
      <c r="AB2018" s="98"/>
      <c r="AC2018" s="98"/>
      <c r="AD2018" s="98"/>
      <c r="AE2018" s="98"/>
    </row>
    <row r="2019" spans="1:31" ht="35.1" customHeight="1">
      <c r="A2019" s="205">
        <v>2017</v>
      </c>
      <c r="B2019" s="206" t="s">
        <v>8562</v>
      </c>
      <c r="C2019" s="207" t="s">
        <v>8563</v>
      </c>
      <c r="D2019" s="232" t="s">
        <v>432</v>
      </c>
      <c r="E2019" s="232" t="s">
        <v>2188</v>
      </c>
      <c r="F2019" s="232" t="s">
        <v>10028</v>
      </c>
      <c r="G2019" s="206" t="s">
        <v>6115</v>
      </c>
      <c r="H2019" s="208">
        <v>2699</v>
      </c>
      <c r="I2019" s="90">
        <f t="shared" si="124"/>
        <v>0</v>
      </c>
      <c r="J2019" s="91">
        <f t="shared" si="125"/>
        <v>0</v>
      </c>
      <c r="K2019" s="92"/>
      <c r="L2019" s="93"/>
      <c r="M2019" s="216">
        <f t="shared" si="128"/>
        <v>0</v>
      </c>
      <c r="N2019" s="94"/>
      <c r="O2019" s="95"/>
      <c r="P2019" s="96">
        <f t="shared" si="127"/>
        <v>0</v>
      </c>
      <c r="Q2019" s="94"/>
      <c r="R2019" s="97"/>
      <c r="S2019" s="98"/>
      <c r="T2019" s="98"/>
      <c r="U2019" s="98"/>
      <c r="V2019" s="98"/>
      <c r="W2019" s="98"/>
      <c r="X2019" s="98"/>
      <c r="Y2019" s="98"/>
      <c r="Z2019" s="98"/>
      <c r="AA2019" s="98"/>
      <c r="AB2019" s="98"/>
      <c r="AC2019" s="98"/>
      <c r="AD2019" s="98"/>
      <c r="AE2019" s="98"/>
    </row>
    <row r="2020" spans="1:31" ht="35.1" customHeight="1">
      <c r="A2020" s="205">
        <v>2018</v>
      </c>
      <c r="B2020" s="206" t="s">
        <v>5873</v>
      </c>
      <c r="C2020" s="207" t="s">
        <v>8564</v>
      </c>
      <c r="D2020" s="232" t="s">
        <v>5348</v>
      </c>
      <c r="E2020" s="232" t="s">
        <v>2188</v>
      </c>
      <c r="F2020" s="232" t="s">
        <v>5874</v>
      </c>
      <c r="G2020" s="206" t="s">
        <v>6115</v>
      </c>
      <c r="H2020" s="208">
        <v>3200.13</v>
      </c>
      <c r="I2020" s="90">
        <f t="shared" si="124"/>
        <v>0</v>
      </c>
      <c r="J2020" s="91">
        <f t="shared" si="125"/>
        <v>0</v>
      </c>
      <c r="K2020" s="92"/>
      <c r="L2020" s="93"/>
      <c r="M2020" s="216">
        <f t="shared" si="128"/>
        <v>0</v>
      </c>
      <c r="N2020" s="94"/>
      <c r="O2020" s="95"/>
      <c r="P2020" s="96">
        <f t="shared" si="127"/>
        <v>0</v>
      </c>
      <c r="Q2020" s="94"/>
      <c r="R2020" s="97"/>
      <c r="S2020" s="98"/>
      <c r="T2020" s="98"/>
      <c r="U2020" s="98"/>
      <c r="V2020" s="98"/>
      <c r="W2020" s="98"/>
      <c r="X2020" s="98"/>
      <c r="Y2020" s="98"/>
      <c r="Z2020" s="98"/>
      <c r="AA2020" s="98"/>
      <c r="AB2020" s="98"/>
      <c r="AC2020" s="98"/>
      <c r="AD2020" s="98"/>
      <c r="AE2020" s="98"/>
    </row>
    <row r="2021" spans="1:31" ht="35.1" customHeight="1">
      <c r="A2021" s="205">
        <v>2019</v>
      </c>
      <c r="B2021" s="206" t="s">
        <v>4043</v>
      </c>
      <c r="C2021" s="207" t="s">
        <v>4044</v>
      </c>
      <c r="D2021" s="232" t="s">
        <v>825</v>
      </c>
      <c r="E2021" s="232" t="s">
        <v>2188</v>
      </c>
      <c r="F2021" s="232" t="s">
        <v>4045</v>
      </c>
      <c r="G2021" s="206" t="s">
        <v>6115</v>
      </c>
      <c r="H2021" s="208">
        <v>1409.88</v>
      </c>
      <c r="I2021" s="90">
        <f t="shared" si="124"/>
        <v>0</v>
      </c>
      <c r="J2021" s="91">
        <f t="shared" si="125"/>
        <v>0</v>
      </c>
      <c r="K2021" s="92"/>
      <c r="L2021" s="93"/>
      <c r="M2021" s="216">
        <f t="shared" si="128"/>
        <v>0</v>
      </c>
      <c r="N2021" s="94"/>
      <c r="O2021" s="95"/>
      <c r="P2021" s="96">
        <f t="shared" si="127"/>
        <v>0</v>
      </c>
      <c r="Q2021" s="94"/>
      <c r="R2021" s="97"/>
      <c r="S2021" s="98"/>
      <c r="T2021" s="98"/>
      <c r="U2021" s="98"/>
      <c r="V2021" s="98"/>
      <c r="W2021" s="98"/>
      <c r="X2021" s="98"/>
      <c r="Y2021" s="98"/>
      <c r="Z2021" s="98"/>
      <c r="AA2021" s="98"/>
      <c r="AB2021" s="98"/>
      <c r="AC2021" s="98"/>
      <c r="AD2021" s="98"/>
      <c r="AE2021" s="98"/>
    </row>
    <row r="2022" spans="1:31" ht="35.1" customHeight="1">
      <c r="A2022" s="205">
        <v>2020</v>
      </c>
      <c r="B2022" s="206" t="s">
        <v>5875</v>
      </c>
      <c r="C2022" s="207" t="s">
        <v>5876</v>
      </c>
      <c r="D2022" s="232" t="s">
        <v>395</v>
      </c>
      <c r="E2022" s="232" t="s">
        <v>2188</v>
      </c>
      <c r="F2022" s="232" t="s">
        <v>5877</v>
      </c>
      <c r="G2022" s="206" t="s">
        <v>6116</v>
      </c>
      <c r="H2022" s="208">
        <v>592.48</v>
      </c>
      <c r="I2022" s="90">
        <f t="shared" si="124"/>
        <v>0</v>
      </c>
      <c r="J2022" s="91">
        <f t="shared" si="125"/>
        <v>0</v>
      </c>
      <c r="K2022" s="92"/>
      <c r="L2022" s="93"/>
      <c r="M2022" s="216">
        <f t="shared" si="128"/>
        <v>0</v>
      </c>
      <c r="N2022" s="94"/>
      <c r="O2022" s="95"/>
      <c r="P2022" s="96">
        <f t="shared" si="127"/>
        <v>0</v>
      </c>
      <c r="Q2022" s="94"/>
      <c r="R2022" s="97"/>
      <c r="S2022" s="98"/>
      <c r="T2022" s="98"/>
      <c r="U2022" s="98"/>
      <c r="V2022" s="98"/>
      <c r="W2022" s="98"/>
      <c r="X2022" s="98"/>
      <c r="Y2022" s="98"/>
      <c r="Z2022" s="98"/>
      <c r="AA2022" s="98"/>
      <c r="AB2022" s="98"/>
      <c r="AC2022" s="98"/>
      <c r="AD2022" s="98"/>
      <c r="AE2022" s="98"/>
    </row>
    <row r="2023" spans="1:31" ht="35.1" customHeight="1">
      <c r="A2023" s="205">
        <v>2021</v>
      </c>
      <c r="B2023" s="206" t="s">
        <v>5898</v>
      </c>
      <c r="C2023" s="207" t="s">
        <v>6062</v>
      </c>
      <c r="D2023" s="232" t="s">
        <v>629</v>
      </c>
      <c r="E2023" s="232" t="s">
        <v>2188</v>
      </c>
      <c r="F2023" s="232" t="s">
        <v>5899</v>
      </c>
      <c r="G2023" s="206" t="s">
        <v>6122</v>
      </c>
      <c r="H2023" s="208">
        <v>1285.83</v>
      </c>
      <c r="I2023" s="90">
        <f t="shared" si="124"/>
        <v>0</v>
      </c>
      <c r="J2023" s="91">
        <f t="shared" si="125"/>
        <v>0</v>
      </c>
      <c r="K2023" s="92"/>
      <c r="L2023" s="93"/>
      <c r="M2023" s="216">
        <f t="shared" si="128"/>
        <v>0</v>
      </c>
      <c r="N2023" s="94"/>
      <c r="O2023" s="95"/>
      <c r="P2023" s="96">
        <f t="shared" si="127"/>
        <v>0</v>
      </c>
      <c r="Q2023" s="94"/>
      <c r="R2023" s="97"/>
      <c r="S2023" s="98"/>
      <c r="T2023" s="98"/>
      <c r="U2023" s="98"/>
      <c r="V2023" s="98"/>
      <c r="W2023" s="98"/>
      <c r="X2023" s="98"/>
      <c r="Y2023" s="98"/>
      <c r="Z2023" s="98"/>
      <c r="AA2023" s="98"/>
      <c r="AB2023" s="98"/>
      <c r="AC2023" s="98"/>
      <c r="AD2023" s="98"/>
      <c r="AE2023" s="98"/>
    </row>
    <row r="2024" spans="1:31" ht="35.1" customHeight="1">
      <c r="A2024" s="205">
        <v>2022</v>
      </c>
      <c r="B2024" s="206" t="s">
        <v>4046</v>
      </c>
      <c r="C2024" s="207" t="s">
        <v>4047</v>
      </c>
      <c r="D2024" s="232" t="s">
        <v>629</v>
      </c>
      <c r="E2024" s="232" t="s">
        <v>2188</v>
      </c>
      <c r="F2024" s="232" t="s">
        <v>8565</v>
      </c>
      <c r="G2024" s="206" t="s">
        <v>6135</v>
      </c>
      <c r="H2024" s="208">
        <v>2209</v>
      </c>
      <c r="I2024" s="90">
        <f t="shared" si="124"/>
        <v>0</v>
      </c>
      <c r="J2024" s="91">
        <f t="shared" si="125"/>
        <v>0</v>
      </c>
      <c r="K2024" s="92"/>
      <c r="L2024" s="93"/>
      <c r="M2024" s="216">
        <f t="shared" si="128"/>
        <v>0</v>
      </c>
      <c r="N2024" s="94"/>
      <c r="O2024" s="95"/>
      <c r="P2024" s="96">
        <f t="shared" si="127"/>
        <v>0</v>
      </c>
      <c r="Q2024" s="94"/>
      <c r="R2024" s="97"/>
      <c r="S2024" s="98"/>
      <c r="T2024" s="98"/>
      <c r="U2024" s="98"/>
      <c r="V2024" s="98"/>
      <c r="W2024" s="98"/>
      <c r="X2024" s="98"/>
      <c r="Y2024" s="98"/>
      <c r="Z2024" s="98"/>
      <c r="AA2024" s="98"/>
      <c r="AB2024" s="98"/>
      <c r="AC2024" s="98"/>
      <c r="AD2024" s="98"/>
      <c r="AE2024" s="98"/>
    </row>
    <row r="2025" spans="1:31" ht="35.1" customHeight="1">
      <c r="A2025" s="205">
        <v>2023</v>
      </c>
      <c r="B2025" s="206" t="s">
        <v>4048</v>
      </c>
      <c r="C2025" s="207" t="s">
        <v>4049</v>
      </c>
      <c r="D2025" s="232" t="s">
        <v>629</v>
      </c>
      <c r="E2025" s="232" t="s">
        <v>2188</v>
      </c>
      <c r="F2025" s="232" t="s">
        <v>4050</v>
      </c>
      <c r="G2025" s="206" t="s">
        <v>6146</v>
      </c>
      <c r="H2025" s="208">
        <v>1267.5899999999999</v>
      </c>
      <c r="I2025" s="90">
        <f t="shared" si="124"/>
        <v>0</v>
      </c>
      <c r="J2025" s="91">
        <f t="shared" si="125"/>
        <v>0</v>
      </c>
      <c r="K2025" s="92"/>
      <c r="L2025" s="93"/>
      <c r="M2025" s="216">
        <f t="shared" si="128"/>
        <v>0</v>
      </c>
      <c r="N2025" s="94"/>
      <c r="O2025" s="95"/>
      <c r="P2025" s="96">
        <f t="shared" si="127"/>
        <v>0</v>
      </c>
      <c r="Q2025" s="94"/>
      <c r="R2025" s="97"/>
      <c r="S2025" s="98"/>
      <c r="T2025" s="98"/>
      <c r="U2025" s="98"/>
      <c r="V2025" s="98"/>
      <c r="W2025" s="98"/>
      <c r="X2025" s="98"/>
      <c r="Y2025" s="98"/>
      <c r="Z2025" s="98"/>
      <c r="AA2025" s="98"/>
      <c r="AB2025" s="98"/>
      <c r="AC2025" s="98"/>
      <c r="AD2025" s="98"/>
      <c r="AE2025" s="98"/>
    </row>
    <row r="2026" spans="1:31" ht="35.1" customHeight="1">
      <c r="A2026" s="205">
        <v>2024</v>
      </c>
      <c r="B2026" s="206" t="s">
        <v>4051</v>
      </c>
      <c r="C2026" s="207" t="s">
        <v>4052</v>
      </c>
      <c r="D2026" s="232" t="s">
        <v>4053</v>
      </c>
      <c r="E2026" s="232" t="s">
        <v>2188</v>
      </c>
      <c r="F2026" s="232" t="s">
        <v>4054</v>
      </c>
      <c r="G2026" s="206" t="s">
        <v>6146</v>
      </c>
      <c r="H2026" s="208">
        <v>11695.68</v>
      </c>
      <c r="I2026" s="90">
        <f t="shared" si="124"/>
        <v>0</v>
      </c>
      <c r="J2026" s="91">
        <f t="shared" si="125"/>
        <v>0</v>
      </c>
      <c r="K2026" s="92"/>
      <c r="L2026" s="93"/>
      <c r="M2026" s="216">
        <f t="shared" si="128"/>
        <v>0</v>
      </c>
      <c r="N2026" s="94"/>
      <c r="O2026" s="95"/>
      <c r="P2026" s="96">
        <f t="shared" si="127"/>
        <v>0</v>
      </c>
      <c r="Q2026" s="94"/>
      <c r="R2026" s="97"/>
      <c r="S2026" s="98"/>
      <c r="T2026" s="98"/>
      <c r="U2026" s="98"/>
      <c r="V2026" s="98"/>
      <c r="W2026" s="98"/>
      <c r="X2026" s="98"/>
      <c r="Y2026" s="98"/>
      <c r="Z2026" s="98"/>
      <c r="AA2026" s="98"/>
      <c r="AB2026" s="98"/>
      <c r="AC2026" s="98"/>
      <c r="AD2026" s="98"/>
      <c r="AE2026" s="98"/>
    </row>
    <row r="2027" spans="1:31" ht="35.1" customHeight="1">
      <c r="A2027" s="205">
        <v>2025</v>
      </c>
      <c r="B2027" s="206" t="s">
        <v>4055</v>
      </c>
      <c r="C2027" s="207" t="s">
        <v>4056</v>
      </c>
      <c r="D2027" s="232" t="s">
        <v>614</v>
      </c>
      <c r="E2027" s="232" t="s">
        <v>2188</v>
      </c>
      <c r="F2027" s="232" t="s">
        <v>4057</v>
      </c>
      <c r="G2027" s="206" t="s">
        <v>6146</v>
      </c>
      <c r="H2027" s="208">
        <v>1011.84</v>
      </c>
      <c r="I2027" s="90">
        <f t="shared" si="124"/>
        <v>0</v>
      </c>
      <c r="J2027" s="91">
        <f t="shared" si="125"/>
        <v>0</v>
      </c>
      <c r="K2027" s="92"/>
      <c r="L2027" s="93"/>
      <c r="M2027" s="216">
        <f t="shared" si="128"/>
        <v>0</v>
      </c>
      <c r="N2027" s="94"/>
      <c r="O2027" s="95"/>
      <c r="P2027" s="96">
        <f t="shared" si="127"/>
        <v>0</v>
      </c>
      <c r="Q2027" s="94"/>
      <c r="R2027" s="97"/>
      <c r="S2027" s="98"/>
      <c r="T2027" s="98"/>
      <c r="U2027" s="98"/>
      <c r="V2027" s="98"/>
      <c r="W2027" s="98"/>
      <c r="X2027" s="98"/>
      <c r="Y2027" s="98"/>
      <c r="Z2027" s="98"/>
      <c r="AA2027" s="98"/>
      <c r="AB2027" s="98"/>
      <c r="AC2027" s="98"/>
      <c r="AD2027" s="98"/>
      <c r="AE2027" s="98"/>
    </row>
    <row r="2028" spans="1:31" ht="35.1" customHeight="1">
      <c r="A2028" s="205">
        <v>2026</v>
      </c>
      <c r="B2028" s="206" t="s">
        <v>4058</v>
      </c>
      <c r="C2028" s="207" t="s">
        <v>4059</v>
      </c>
      <c r="D2028" s="232" t="s">
        <v>441</v>
      </c>
      <c r="E2028" s="232" t="s">
        <v>2188</v>
      </c>
      <c r="F2028" s="232" t="s">
        <v>4060</v>
      </c>
      <c r="G2028" s="206" t="s">
        <v>6135</v>
      </c>
      <c r="H2028" s="208">
        <v>2308</v>
      </c>
      <c r="I2028" s="90">
        <f t="shared" si="124"/>
        <v>0</v>
      </c>
      <c r="J2028" s="91">
        <f t="shared" si="125"/>
        <v>0</v>
      </c>
      <c r="K2028" s="92"/>
      <c r="L2028" s="93"/>
      <c r="M2028" s="216">
        <f t="shared" si="128"/>
        <v>0</v>
      </c>
      <c r="N2028" s="94"/>
      <c r="O2028" s="95"/>
      <c r="P2028" s="96">
        <f t="shared" si="127"/>
        <v>0</v>
      </c>
      <c r="Q2028" s="94"/>
      <c r="R2028" s="97"/>
      <c r="S2028" s="98"/>
      <c r="T2028" s="98"/>
      <c r="U2028" s="98"/>
      <c r="V2028" s="98"/>
      <c r="W2028" s="98"/>
      <c r="X2028" s="98"/>
      <c r="Y2028" s="98"/>
      <c r="Z2028" s="98"/>
      <c r="AA2028" s="98"/>
      <c r="AB2028" s="98"/>
      <c r="AC2028" s="98"/>
      <c r="AD2028" s="98"/>
      <c r="AE2028" s="98"/>
    </row>
    <row r="2029" spans="1:31" ht="35.1" customHeight="1">
      <c r="A2029" s="205">
        <v>2027</v>
      </c>
      <c r="B2029" s="206" t="s">
        <v>1624</v>
      </c>
      <c r="C2029" s="207" t="s">
        <v>1625</v>
      </c>
      <c r="D2029" s="232" t="s">
        <v>441</v>
      </c>
      <c r="E2029" s="232" t="s">
        <v>2188</v>
      </c>
      <c r="F2029" s="232" t="s">
        <v>3605</v>
      </c>
      <c r="G2029" s="206" t="s">
        <v>6122</v>
      </c>
      <c r="H2029" s="208">
        <v>2264.9899999999998</v>
      </c>
      <c r="I2029" s="90">
        <f t="shared" si="124"/>
        <v>0</v>
      </c>
      <c r="J2029" s="91">
        <f t="shared" si="125"/>
        <v>0</v>
      </c>
      <c r="K2029" s="92"/>
      <c r="L2029" s="93"/>
      <c r="M2029" s="216">
        <f t="shared" si="128"/>
        <v>0</v>
      </c>
      <c r="N2029" s="94"/>
      <c r="O2029" s="95"/>
      <c r="P2029" s="96">
        <f t="shared" si="127"/>
        <v>0</v>
      </c>
      <c r="Q2029" s="94"/>
      <c r="R2029" s="97"/>
      <c r="S2029" s="98"/>
      <c r="T2029" s="98"/>
      <c r="U2029" s="98"/>
      <c r="V2029" s="98"/>
      <c r="W2029" s="98"/>
      <c r="X2029" s="98"/>
      <c r="Y2029" s="98"/>
      <c r="Z2029" s="98"/>
      <c r="AA2029" s="98"/>
      <c r="AB2029" s="98"/>
      <c r="AC2029" s="98"/>
      <c r="AD2029" s="98"/>
      <c r="AE2029" s="98"/>
    </row>
    <row r="2030" spans="1:31" ht="35.1" customHeight="1">
      <c r="A2030" s="205">
        <v>2028</v>
      </c>
      <c r="B2030" s="206" t="s">
        <v>8566</v>
      </c>
      <c r="C2030" s="207" t="s">
        <v>8567</v>
      </c>
      <c r="D2030" s="232" t="s">
        <v>441</v>
      </c>
      <c r="E2030" s="232" t="s">
        <v>2188</v>
      </c>
      <c r="F2030" s="232" t="s">
        <v>8568</v>
      </c>
      <c r="G2030" s="206" t="s">
        <v>6115</v>
      </c>
      <c r="H2030" s="208">
        <v>3803.7</v>
      </c>
      <c r="I2030" s="90">
        <f t="shared" si="124"/>
        <v>0</v>
      </c>
      <c r="J2030" s="91">
        <f t="shared" si="125"/>
        <v>0</v>
      </c>
      <c r="K2030" s="92"/>
      <c r="L2030" s="93"/>
      <c r="M2030" s="216">
        <f t="shared" si="128"/>
        <v>0</v>
      </c>
      <c r="N2030" s="94"/>
      <c r="O2030" s="95"/>
      <c r="P2030" s="96">
        <f t="shared" si="127"/>
        <v>0</v>
      </c>
      <c r="Q2030" s="94"/>
      <c r="R2030" s="97"/>
      <c r="S2030" s="98"/>
      <c r="T2030" s="98"/>
      <c r="U2030" s="98"/>
      <c r="V2030" s="98"/>
      <c r="W2030" s="98"/>
      <c r="X2030" s="98"/>
      <c r="Y2030" s="98"/>
      <c r="Z2030" s="98"/>
      <c r="AA2030" s="98"/>
      <c r="AB2030" s="98"/>
      <c r="AC2030" s="98"/>
      <c r="AD2030" s="98"/>
      <c r="AE2030" s="98"/>
    </row>
    <row r="2031" spans="1:31" ht="35.1" customHeight="1">
      <c r="A2031" s="205">
        <v>2029</v>
      </c>
      <c r="B2031" s="206" t="s">
        <v>1626</v>
      </c>
      <c r="C2031" s="207" t="s">
        <v>1627</v>
      </c>
      <c r="D2031" s="232" t="s">
        <v>600</v>
      </c>
      <c r="E2031" s="232" t="s">
        <v>2188</v>
      </c>
      <c r="F2031" s="232" t="s">
        <v>1628</v>
      </c>
      <c r="G2031" s="206" t="s">
        <v>6119</v>
      </c>
      <c r="H2031" s="208">
        <v>699</v>
      </c>
      <c r="I2031" s="90">
        <f t="shared" si="124"/>
        <v>0</v>
      </c>
      <c r="J2031" s="91">
        <f t="shared" si="125"/>
        <v>0</v>
      </c>
      <c r="K2031" s="92"/>
      <c r="L2031" s="93"/>
      <c r="M2031" s="216">
        <f t="shared" si="128"/>
        <v>0</v>
      </c>
      <c r="N2031" s="94"/>
      <c r="O2031" s="95"/>
      <c r="P2031" s="96">
        <f t="shared" si="127"/>
        <v>0</v>
      </c>
      <c r="Q2031" s="94"/>
      <c r="R2031" s="97"/>
      <c r="S2031" s="98"/>
      <c r="T2031" s="98"/>
      <c r="U2031" s="98"/>
      <c r="V2031" s="98"/>
      <c r="W2031" s="98"/>
      <c r="X2031" s="98"/>
      <c r="Y2031" s="98"/>
      <c r="Z2031" s="98"/>
      <c r="AA2031" s="98"/>
      <c r="AB2031" s="98"/>
      <c r="AC2031" s="98"/>
      <c r="AD2031" s="98"/>
      <c r="AE2031" s="98"/>
    </row>
    <row r="2032" spans="1:31" ht="35.1" customHeight="1">
      <c r="A2032" s="205">
        <v>2030</v>
      </c>
      <c r="B2032" s="206" t="s">
        <v>4061</v>
      </c>
      <c r="C2032" s="207" t="s">
        <v>4062</v>
      </c>
      <c r="D2032" s="232" t="s">
        <v>10029</v>
      </c>
      <c r="E2032" s="232" t="s">
        <v>2188</v>
      </c>
      <c r="F2032" s="232" t="s">
        <v>4063</v>
      </c>
      <c r="G2032" s="206" t="s">
        <v>6135</v>
      </c>
      <c r="H2032" s="208">
        <v>1178</v>
      </c>
      <c r="I2032" s="90">
        <f t="shared" si="124"/>
        <v>0</v>
      </c>
      <c r="J2032" s="91">
        <f t="shared" si="125"/>
        <v>0</v>
      </c>
      <c r="K2032" s="92"/>
      <c r="L2032" s="93"/>
      <c r="M2032" s="216">
        <f t="shared" si="128"/>
        <v>0</v>
      </c>
      <c r="N2032" s="94"/>
      <c r="O2032" s="95"/>
      <c r="P2032" s="96">
        <f t="shared" ref="P2032:P2051" si="129">O2032*H2032</f>
        <v>0</v>
      </c>
      <c r="Q2032" s="94"/>
      <c r="R2032" s="97"/>
      <c r="S2032" s="98"/>
      <c r="T2032" s="98"/>
      <c r="U2032" s="98"/>
      <c r="V2032" s="98"/>
      <c r="W2032" s="98"/>
      <c r="X2032" s="98"/>
      <c r="Y2032" s="98"/>
      <c r="Z2032" s="98"/>
      <c r="AA2032" s="98"/>
      <c r="AB2032" s="98"/>
      <c r="AC2032" s="98"/>
      <c r="AD2032" s="98"/>
      <c r="AE2032" s="98"/>
    </row>
    <row r="2033" spans="1:31" ht="35.1" customHeight="1">
      <c r="A2033" s="205">
        <v>2031</v>
      </c>
      <c r="B2033" s="206" t="s">
        <v>4064</v>
      </c>
      <c r="C2033" s="207" t="s">
        <v>4065</v>
      </c>
      <c r="D2033" s="232" t="s">
        <v>389</v>
      </c>
      <c r="E2033" s="232" t="s">
        <v>2188</v>
      </c>
      <c r="F2033" s="232" t="s">
        <v>4066</v>
      </c>
      <c r="G2033" s="206" t="s">
        <v>6146</v>
      </c>
      <c r="H2033" s="208">
        <v>5531.64</v>
      </c>
      <c r="I2033" s="90">
        <f t="shared" si="124"/>
        <v>0</v>
      </c>
      <c r="J2033" s="91">
        <f t="shared" si="125"/>
        <v>0</v>
      </c>
      <c r="K2033" s="92"/>
      <c r="L2033" s="93"/>
      <c r="M2033" s="216">
        <f t="shared" si="128"/>
        <v>0</v>
      </c>
      <c r="N2033" s="94"/>
      <c r="O2033" s="95"/>
      <c r="P2033" s="96">
        <f t="shared" si="129"/>
        <v>0</v>
      </c>
      <c r="Q2033" s="94"/>
      <c r="R2033" s="97"/>
      <c r="S2033" s="98"/>
      <c r="T2033" s="98"/>
      <c r="U2033" s="98"/>
      <c r="V2033" s="98"/>
      <c r="W2033" s="98"/>
      <c r="X2033" s="98"/>
      <c r="Y2033" s="98"/>
      <c r="Z2033" s="98"/>
      <c r="AA2033" s="98"/>
      <c r="AB2033" s="98"/>
      <c r="AC2033" s="98"/>
      <c r="AD2033" s="98"/>
      <c r="AE2033" s="98"/>
    </row>
    <row r="2034" spans="1:31" ht="35.1" customHeight="1">
      <c r="A2034" s="205">
        <v>2032</v>
      </c>
      <c r="B2034" s="206" t="s">
        <v>4067</v>
      </c>
      <c r="C2034" s="207" t="s">
        <v>4068</v>
      </c>
      <c r="D2034" s="232" t="s">
        <v>441</v>
      </c>
      <c r="E2034" s="232" t="s">
        <v>2188</v>
      </c>
      <c r="F2034" s="232" t="s">
        <v>4069</v>
      </c>
      <c r="G2034" s="206" t="s">
        <v>6122</v>
      </c>
      <c r="H2034" s="208">
        <v>2194</v>
      </c>
      <c r="I2034" s="90">
        <f t="shared" si="124"/>
        <v>0</v>
      </c>
      <c r="J2034" s="91">
        <f t="shared" si="125"/>
        <v>0</v>
      </c>
      <c r="K2034" s="92"/>
      <c r="L2034" s="93"/>
      <c r="M2034" s="216">
        <f t="shared" si="128"/>
        <v>0</v>
      </c>
      <c r="N2034" s="94"/>
      <c r="O2034" s="95"/>
      <c r="P2034" s="96">
        <f t="shared" si="129"/>
        <v>0</v>
      </c>
      <c r="Q2034" s="94"/>
      <c r="R2034" s="97"/>
      <c r="S2034" s="98"/>
      <c r="T2034" s="98"/>
      <c r="U2034" s="98"/>
      <c r="V2034" s="98"/>
      <c r="W2034" s="98"/>
      <c r="X2034" s="98"/>
      <c r="Y2034" s="98"/>
      <c r="Z2034" s="98"/>
      <c r="AA2034" s="98"/>
      <c r="AB2034" s="98"/>
      <c r="AC2034" s="98"/>
      <c r="AD2034" s="98"/>
      <c r="AE2034" s="98"/>
    </row>
    <row r="2035" spans="1:31" ht="35.1" customHeight="1">
      <c r="A2035" s="205">
        <v>2033</v>
      </c>
      <c r="B2035" s="206" t="s">
        <v>1629</v>
      </c>
      <c r="C2035" s="207" t="s">
        <v>1630</v>
      </c>
      <c r="D2035" s="232" t="s">
        <v>10030</v>
      </c>
      <c r="E2035" s="232" t="s">
        <v>2188</v>
      </c>
      <c r="F2035" s="232" t="s">
        <v>1631</v>
      </c>
      <c r="G2035" s="206" t="s">
        <v>6119</v>
      </c>
      <c r="H2035" s="208">
        <v>2058</v>
      </c>
      <c r="I2035" s="90">
        <f t="shared" si="124"/>
        <v>0</v>
      </c>
      <c r="J2035" s="91">
        <f t="shared" si="125"/>
        <v>0</v>
      </c>
      <c r="K2035" s="92"/>
      <c r="L2035" s="93"/>
      <c r="M2035" s="216">
        <f t="shared" si="128"/>
        <v>0</v>
      </c>
      <c r="N2035" s="94"/>
      <c r="O2035" s="95"/>
      <c r="P2035" s="96">
        <f t="shared" si="129"/>
        <v>0</v>
      </c>
      <c r="Q2035" s="94"/>
      <c r="R2035" s="97"/>
      <c r="S2035" s="98"/>
      <c r="T2035" s="98"/>
      <c r="U2035" s="98"/>
      <c r="V2035" s="98"/>
      <c r="W2035" s="98"/>
      <c r="X2035" s="98"/>
      <c r="Y2035" s="98"/>
      <c r="Z2035" s="98"/>
      <c r="AA2035" s="98"/>
      <c r="AB2035" s="98"/>
      <c r="AC2035" s="98"/>
      <c r="AD2035" s="98"/>
      <c r="AE2035" s="98"/>
    </row>
    <row r="2036" spans="1:31" ht="35.1" customHeight="1">
      <c r="A2036" s="205">
        <v>2034</v>
      </c>
      <c r="B2036" s="206" t="s">
        <v>1632</v>
      </c>
      <c r="C2036" s="207" t="s">
        <v>1633</v>
      </c>
      <c r="D2036" s="232" t="s">
        <v>604</v>
      </c>
      <c r="E2036" s="232" t="s">
        <v>2188</v>
      </c>
      <c r="F2036" s="232" t="s">
        <v>4070</v>
      </c>
      <c r="G2036" s="206" t="s">
        <v>6119</v>
      </c>
      <c r="H2036" s="208">
        <v>8307</v>
      </c>
      <c r="I2036" s="90">
        <f t="shared" si="124"/>
        <v>0</v>
      </c>
      <c r="J2036" s="91">
        <f t="shared" si="125"/>
        <v>0</v>
      </c>
      <c r="K2036" s="92"/>
      <c r="L2036" s="93"/>
      <c r="M2036" s="216">
        <f t="shared" si="128"/>
        <v>0</v>
      </c>
      <c r="N2036" s="94"/>
      <c r="O2036" s="95"/>
      <c r="P2036" s="96">
        <f t="shared" si="129"/>
        <v>0</v>
      </c>
      <c r="Q2036" s="94"/>
      <c r="R2036" s="97"/>
      <c r="S2036" s="98"/>
      <c r="T2036" s="98"/>
      <c r="U2036" s="98"/>
      <c r="V2036" s="98"/>
      <c r="W2036" s="98"/>
      <c r="X2036" s="98"/>
      <c r="Y2036" s="98"/>
      <c r="Z2036" s="98"/>
      <c r="AA2036" s="98"/>
      <c r="AB2036" s="98"/>
      <c r="AC2036" s="98"/>
      <c r="AD2036" s="98"/>
      <c r="AE2036" s="98"/>
    </row>
    <row r="2037" spans="1:31" ht="35.1" customHeight="1">
      <c r="A2037" s="205">
        <v>2035</v>
      </c>
      <c r="B2037" s="206" t="s">
        <v>4071</v>
      </c>
      <c r="C2037" s="207" t="s">
        <v>4072</v>
      </c>
      <c r="D2037" s="232" t="s">
        <v>457</v>
      </c>
      <c r="E2037" s="232" t="s">
        <v>2188</v>
      </c>
      <c r="F2037" s="232" t="s">
        <v>4073</v>
      </c>
      <c r="G2037" s="206" t="s">
        <v>6146</v>
      </c>
      <c r="H2037" s="208">
        <v>741.21</v>
      </c>
      <c r="I2037" s="90">
        <f t="shared" si="124"/>
        <v>0</v>
      </c>
      <c r="J2037" s="91">
        <f t="shared" si="125"/>
        <v>0</v>
      </c>
      <c r="K2037" s="92"/>
      <c r="L2037" s="93"/>
      <c r="M2037" s="216">
        <f t="shared" si="128"/>
        <v>0</v>
      </c>
      <c r="N2037" s="94"/>
      <c r="O2037" s="95"/>
      <c r="P2037" s="96">
        <f t="shared" si="129"/>
        <v>0</v>
      </c>
      <c r="Q2037" s="94"/>
      <c r="R2037" s="97"/>
      <c r="S2037" s="98"/>
      <c r="T2037" s="98"/>
      <c r="U2037" s="98"/>
      <c r="V2037" s="98"/>
      <c r="W2037" s="98"/>
      <c r="X2037" s="98"/>
      <c r="Y2037" s="98"/>
      <c r="Z2037" s="98"/>
      <c r="AA2037" s="98"/>
      <c r="AB2037" s="98"/>
      <c r="AC2037" s="98"/>
      <c r="AD2037" s="98"/>
      <c r="AE2037" s="98"/>
    </row>
    <row r="2038" spans="1:31" ht="35.1" customHeight="1">
      <c r="A2038" s="205">
        <v>2036</v>
      </c>
      <c r="B2038" s="206" t="s">
        <v>702</v>
      </c>
      <c r="C2038" s="207" t="s">
        <v>860</v>
      </c>
      <c r="D2038" s="232" t="s">
        <v>457</v>
      </c>
      <c r="E2038" s="232" t="s">
        <v>2188</v>
      </c>
      <c r="F2038" s="232" t="s">
        <v>703</v>
      </c>
      <c r="G2038" s="206" t="s">
        <v>6949</v>
      </c>
      <c r="H2038" s="208">
        <v>837.13</v>
      </c>
      <c r="I2038" s="90">
        <f t="shared" si="124"/>
        <v>0</v>
      </c>
      <c r="J2038" s="91">
        <f t="shared" si="125"/>
        <v>0</v>
      </c>
      <c r="K2038" s="92"/>
      <c r="L2038" s="93"/>
      <c r="M2038" s="216">
        <f t="shared" si="128"/>
        <v>0</v>
      </c>
      <c r="N2038" s="94"/>
      <c r="O2038" s="95"/>
      <c r="P2038" s="96">
        <f t="shared" si="129"/>
        <v>0</v>
      </c>
      <c r="Q2038" s="94"/>
      <c r="R2038" s="97"/>
      <c r="S2038" s="98"/>
      <c r="T2038" s="98"/>
      <c r="U2038" s="98"/>
      <c r="V2038" s="98"/>
      <c r="W2038" s="98"/>
      <c r="X2038" s="98"/>
      <c r="Y2038" s="98"/>
      <c r="Z2038" s="98"/>
      <c r="AA2038" s="98"/>
      <c r="AB2038" s="98"/>
      <c r="AC2038" s="98"/>
      <c r="AD2038" s="98"/>
      <c r="AE2038" s="98"/>
    </row>
    <row r="2039" spans="1:31" ht="35.1" customHeight="1">
      <c r="A2039" s="205">
        <v>2037</v>
      </c>
      <c r="B2039" s="206" t="s">
        <v>8569</v>
      </c>
      <c r="C2039" s="207" t="s">
        <v>8570</v>
      </c>
      <c r="D2039" s="232" t="s">
        <v>696</v>
      </c>
      <c r="E2039" s="232" t="s">
        <v>2188</v>
      </c>
      <c r="F2039" s="232" t="s">
        <v>8571</v>
      </c>
      <c r="G2039" s="206" t="s">
        <v>6115</v>
      </c>
      <c r="H2039" s="208">
        <v>3799</v>
      </c>
      <c r="I2039" s="90">
        <f t="shared" si="124"/>
        <v>0</v>
      </c>
      <c r="J2039" s="91">
        <f t="shared" si="125"/>
        <v>0</v>
      </c>
      <c r="K2039" s="92"/>
      <c r="L2039" s="93"/>
      <c r="M2039" s="216">
        <f t="shared" si="128"/>
        <v>0</v>
      </c>
      <c r="N2039" s="94"/>
      <c r="O2039" s="95"/>
      <c r="P2039" s="96">
        <f t="shared" si="129"/>
        <v>0</v>
      </c>
      <c r="Q2039" s="94"/>
      <c r="R2039" s="97"/>
      <c r="S2039" s="98"/>
      <c r="T2039" s="98"/>
      <c r="U2039" s="98"/>
      <c r="V2039" s="98"/>
      <c r="W2039" s="98"/>
      <c r="X2039" s="98"/>
      <c r="Y2039" s="98"/>
      <c r="Z2039" s="98"/>
      <c r="AA2039" s="98"/>
      <c r="AB2039" s="98"/>
      <c r="AC2039" s="98"/>
      <c r="AD2039" s="98"/>
      <c r="AE2039" s="98"/>
    </row>
    <row r="2040" spans="1:31" ht="35.1" customHeight="1">
      <c r="A2040" s="205">
        <v>2038</v>
      </c>
      <c r="B2040" s="206" t="s">
        <v>1634</v>
      </c>
      <c r="C2040" s="207" t="s">
        <v>1635</v>
      </c>
      <c r="D2040" s="232" t="s">
        <v>441</v>
      </c>
      <c r="E2040" s="232" t="s">
        <v>2188</v>
      </c>
      <c r="F2040" s="232" t="s">
        <v>1636</v>
      </c>
      <c r="G2040" s="206" t="s">
        <v>6119</v>
      </c>
      <c r="H2040" s="208">
        <v>1215</v>
      </c>
      <c r="I2040" s="90">
        <f t="shared" si="124"/>
        <v>0</v>
      </c>
      <c r="J2040" s="91">
        <f t="shared" ref="J2040:J2051" si="130">I2040*H2040</f>
        <v>0</v>
      </c>
      <c r="K2040" s="92"/>
      <c r="L2040" s="93"/>
      <c r="M2040" s="216">
        <f t="shared" si="128"/>
        <v>0</v>
      </c>
      <c r="N2040" s="94"/>
      <c r="O2040" s="95"/>
      <c r="P2040" s="96">
        <f t="shared" si="129"/>
        <v>0</v>
      </c>
      <c r="Q2040" s="94"/>
      <c r="R2040" s="97"/>
      <c r="S2040" s="98"/>
      <c r="T2040" s="98"/>
      <c r="U2040" s="98"/>
      <c r="V2040" s="98"/>
      <c r="W2040" s="98"/>
      <c r="X2040" s="98"/>
      <c r="Y2040" s="98"/>
      <c r="Z2040" s="98"/>
      <c r="AA2040" s="98"/>
      <c r="AB2040" s="98"/>
      <c r="AC2040" s="98"/>
      <c r="AD2040" s="98"/>
      <c r="AE2040" s="98"/>
    </row>
    <row r="2041" spans="1:31" ht="35.1" customHeight="1">
      <c r="A2041" s="205">
        <v>2039</v>
      </c>
      <c r="B2041" s="206" t="s">
        <v>1482</v>
      </c>
      <c r="C2041" s="207" t="s">
        <v>8572</v>
      </c>
      <c r="D2041" s="232" t="s">
        <v>629</v>
      </c>
      <c r="E2041" s="232" t="s">
        <v>2188</v>
      </c>
      <c r="F2041" s="232" t="s">
        <v>5878</v>
      </c>
      <c r="G2041" s="206" t="s">
        <v>6115</v>
      </c>
      <c r="H2041" s="208">
        <v>5032</v>
      </c>
      <c r="I2041" s="90">
        <f t="shared" si="124"/>
        <v>0</v>
      </c>
      <c r="J2041" s="91">
        <f t="shared" si="130"/>
        <v>0</v>
      </c>
      <c r="K2041" s="92"/>
      <c r="L2041" s="93"/>
      <c r="M2041" s="216">
        <f t="shared" si="128"/>
        <v>0</v>
      </c>
      <c r="N2041" s="94"/>
      <c r="O2041" s="95"/>
      <c r="P2041" s="96">
        <f t="shared" si="129"/>
        <v>0</v>
      </c>
      <c r="Q2041" s="94"/>
      <c r="R2041" s="97"/>
      <c r="S2041" s="98"/>
      <c r="T2041" s="98"/>
      <c r="U2041" s="98"/>
      <c r="V2041" s="98"/>
      <c r="W2041" s="98"/>
      <c r="X2041" s="98"/>
      <c r="Y2041" s="98"/>
      <c r="Z2041" s="98"/>
      <c r="AA2041" s="98"/>
      <c r="AB2041" s="98"/>
      <c r="AC2041" s="98"/>
      <c r="AD2041" s="98"/>
      <c r="AE2041" s="98"/>
    </row>
    <row r="2042" spans="1:31" ht="35.1" customHeight="1">
      <c r="A2042" s="205">
        <v>2040</v>
      </c>
      <c r="B2042" s="206" t="s">
        <v>8573</v>
      </c>
      <c r="C2042" s="207" t="s">
        <v>8574</v>
      </c>
      <c r="D2042" s="232" t="s">
        <v>8575</v>
      </c>
      <c r="E2042" s="232" t="s">
        <v>2188</v>
      </c>
      <c r="F2042" s="232" t="s">
        <v>8576</v>
      </c>
      <c r="G2042" s="206" t="s">
        <v>6115</v>
      </c>
      <c r="H2042" s="208">
        <v>1160</v>
      </c>
      <c r="I2042" s="90">
        <f t="shared" si="124"/>
        <v>0</v>
      </c>
      <c r="J2042" s="91">
        <f t="shared" si="130"/>
        <v>0</v>
      </c>
      <c r="K2042" s="92"/>
      <c r="L2042" s="93"/>
      <c r="M2042" s="216">
        <f t="shared" si="128"/>
        <v>0</v>
      </c>
      <c r="N2042" s="94"/>
      <c r="O2042" s="95"/>
      <c r="P2042" s="96">
        <f t="shared" si="129"/>
        <v>0</v>
      </c>
      <c r="Q2042" s="94"/>
      <c r="R2042" s="97"/>
      <c r="S2042" s="98"/>
      <c r="T2042" s="98"/>
      <c r="U2042" s="98"/>
      <c r="V2042" s="98"/>
      <c r="W2042" s="98"/>
      <c r="X2042" s="98"/>
      <c r="Y2042" s="98"/>
      <c r="Z2042" s="98"/>
      <c r="AA2042" s="98"/>
      <c r="AB2042" s="98"/>
      <c r="AC2042" s="98"/>
      <c r="AD2042" s="98"/>
      <c r="AE2042" s="98"/>
    </row>
    <row r="2043" spans="1:31" ht="35.1" customHeight="1">
      <c r="A2043" s="205">
        <v>2041</v>
      </c>
      <c r="B2043" s="206" t="s">
        <v>5879</v>
      </c>
      <c r="C2043" s="207" t="s">
        <v>5880</v>
      </c>
      <c r="D2043" s="232" t="s">
        <v>647</v>
      </c>
      <c r="E2043" s="232" t="s">
        <v>2188</v>
      </c>
      <c r="F2043" s="232" t="s">
        <v>5881</v>
      </c>
      <c r="G2043" s="206" t="s">
        <v>6116</v>
      </c>
      <c r="H2043" s="208">
        <v>1803.27</v>
      </c>
      <c r="I2043" s="90">
        <f t="shared" si="124"/>
        <v>0</v>
      </c>
      <c r="J2043" s="91">
        <f t="shared" si="130"/>
        <v>0</v>
      </c>
      <c r="K2043" s="92"/>
      <c r="L2043" s="93"/>
      <c r="M2043" s="216">
        <f t="shared" si="128"/>
        <v>0</v>
      </c>
      <c r="N2043" s="94"/>
      <c r="O2043" s="95"/>
      <c r="P2043" s="96">
        <f t="shared" si="129"/>
        <v>0</v>
      </c>
      <c r="Q2043" s="94"/>
      <c r="R2043" s="97"/>
      <c r="S2043" s="98"/>
      <c r="T2043" s="98"/>
      <c r="U2043" s="98"/>
      <c r="V2043" s="98"/>
      <c r="W2043" s="98"/>
      <c r="X2043" s="98"/>
      <c r="Y2043" s="98"/>
      <c r="Z2043" s="98"/>
      <c r="AA2043" s="98"/>
      <c r="AB2043" s="98"/>
      <c r="AC2043" s="98"/>
      <c r="AD2043" s="98"/>
      <c r="AE2043" s="98"/>
    </row>
    <row r="2044" spans="1:31" ht="35.1" customHeight="1">
      <c r="A2044" s="205">
        <v>2042</v>
      </c>
      <c r="B2044" s="206" t="s">
        <v>8577</v>
      </c>
      <c r="C2044" s="207" t="s">
        <v>8578</v>
      </c>
      <c r="D2044" s="232" t="s">
        <v>575</v>
      </c>
      <c r="E2044" s="232" t="s">
        <v>2188</v>
      </c>
      <c r="F2044" s="232" t="s">
        <v>8579</v>
      </c>
      <c r="G2044" s="206" t="s">
        <v>6115</v>
      </c>
      <c r="H2044" s="208">
        <v>1775</v>
      </c>
      <c r="I2044" s="90">
        <f t="shared" si="124"/>
        <v>0</v>
      </c>
      <c r="J2044" s="91">
        <f t="shared" si="130"/>
        <v>0</v>
      </c>
      <c r="K2044" s="92"/>
      <c r="L2044" s="93"/>
      <c r="M2044" s="216">
        <f t="shared" si="128"/>
        <v>0</v>
      </c>
      <c r="N2044" s="94"/>
      <c r="O2044" s="95"/>
      <c r="P2044" s="96">
        <f t="shared" si="129"/>
        <v>0</v>
      </c>
      <c r="Q2044" s="94"/>
      <c r="R2044" s="97"/>
      <c r="S2044" s="98"/>
      <c r="T2044" s="98"/>
      <c r="U2044" s="98"/>
      <c r="V2044" s="98"/>
      <c r="W2044" s="98"/>
      <c r="X2044" s="98"/>
      <c r="Y2044" s="98"/>
      <c r="Z2044" s="98"/>
      <c r="AA2044" s="98"/>
      <c r="AB2044" s="98"/>
      <c r="AC2044" s="98"/>
      <c r="AD2044" s="98"/>
      <c r="AE2044" s="98"/>
    </row>
    <row r="2045" spans="1:31" ht="35.1" customHeight="1">
      <c r="A2045" s="205">
        <v>2043</v>
      </c>
      <c r="B2045" s="206" t="s">
        <v>5882</v>
      </c>
      <c r="C2045" s="207" t="s">
        <v>5883</v>
      </c>
      <c r="D2045" s="232" t="s">
        <v>647</v>
      </c>
      <c r="E2045" s="232" t="s">
        <v>2188</v>
      </c>
      <c r="F2045" s="232" t="s">
        <v>5884</v>
      </c>
      <c r="G2045" s="206" t="s">
        <v>6116</v>
      </c>
      <c r="H2045" s="208">
        <v>2852.92</v>
      </c>
      <c r="I2045" s="90">
        <f t="shared" si="124"/>
        <v>0</v>
      </c>
      <c r="J2045" s="91">
        <f t="shared" si="130"/>
        <v>0</v>
      </c>
      <c r="K2045" s="92"/>
      <c r="L2045" s="93"/>
      <c r="M2045" s="216">
        <f t="shared" si="128"/>
        <v>0</v>
      </c>
      <c r="N2045" s="94"/>
      <c r="O2045" s="95"/>
      <c r="P2045" s="96">
        <f t="shared" si="129"/>
        <v>0</v>
      </c>
      <c r="Q2045" s="94"/>
      <c r="R2045" s="97"/>
      <c r="S2045" s="98"/>
      <c r="T2045" s="98"/>
      <c r="U2045" s="98"/>
      <c r="V2045" s="98"/>
      <c r="W2045" s="98"/>
      <c r="X2045" s="98"/>
      <c r="Y2045" s="98"/>
      <c r="Z2045" s="98"/>
      <c r="AA2045" s="98"/>
      <c r="AB2045" s="98"/>
      <c r="AC2045" s="98"/>
      <c r="AD2045" s="98"/>
      <c r="AE2045" s="98"/>
    </row>
    <row r="2046" spans="1:31" ht="35.1" customHeight="1">
      <c r="A2046" s="205">
        <v>2044</v>
      </c>
      <c r="B2046" s="206" t="s">
        <v>1637</v>
      </c>
      <c r="C2046" s="207" t="s">
        <v>1638</v>
      </c>
      <c r="D2046" s="232" t="s">
        <v>631</v>
      </c>
      <c r="E2046" s="232" t="s">
        <v>2188</v>
      </c>
      <c r="F2046" s="232" t="s">
        <v>3606</v>
      </c>
      <c r="G2046" s="206" t="s">
        <v>6119</v>
      </c>
      <c r="H2046" s="208">
        <v>3532</v>
      </c>
      <c r="I2046" s="90">
        <f t="shared" si="124"/>
        <v>0</v>
      </c>
      <c r="J2046" s="91">
        <f t="shared" si="130"/>
        <v>0</v>
      </c>
      <c r="K2046" s="92"/>
      <c r="L2046" s="93"/>
      <c r="M2046" s="216">
        <f t="shared" si="128"/>
        <v>0</v>
      </c>
      <c r="N2046" s="94"/>
      <c r="O2046" s="95"/>
      <c r="P2046" s="96">
        <f t="shared" si="129"/>
        <v>0</v>
      </c>
      <c r="Q2046" s="94"/>
      <c r="R2046" s="97"/>
      <c r="S2046" s="98"/>
      <c r="T2046" s="98"/>
      <c r="U2046" s="98"/>
      <c r="V2046" s="98"/>
      <c r="W2046" s="98"/>
      <c r="X2046" s="98"/>
      <c r="Y2046" s="98"/>
      <c r="Z2046" s="98"/>
      <c r="AA2046" s="98"/>
      <c r="AB2046" s="98"/>
      <c r="AC2046" s="98"/>
      <c r="AD2046" s="98"/>
      <c r="AE2046" s="98"/>
    </row>
    <row r="2047" spans="1:31" ht="35.1" customHeight="1">
      <c r="A2047" s="205">
        <v>2045</v>
      </c>
      <c r="B2047" s="206" t="s">
        <v>8580</v>
      </c>
      <c r="C2047" s="207" t="s">
        <v>8581</v>
      </c>
      <c r="D2047" s="232" t="s">
        <v>696</v>
      </c>
      <c r="E2047" s="232" t="s">
        <v>2188</v>
      </c>
      <c r="F2047" s="232" t="s">
        <v>8582</v>
      </c>
      <c r="G2047" s="206" t="s">
        <v>6115</v>
      </c>
      <c r="H2047" s="208">
        <v>8517</v>
      </c>
      <c r="I2047" s="90">
        <f t="shared" si="124"/>
        <v>0</v>
      </c>
      <c r="J2047" s="91">
        <f t="shared" si="130"/>
        <v>0</v>
      </c>
      <c r="K2047" s="92"/>
      <c r="L2047" s="93"/>
      <c r="M2047" s="216">
        <f t="shared" si="128"/>
        <v>0</v>
      </c>
      <c r="N2047" s="94"/>
      <c r="O2047" s="95"/>
      <c r="P2047" s="96">
        <f t="shared" si="129"/>
        <v>0</v>
      </c>
      <c r="Q2047" s="94"/>
      <c r="R2047" s="97"/>
      <c r="S2047" s="98"/>
      <c r="T2047" s="98"/>
      <c r="U2047" s="98"/>
      <c r="V2047" s="98"/>
      <c r="W2047" s="98"/>
      <c r="X2047" s="98"/>
      <c r="Y2047" s="98"/>
      <c r="Z2047" s="98"/>
      <c r="AA2047" s="98"/>
      <c r="AB2047" s="98"/>
      <c r="AC2047" s="98"/>
      <c r="AD2047" s="98"/>
      <c r="AE2047" s="98"/>
    </row>
    <row r="2048" spans="1:31" ht="35.1" customHeight="1">
      <c r="A2048" s="205">
        <v>2046</v>
      </c>
      <c r="B2048" s="206" t="s">
        <v>1639</v>
      </c>
      <c r="C2048" s="207" t="s">
        <v>1640</v>
      </c>
      <c r="D2048" s="232" t="s">
        <v>628</v>
      </c>
      <c r="E2048" s="232" t="s">
        <v>2188</v>
      </c>
      <c r="F2048" s="232" t="s">
        <v>3607</v>
      </c>
      <c r="G2048" s="206" t="s">
        <v>6119</v>
      </c>
      <c r="H2048" s="208">
        <v>2115</v>
      </c>
      <c r="I2048" s="90">
        <f t="shared" si="124"/>
        <v>0</v>
      </c>
      <c r="J2048" s="91">
        <f t="shared" si="130"/>
        <v>0</v>
      </c>
      <c r="K2048" s="92"/>
      <c r="L2048" s="93"/>
      <c r="M2048" s="216">
        <f t="shared" si="128"/>
        <v>0</v>
      </c>
      <c r="N2048" s="94"/>
      <c r="O2048" s="95"/>
      <c r="P2048" s="96">
        <f t="shared" si="129"/>
        <v>0</v>
      </c>
      <c r="Q2048" s="94"/>
      <c r="R2048" s="97"/>
      <c r="S2048" s="98"/>
      <c r="T2048" s="98"/>
      <c r="U2048" s="98"/>
      <c r="V2048" s="98"/>
      <c r="W2048" s="98"/>
      <c r="X2048" s="98"/>
      <c r="Y2048" s="98"/>
      <c r="Z2048" s="98"/>
      <c r="AA2048" s="98"/>
      <c r="AB2048" s="98"/>
      <c r="AC2048" s="98"/>
      <c r="AD2048" s="98"/>
      <c r="AE2048" s="98"/>
    </row>
    <row r="2049" spans="1:31" ht="35.1" customHeight="1">
      <c r="A2049" s="205">
        <v>2047</v>
      </c>
      <c r="B2049" s="206" t="s">
        <v>4074</v>
      </c>
      <c r="C2049" s="207" t="s">
        <v>4075</v>
      </c>
      <c r="D2049" s="232" t="s">
        <v>4076</v>
      </c>
      <c r="E2049" s="232" t="s">
        <v>2188</v>
      </c>
      <c r="F2049" s="232" t="s">
        <v>4077</v>
      </c>
      <c r="G2049" s="206" t="s">
        <v>6135</v>
      </c>
      <c r="H2049" s="208">
        <v>15274</v>
      </c>
      <c r="I2049" s="90">
        <f t="shared" si="124"/>
        <v>0</v>
      </c>
      <c r="J2049" s="91">
        <f t="shared" si="130"/>
        <v>0</v>
      </c>
      <c r="K2049" s="92"/>
      <c r="L2049" s="93"/>
      <c r="M2049" s="216">
        <f t="shared" si="128"/>
        <v>0</v>
      </c>
      <c r="N2049" s="94"/>
      <c r="O2049" s="95"/>
      <c r="P2049" s="96">
        <f t="shared" si="129"/>
        <v>0</v>
      </c>
      <c r="Q2049" s="94"/>
      <c r="R2049" s="97"/>
      <c r="S2049" s="98"/>
      <c r="T2049" s="98"/>
      <c r="U2049" s="98"/>
      <c r="V2049" s="98"/>
      <c r="W2049" s="98"/>
      <c r="X2049" s="98"/>
      <c r="Y2049" s="98"/>
      <c r="Z2049" s="98"/>
      <c r="AA2049" s="98"/>
      <c r="AB2049" s="98"/>
      <c r="AC2049" s="98"/>
      <c r="AD2049" s="98"/>
      <c r="AE2049" s="98"/>
    </row>
    <row r="2050" spans="1:31" ht="35.1" customHeight="1">
      <c r="A2050" s="205">
        <v>2048</v>
      </c>
      <c r="B2050" s="206" t="s">
        <v>4078</v>
      </c>
      <c r="C2050" s="207" t="s">
        <v>4079</v>
      </c>
      <c r="D2050" s="232" t="s">
        <v>647</v>
      </c>
      <c r="E2050" s="232" t="s">
        <v>2188</v>
      </c>
      <c r="F2050" s="232" t="s">
        <v>4080</v>
      </c>
      <c r="G2050" s="206" t="s">
        <v>6122</v>
      </c>
      <c r="H2050" s="208">
        <v>11757.2</v>
      </c>
      <c r="I2050" s="90">
        <f t="shared" si="124"/>
        <v>0</v>
      </c>
      <c r="J2050" s="91">
        <f t="shared" si="130"/>
        <v>0</v>
      </c>
      <c r="K2050" s="92"/>
      <c r="L2050" s="93"/>
      <c r="M2050" s="216">
        <f t="shared" si="128"/>
        <v>0</v>
      </c>
      <c r="N2050" s="94"/>
      <c r="O2050" s="95"/>
      <c r="P2050" s="96">
        <f t="shared" si="129"/>
        <v>0</v>
      </c>
      <c r="Q2050" s="94"/>
      <c r="R2050" s="97"/>
      <c r="S2050" s="98"/>
      <c r="T2050" s="98"/>
      <c r="U2050" s="98"/>
      <c r="V2050" s="98"/>
      <c r="W2050" s="98"/>
      <c r="X2050" s="98"/>
      <c r="Y2050" s="98"/>
      <c r="Z2050" s="98"/>
      <c r="AA2050" s="98"/>
      <c r="AB2050" s="98"/>
      <c r="AC2050" s="98"/>
      <c r="AD2050" s="98"/>
      <c r="AE2050" s="98"/>
    </row>
    <row r="2051" spans="1:31" ht="35.1" customHeight="1">
      <c r="A2051" s="205">
        <v>2049</v>
      </c>
      <c r="B2051" s="206" t="s">
        <v>1641</v>
      </c>
      <c r="C2051" s="207" t="s">
        <v>8583</v>
      </c>
      <c r="D2051" s="232" t="s">
        <v>7842</v>
      </c>
      <c r="E2051" s="232" t="s">
        <v>2188</v>
      </c>
      <c r="F2051" s="232" t="s">
        <v>3608</v>
      </c>
      <c r="G2051" s="206" t="s">
        <v>6119</v>
      </c>
      <c r="H2051" s="208">
        <v>10669</v>
      </c>
      <c r="I2051" s="90">
        <f t="shared" si="124"/>
        <v>0</v>
      </c>
      <c r="J2051" s="91">
        <f t="shared" si="130"/>
        <v>0</v>
      </c>
      <c r="K2051" s="92"/>
      <c r="L2051" s="93"/>
      <c r="M2051" s="216">
        <f t="shared" si="128"/>
        <v>0</v>
      </c>
      <c r="N2051" s="94"/>
      <c r="O2051" s="95"/>
      <c r="P2051" s="96">
        <f t="shared" si="129"/>
        <v>0</v>
      </c>
      <c r="Q2051" s="94"/>
      <c r="R2051" s="97"/>
      <c r="S2051" s="98"/>
      <c r="T2051" s="98"/>
      <c r="U2051" s="98"/>
      <c r="V2051" s="98"/>
      <c r="W2051" s="98"/>
      <c r="X2051" s="98"/>
      <c r="Y2051" s="98"/>
      <c r="Z2051" s="98"/>
      <c r="AA2051" s="98"/>
      <c r="AB2051" s="98"/>
      <c r="AC2051" s="98"/>
      <c r="AD2051" s="98"/>
      <c r="AE2051" s="98"/>
    </row>
    <row r="2052" spans="1:31" ht="35.1" customHeight="1">
      <c r="A2052" s="205">
        <v>2050</v>
      </c>
      <c r="B2052" s="206" t="s">
        <v>8584</v>
      </c>
      <c r="C2052" s="207" t="s">
        <v>8585</v>
      </c>
      <c r="D2052" s="232" t="s">
        <v>628</v>
      </c>
      <c r="E2052" s="232" t="s">
        <v>2188</v>
      </c>
      <c r="F2052" s="232" t="s">
        <v>8586</v>
      </c>
      <c r="G2052" s="206" t="s">
        <v>6115</v>
      </c>
      <c r="H2052" s="208">
        <v>3645.6</v>
      </c>
      <c r="I2052" s="90">
        <f t="shared" ref="I2052:I2115" si="131">O2052+L2052</f>
        <v>0</v>
      </c>
      <c r="J2052" s="91">
        <f t="shared" ref="J2052:J2115" si="132">I2052*H2052</f>
        <v>0</v>
      </c>
      <c r="K2052" s="92"/>
      <c r="L2052" s="93"/>
      <c r="M2052" s="216">
        <f t="shared" si="128"/>
        <v>0</v>
      </c>
      <c r="N2052" s="94"/>
      <c r="O2052" s="95"/>
      <c r="P2052" s="96">
        <f t="shared" ref="P2052:P2115" si="133">O2052*H2052</f>
        <v>0</v>
      </c>
      <c r="Q2052" s="94"/>
      <c r="R2052" s="97"/>
      <c r="S2052" s="98"/>
      <c r="T2052" s="98"/>
      <c r="U2052" s="98"/>
      <c r="V2052" s="98"/>
      <c r="W2052" s="98"/>
      <c r="X2052" s="98"/>
      <c r="Y2052" s="98"/>
      <c r="Z2052" s="98"/>
      <c r="AA2052" s="98"/>
      <c r="AB2052" s="98"/>
      <c r="AC2052" s="98"/>
      <c r="AD2052" s="98"/>
      <c r="AE2052" s="98"/>
    </row>
    <row r="2053" spans="1:31" ht="35.1" customHeight="1">
      <c r="A2053" s="205">
        <v>2051</v>
      </c>
      <c r="B2053" s="206" t="s">
        <v>704</v>
      </c>
      <c r="C2053" s="207" t="s">
        <v>705</v>
      </c>
      <c r="D2053" s="232" t="s">
        <v>647</v>
      </c>
      <c r="E2053" s="232" t="s">
        <v>2188</v>
      </c>
      <c r="F2053" s="232" t="s">
        <v>706</v>
      </c>
      <c r="G2053" s="206" t="s">
        <v>8770</v>
      </c>
      <c r="H2053" s="208">
        <v>3992</v>
      </c>
      <c r="I2053" s="90">
        <f t="shared" si="131"/>
        <v>0</v>
      </c>
      <c r="J2053" s="91">
        <f t="shared" si="132"/>
        <v>0</v>
      </c>
      <c r="K2053" s="92"/>
      <c r="L2053" s="93"/>
      <c r="M2053" s="216">
        <f t="shared" si="128"/>
        <v>0</v>
      </c>
      <c r="N2053" s="94"/>
      <c r="O2053" s="95"/>
      <c r="P2053" s="96">
        <f t="shared" si="133"/>
        <v>0</v>
      </c>
      <c r="Q2053" s="94"/>
      <c r="R2053" s="97"/>
      <c r="S2053" s="98"/>
      <c r="T2053" s="98"/>
      <c r="U2053" s="98"/>
      <c r="V2053" s="98"/>
      <c r="W2053" s="98"/>
      <c r="X2053" s="98"/>
      <c r="Y2053" s="98"/>
      <c r="Z2053" s="98"/>
      <c r="AA2053" s="98"/>
      <c r="AB2053" s="98"/>
      <c r="AC2053" s="98"/>
      <c r="AD2053" s="98"/>
      <c r="AE2053" s="98"/>
    </row>
    <row r="2054" spans="1:31" ht="35.1" customHeight="1">
      <c r="A2054" s="205">
        <v>2052</v>
      </c>
      <c r="B2054" s="206" t="s">
        <v>4081</v>
      </c>
      <c r="C2054" s="207" t="s">
        <v>4082</v>
      </c>
      <c r="D2054" s="232" t="s">
        <v>604</v>
      </c>
      <c r="E2054" s="232" t="s">
        <v>2188</v>
      </c>
      <c r="F2054" s="232" t="s">
        <v>4083</v>
      </c>
      <c r="G2054" s="206" t="s">
        <v>6146</v>
      </c>
      <c r="H2054" s="208">
        <v>7466.04</v>
      </c>
      <c r="I2054" s="90">
        <f t="shared" si="131"/>
        <v>0</v>
      </c>
      <c r="J2054" s="91">
        <f t="shared" si="132"/>
        <v>0</v>
      </c>
      <c r="K2054" s="92"/>
      <c r="L2054" s="93"/>
      <c r="M2054" s="216">
        <f t="shared" si="128"/>
        <v>0</v>
      </c>
      <c r="N2054" s="94"/>
      <c r="O2054" s="95"/>
      <c r="P2054" s="96">
        <f t="shared" si="133"/>
        <v>0</v>
      </c>
      <c r="Q2054" s="94"/>
      <c r="R2054" s="97"/>
      <c r="S2054" s="98"/>
      <c r="T2054" s="98"/>
      <c r="U2054" s="98"/>
      <c r="V2054" s="98"/>
      <c r="W2054" s="98"/>
      <c r="X2054" s="98"/>
      <c r="Y2054" s="98"/>
      <c r="Z2054" s="98"/>
      <c r="AA2054" s="98"/>
      <c r="AB2054" s="98"/>
      <c r="AC2054" s="98"/>
      <c r="AD2054" s="98"/>
      <c r="AE2054" s="98"/>
    </row>
    <row r="2055" spans="1:31" ht="35.1" customHeight="1">
      <c r="A2055" s="205">
        <v>2053</v>
      </c>
      <c r="B2055" s="206" t="s">
        <v>4084</v>
      </c>
      <c r="C2055" s="207" t="s">
        <v>4085</v>
      </c>
      <c r="D2055" s="232" t="s">
        <v>647</v>
      </c>
      <c r="E2055" s="232" t="s">
        <v>2188</v>
      </c>
      <c r="F2055" s="232" t="s">
        <v>4086</v>
      </c>
      <c r="G2055" s="206" t="s">
        <v>6116</v>
      </c>
      <c r="H2055" s="208">
        <v>12700.6</v>
      </c>
      <c r="I2055" s="90">
        <f t="shared" si="131"/>
        <v>0</v>
      </c>
      <c r="J2055" s="91">
        <f t="shared" si="132"/>
        <v>0</v>
      </c>
      <c r="K2055" s="92"/>
      <c r="L2055" s="93"/>
      <c r="M2055" s="216">
        <f t="shared" si="128"/>
        <v>0</v>
      </c>
      <c r="N2055" s="94"/>
      <c r="O2055" s="95"/>
      <c r="P2055" s="96">
        <f t="shared" si="133"/>
        <v>0</v>
      </c>
      <c r="Q2055" s="94"/>
      <c r="R2055" s="97"/>
      <c r="S2055" s="98"/>
      <c r="T2055" s="98"/>
      <c r="U2055" s="98"/>
      <c r="V2055" s="98"/>
      <c r="W2055" s="98"/>
      <c r="X2055" s="98"/>
      <c r="Y2055" s="98"/>
      <c r="Z2055" s="98"/>
      <c r="AA2055" s="98"/>
      <c r="AB2055" s="98"/>
      <c r="AC2055" s="98"/>
      <c r="AD2055" s="98"/>
      <c r="AE2055" s="98"/>
    </row>
    <row r="2056" spans="1:31" ht="35.1" customHeight="1">
      <c r="A2056" s="205">
        <v>2054</v>
      </c>
      <c r="B2056" s="206" t="s">
        <v>5885</v>
      </c>
      <c r="C2056" s="207" t="s">
        <v>5886</v>
      </c>
      <c r="D2056" s="232" t="s">
        <v>628</v>
      </c>
      <c r="E2056" s="232" t="s">
        <v>2188</v>
      </c>
      <c r="F2056" s="232" t="s">
        <v>5887</v>
      </c>
      <c r="G2056" s="206" t="s">
        <v>6116</v>
      </c>
      <c r="H2056" s="208">
        <v>471.96</v>
      </c>
      <c r="I2056" s="90">
        <f t="shared" si="131"/>
        <v>0</v>
      </c>
      <c r="J2056" s="91">
        <f t="shared" si="132"/>
        <v>0</v>
      </c>
      <c r="K2056" s="92"/>
      <c r="L2056" s="93"/>
      <c r="M2056" s="216">
        <f t="shared" si="128"/>
        <v>0</v>
      </c>
      <c r="N2056" s="94"/>
      <c r="O2056" s="95"/>
      <c r="P2056" s="96">
        <f t="shared" si="133"/>
        <v>0</v>
      </c>
      <c r="Q2056" s="94"/>
      <c r="R2056" s="97"/>
      <c r="S2056" s="98"/>
      <c r="T2056" s="98"/>
      <c r="U2056" s="98"/>
      <c r="V2056" s="98"/>
      <c r="W2056" s="98"/>
      <c r="X2056" s="98"/>
      <c r="Y2056" s="98"/>
      <c r="Z2056" s="98"/>
      <c r="AA2056" s="98"/>
      <c r="AB2056" s="98"/>
      <c r="AC2056" s="98"/>
      <c r="AD2056" s="98"/>
      <c r="AE2056" s="98"/>
    </row>
    <row r="2057" spans="1:31" ht="35.1" customHeight="1">
      <c r="A2057" s="205">
        <v>2055</v>
      </c>
      <c r="B2057" s="206" t="s">
        <v>4087</v>
      </c>
      <c r="C2057" s="207" t="s">
        <v>4088</v>
      </c>
      <c r="D2057" s="232" t="s">
        <v>1954</v>
      </c>
      <c r="E2057" s="232" t="s">
        <v>2188</v>
      </c>
      <c r="F2057" s="232" t="s">
        <v>4089</v>
      </c>
      <c r="G2057" s="206" t="s">
        <v>6135</v>
      </c>
      <c r="H2057" s="208">
        <v>2942</v>
      </c>
      <c r="I2057" s="90">
        <f t="shared" si="131"/>
        <v>0</v>
      </c>
      <c r="J2057" s="91">
        <f t="shared" si="132"/>
        <v>0</v>
      </c>
      <c r="K2057" s="92"/>
      <c r="L2057" s="93"/>
      <c r="M2057" s="216">
        <f t="shared" ref="M2057:M2120" si="134">L2057*H2057</f>
        <v>0</v>
      </c>
      <c r="N2057" s="94"/>
      <c r="O2057" s="95"/>
      <c r="P2057" s="96">
        <f t="shared" si="133"/>
        <v>0</v>
      </c>
      <c r="Q2057" s="94"/>
      <c r="R2057" s="97"/>
      <c r="S2057" s="98"/>
      <c r="T2057" s="98"/>
      <c r="U2057" s="98"/>
      <c r="V2057" s="98"/>
      <c r="W2057" s="98"/>
      <c r="X2057" s="98"/>
      <c r="Y2057" s="98"/>
      <c r="Z2057" s="98"/>
      <c r="AA2057" s="98"/>
      <c r="AB2057" s="98"/>
      <c r="AC2057" s="98"/>
      <c r="AD2057" s="98"/>
      <c r="AE2057" s="98"/>
    </row>
    <row r="2058" spans="1:31" ht="35.1" customHeight="1">
      <c r="A2058" s="205">
        <v>2056</v>
      </c>
      <c r="B2058" s="206" t="s">
        <v>5888</v>
      </c>
      <c r="C2058" s="207" t="s">
        <v>5889</v>
      </c>
      <c r="D2058" s="232" t="s">
        <v>1954</v>
      </c>
      <c r="E2058" s="232" t="s">
        <v>2188</v>
      </c>
      <c r="F2058" s="232" t="s">
        <v>5890</v>
      </c>
      <c r="G2058" s="206" t="s">
        <v>6115</v>
      </c>
      <c r="H2058" s="208">
        <v>1532</v>
      </c>
      <c r="I2058" s="90">
        <f t="shared" si="131"/>
        <v>0</v>
      </c>
      <c r="J2058" s="91">
        <f t="shared" si="132"/>
        <v>0</v>
      </c>
      <c r="K2058" s="92"/>
      <c r="L2058" s="93"/>
      <c r="M2058" s="216">
        <f t="shared" si="134"/>
        <v>0</v>
      </c>
      <c r="N2058" s="94"/>
      <c r="O2058" s="95"/>
      <c r="P2058" s="96">
        <f t="shared" si="133"/>
        <v>0</v>
      </c>
      <c r="Q2058" s="94"/>
      <c r="R2058" s="97"/>
      <c r="S2058" s="98"/>
      <c r="T2058" s="98"/>
      <c r="U2058" s="98"/>
      <c r="V2058" s="98"/>
      <c r="W2058" s="98"/>
      <c r="X2058" s="98"/>
      <c r="Y2058" s="98"/>
      <c r="Z2058" s="98"/>
      <c r="AA2058" s="98"/>
      <c r="AB2058" s="98"/>
      <c r="AC2058" s="98"/>
      <c r="AD2058" s="98"/>
      <c r="AE2058" s="98"/>
    </row>
    <row r="2059" spans="1:31" ht="35.1" customHeight="1">
      <c r="A2059" s="205">
        <v>2057</v>
      </c>
      <c r="B2059" s="206" t="s">
        <v>707</v>
      </c>
      <c r="C2059" s="207" t="s">
        <v>708</v>
      </c>
      <c r="D2059" s="232" t="s">
        <v>395</v>
      </c>
      <c r="E2059" s="232" t="s">
        <v>2188</v>
      </c>
      <c r="F2059" s="232" t="s">
        <v>10031</v>
      </c>
      <c r="G2059" s="206" t="s">
        <v>6122</v>
      </c>
      <c r="H2059" s="208">
        <v>989</v>
      </c>
      <c r="I2059" s="90">
        <f t="shared" si="131"/>
        <v>0</v>
      </c>
      <c r="J2059" s="91">
        <f t="shared" si="132"/>
        <v>0</v>
      </c>
      <c r="K2059" s="92"/>
      <c r="L2059" s="93"/>
      <c r="M2059" s="216">
        <f t="shared" si="134"/>
        <v>0</v>
      </c>
      <c r="N2059" s="94"/>
      <c r="O2059" s="95"/>
      <c r="P2059" s="96">
        <f t="shared" si="133"/>
        <v>0</v>
      </c>
      <c r="Q2059" s="94"/>
      <c r="R2059" s="97"/>
      <c r="S2059" s="98"/>
      <c r="T2059" s="98"/>
      <c r="U2059" s="98"/>
      <c r="V2059" s="98"/>
      <c r="W2059" s="98"/>
      <c r="X2059" s="98"/>
      <c r="Y2059" s="98"/>
      <c r="Z2059" s="98"/>
      <c r="AA2059" s="98"/>
      <c r="AB2059" s="98"/>
      <c r="AC2059" s="98"/>
      <c r="AD2059" s="98"/>
      <c r="AE2059" s="98"/>
    </row>
    <row r="2060" spans="1:31" ht="35.1" customHeight="1">
      <c r="A2060" s="205">
        <v>2058</v>
      </c>
      <c r="B2060" s="206" t="s">
        <v>709</v>
      </c>
      <c r="C2060" s="207" t="s">
        <v>708</v>
      </c>
      <c r="D2060" s="232" t="s">
        <v>421</v>
      </c>
      <c r="E2060" s="232" t="s">
        <v>2188</v>
      </c>
      <c r="F2060" s="232" t="s">
        <v>710</v>
      </c>
      <c r="G2060" s="206" t="s">
        <v>6116</v>
      </c>
      <c r="H2060" s="208">
        <v>1824</v>
      </c>
      <c r="I2060" s="90">
        <f t="shared" si="131"/>
        <v>0</v>
      </c>
      <c r="J2060" s="91">
        <f t="shared" si="132"/>
        <v>0</v>
      </c>
      <c r="K2060" s="92"/>
      <c r="L2060" s="93"/>
      <c r="M2060" s="216">
        <f t="shared" si="134"/>
        <v>0</v>
      </c>
      <c r="N2060" s="94"/>
      <c r="O2060" s="95"/>
      <c r="P2060" s="96">
        <f t="shared" si="133"/>
        <v>0</v>
      </c>
      <c r="Q2060" s="94"/>
      <c r="R2060" s="97"/>
      <c r="S2060" s="98"/>
      <c r="T2060" s="98"/>
      <c r="U2060" s="98"/>
      <c r="V2060" s="98"/>
      <c r="W2060" s="98"/>
      <c r="X2060" s="98"/>
      <c r="Y2060" s="98"/>
      <c r="Z2060" s="98"/>
      <c r="AA2060" s="98"/>
      <c r="AB2060" s="98"/>
      <c r="AC2060" s="98"/>
      <c r="AD2060" s="98"/>
      <c r="AE2060" s="98"/>
    </row>
    <row r="2061" spans="1:31" ht="35.1" customHeight="1">
      <c r="A2061" s="205">
        <v>2059</v>
      </c>
      <c r="B2061" s="206" t="s">
        <v>4090</v>
      </c>
      <c r="C2061" s="207" t="s">
        <v>4091</v>
      </c>
      <c r="D2061" s="232" t="s">
        <v>441</v>
      </c>
      <c r="E2061" s="232" t="s">
        <v>2188</v>
      </c>
      <c r="F2061" s="232" t="s">
        <v>4092</v>
      </c>
      <c r="G2061" s="206" t="s">
        <v>6116</v>
      </c>
      <c r="H2061" s="208">
        <v>4371</v>
      </c>
      <c r="I2061" s="90">
        <f t="shared" si="131"/>
        <v>0</v>
      </c>
      <c r="J2061" s="91">
        <f t="shared" si="132"/>
        <v>0</v>
      </c>
      <c r="K2061" s="92"/>
      <c r="L2061" s="93"/>
      <c r="M2061" s="216">
        <f t="shared" si="134"/>
        <v>0</v>
      </c>
      <c r="N2061" s="94"/>
      <c r="O2061" s="95"/>
      <c r="P2061" s="96">
        <f t="shared" si="133"/>
        <v>0</v>
      </c>
      <c r="Q2061" s="94"/>
      <c r="R2061" s="97"/>
      <c r="S2061" s="98"/>
      <c r="T2061" s="98"/>
      <c r="U2061" s="98"/>
      <c r="V2061" s="98"/>
      <c r="W2061" s="98"/>
      <c r="X2061" s="98"/>
      <c r="Y2061" s="98"/>
      <c r="Z2061" s="98"/>
      <c r="AA2061" s="98"/>
      <c r="AB2061" s="98"/>
      <c r="AC2061" s="98"/>
      <c r="AD2061" s="98"/>
      <c r="AE2061" s="98"/>
    </row>
    <row r="2062" spans="1:31" ht="35.1" customHeight="1">
      <c r="A2062" s="205">
        <v>2060</v>
      </c>
      <c r="B2062" s="206" t="s">
        <v>5891</v>
      </c>
      <c r="C2062" s="207" t="s">
        <v>5892</v>
      </c>
      <c r="D2062" s="232" t="s">
        <v>3542</v>
      </c>
      <c r="E2062" s="232" t="s">
        <v>2188</v>
      </c>
      <c r="F2062" s="232" t="s">
        <v>5893</v>
      </c>
      <c r="G2062" s="206" t="s">
        <v>6116</v>
      </c>
      <c r="H2062" s="208">
        <v>1405.76</v>
      </c>
      <c r="I2062" s="90">
        <f t="shared" si="131"/>
        <v>0</v>
      </c>
      <c r="J2062" s="91">
        <f t="shared" si="132"/>
        <v>0</v>
      </c>
      <c r="K2062" s="92"/>
      <c r="L2062" s="93"/>
      <c r="M2062" s="216">
        <f t="shared" si="134"/>
        <v>0</v>
      </c>
      <c r="N2062" s="94"/>
      <c r="O2062" s="95"/>
      <c r="P2062" s="96">
        <f t="shared" si="133"/>
        <v>0</v>
      </c>
      <c r="Q2062" s="94"/>
      <c r="R2062" s="97"/>
      <c r="S2062" s="98"/>
      <c r="T2062" s="98"/>
      <c r="U2062" s="98"/>
      <c r="V2062" s="98"/>
      <c r="W2062" s="98"/>
      <c r="X2062" s="98"/>
      <c r="Y2062" s="98"/>
      <c r="Z2062" s="98"/>
      <c r="AA2062" s="98"/>
      <c r="AB2062" s="98"/>
      <c r="AC2062" s="98"/>
      <c r="AD2062" s="98"/>
      <c r="AE2062" s="98"/>
    </row>
    <row r="2063" spans="1:31" ht="35.1" customHeight="1">
      <c r="A2063" s="205">
        <v>2061</v>
      </c>
      <c r="B2063" s="206" t="s">
        <v>4093</v>
      </c>
      <c r="C2063" s="207" t="s">
        <v>4094</v>
      </c>
      <c r="D2063" s="232" t="s">
        <v>676</v>
      </c>
      <c r="E2063" s="232" t="s">
        <v>2188</v>
      </c>
      <c r="F2063" s="232" t="s">
        <v>4095</v>
      </c>
      <c r="G2063" s="206" t="s">
        <v>6135</v>
      </c>
      <c r="H2063" s="208">
        <v>3695</v>
      </c>
      <c r="I2063" s="90">
        <f t="shared" si="131"/>
        <v>0</v>
      </c>
      <c r="J2063" s="91">
        <f t="shared" si="132"/>
        <v>0</v>
      </c>
      <c r="K2063" s="92"/>
      <c r="L2063" s="93"/>
      <c r="M2063" s="216">
        <f t="shared" si="134"/>
        <v>0</v>
      </c>
      <c r="N2063" s="94"/>
      <c r="O2063" s="95"/>
      <c r="P2063" s="96">
        <f t="shared" si="133"/>
        <v>0</v>
      </c>
      <c r="Q2063" s="94"/>
      <c r="R2063" s="97"/>
      <c r="S2063" s="98"/>
      <c r="T2063" s="98"/>
      <c r="U2063" s="98"/>
      <c r="V2063" s="98"/>
      <c r="W2063" s="98"/>
      <c r="X2063" s="98"/>
      <c r="Y2063" s="98"/>
      <c r="Z2063" s="98"/>
      <c r="AA2063" s="98"/>
      <c r="AB2063" s="98"/>
      <c r="AC2063" s="98"/>
      <c r="AD2063" s="98"/>
      <c r="AE2063" s="98"/>
    </row>
    <row r="2064" spans="1:31" ht="35.1" customHeight="1">
      <c r="A2064" s="205">
        <v>2062</v>
      </c>
      <c r="B2064" s="206" t="s">
        <v>8587</v>
      </c>
      <c r="C2064" s="207" t="s">
        <v>8588</v>
      </c>
      <c r="D2064" s="232" t="s">
        <v>628</v>
      </c>
      <c r="E2064" s="232" t="s">
        <v>2188</v>
      </c>
      <c r="F2064" s="232" t="s">
        <v>8589</v>
      </c>
      <c r="G2064" s="206" t="s">
        <v>6115</v>
      </c>
      <c r="H2064" s="208">
        <v>9415</v>
      </c>
      <c r="I2064" s="90">
        <f t="shared" si="131"/>
        <v>0</v>
      </c>
      <c r="J2064" s="91">
        <f t="shared" si="132"/>
        <v>0</v>
      </c>
      <c r="K2064" s="92"/>
      <c r="L2064" s="93"/>
      <c r="M2064" s="216">
        <f t="shared" si="134"/>
        <v>0</v>
      </c>
      <c r="N2064" s="94"/>
      <c r="O2064" s="95"/>
      <c r="P2064" s="96">
        <f t="shared" si="133"/>
        <v>0</v>
      </c>
      <c r="Q2064" s="94"/>
      <c r="R2064" s="97"/>
      <c r="S2064" s="98"/>
      <c r="T2064" s="98"/>
      <c r="U2064" s="98"/>
      <c r="V2064" s="98"/>
      <c r="W2064" s="98"/>
      <c r="X2064" s="98"/>
      <c r="Y2064" s="98"/>
      <c r="Z2064" s="98"/>
      <c r="AA2064" s="98"/>
      <c r="AB2064" s="98"/>
      <c r="AC2064" s="98"/>
      <c r="AD2064" s="98"/>
      <c r="AE2064" s="98"/>
    </row>
    <row r="2065" spans="1:31" ht="35.1" customHeight="1">
      <c r="A2065" s="205">
        <v>2063</v>
      </c>
      <c r="B2065" s="206" t="s">
        <v>10032</v>
      </c>
      <c r="C2065" s="207" t="s">
        <v>10033</v>
      </c>
      <c r="D2065" s="232" t="s">
        <v>10034</v>
      </c>
      <c r="E2065" s="232" t="s">
        <v>2188</v>
      </c>
      <c r="F2065" s="232" t="s">
        <v>10035</v>
      </c>
      <c r="G2065" s="206" t="s">
        <v>8770</v>
      </c>
      <c r="H2065" s="208">
        <v>16849</v>
      </c>
      <c r="I2065" s="90">
        <f t="shared" si="131"/>
        <v>0</v>
      </c>
      <c r="J2065" s="91">
        <f t="shared" si="132"/>
        <v>0</v>
      </c>
      <c r="K2065" s="92"/>
      <c r="L2065" s="93"/>
      <c r="M2065" s="216">
        <f t="shared" si="134"/>
        <v>0</v>
      </c>
      <c r="N2065" s="94"/>
      <c r="O2065" s="95"/>
      <c r="P2065" s="96">
        <f t="shared" si="133"/>
        <v>0</v>
      </c>
      <c r="Q2065" s="94"/>
      <c r="R2065" s="97"/>
      <c r="S2065" s="98"/>
      <c r="T2065" s="98"/>
      <c r="U2065" s="98"/>
      <c r="V2065" s="98"/>
      <c r="W2065" s="98"/>
      <c r="X2065" s="98"/>
      <c r="Y2065" s="98"/>
      <c r="Z2065" s="98"/>
      <c r="AA2065" s="98"/>
      <c r="AB2065" s="98"/>
      <c r="AC2065" s="98"/>
      <c r="AD2065" s="98"/>
      <c r="AE2065" s="98"/>
    </row>
    <row r="2066" spans="1:31" ht="35.1" customHeight="1">
      <c r="A2066" s="205">
        <v>2064</v>
      </c>
      <c r="B2066" s="206" t="s">
        <v>4096</v>
      </c>
      <c r="C2066" s="207" t="s">
        <v>4097</v>
      </c>
      <c r="D2066" s="232" t="s">
        <v>4098</v>
      </c>
      <c r="E2066" s="232" t="s">
        <v>2188</v>
      </c>
      <c r="F2066" s="232" t="s">
        <v>4099</v>
      </c>
      <c r="G2066" s="206" t="s">
        <v>6135</v>
      </c>
      <c r="H2066" s="208">
        <v>4852</v>
      </c>
      <c r="I2066" s="90">
        <f t="shared" si="131"/>
        <v>0</v>
      </c>
      <c r="J2066" s="91">
        <f t="shared" si="132"/>
        <v>0</v>
      </c>
      <c r="K2066" s="92"/>
      <c r="L2066" s="93"/>
      <c r="M2066" s="216">
        <f t="shared" si="134"/>
        <v>0</v>
      </c>
      <c r="N2066" s="94"/>
      <c r="O2066" s="95"/>
      <c r="P2066" s="96">
        <f t="shared" si="133"/>
        <v>0</v>
      </c>
      <c r="Q2066" s="94"/>
      <c r="R2066" s="97"/>
      <c r="S2066" s="98"/>
      <c r="T2066" s="98"/>
      <c r="U2066" s="98"/>
      <c r="V2066" s="98"/>
      <c r="W2066" s="98"/>
      <c r="X2066" s="98"/>
      <c r="Y2066" s="98"/>
      <c r="Z2066" s="98"/>
      <c r="AA2066" s="98"/>
      <c r="AB2066" s="98"/>
      <c r="AC2066" s="98"/>
      <c r="AD2066" s="98"/>
      <c r="AE2066" s="98"/>
    </row>
    <row r="2067" spans="1:31" ht="35.1" customHeight="1">
      <c r="A2067" s="205">
        <v>2065</v>
      </c>
      <c r="B2067" s="206" t="s">
        <v>1642</v>
      </c>
      <c r="C2067" s="207" t="s">
        <v>1643</v>
      </c>
      <c r="D2067" s="232" t="s">
        <v>651</v>
      </c>
      <c r="E2067" s="232" t="s">
        <v>2188</v>
      </c>
      <c r="F2067" s="232" t="s">
        <v>1644</v>
      </c>
      <c r="G2067" s="206" t="s">
        <v>6119</v>
      </c>
      <c r="H2067" s="208">
        <v>5889</v>
      </c>
      <c r="I2067" s="90">
        <f t="shared" si="131"/>
        <v>0</v>
      </c>
      <c r="J2067" s="91">
        <f t="shared" si="132"/>
        <v>0</v>
      </c>
      <c r="K2067" s="92"/>
      <c r="L2067" s="93"/>
      <c r="M2067" s="216">
        <f t="shared" si="134"/>
        <v>0</v>
      </c>
      <c r="N2067" s="94"/>
      <c r="O2067" s="95"/>
      <c r="P2067" s="96">
        <f t="shared" si="133"/>
        <v>0</v>
      </c>
      <c r="Q2067" s="94"/>
      <c r="R2067" s="97"/>
      <c r="S2067" s="98"/>
      <c r="T2067" s="98"/>
      <c r="U2067" s="98"/>
      <c r="V2067" s="98"/>
      <c r="W2067" s="98"/>
      <c r="X2067" s="98"/>
      <c r="Y2067" s="98"/>
      <c r="Z2067" s="98"/>
      <c r="AA2067" s="98"/>
      <c r="AB2067" s="98"/>
      <c r="AC2067" s="98"/>
      <c r="AD2067" s="98"/>
      <c r="AE2067" s="98"/>
    </row>
    <row r="2068" spans="1:31" ht="35.1" customHeight="1">
      <c r="A2068" s="205">
        <v>2066</v>
      </c>
      <c r="B2068" s="206" t="s">
        <v>10036</v>
      </c>
      <c r="C2068" s="207" t="s">
        <v>10037</v>
      </c>
      <c r="D2068" s="232" t="s">
        <v>432</v>
      </c>
      <c r="E2068" s="232" t="s">
        <v>2188</v>
      </c>
      <c r="F2068" s="232" t="s">
        <v>8754</v>
      </c>
      <c r="G2068" s="206" t="s">
        <v>8770</v>
      </c>
      <c r="H2068" s="208">
        <v>17076</v>
      </c>
      <c r="I2068" s="90">
        <f t="shared" si="131"/>
        <v>0</v>
      </c>
      <c r="J2068" s="91">
        <f t="shared" si="132"/>
        <v>0</v>
      </c>
      <c r="K2068" s="92"/>
      <c r="L2068" s="93"/>
      <c r="M2068" s="216">
        <f t="shared" si="134"/>
        <v>0</v>
      </c>
      <c r="N2068" s="94"/>
      <c r="O2068" s="95"/>
      <c r="P2068" s="96">
        <f t="shared" si="133"/>
        <v>0</v>
      </c>
      <c r="Q2068" s="94"/>
      <c r="R2068" s="97"/>
      <c r="S2068" s="98"/>
      <c r="T2068" s="98"/>
      <c r="U2068" s="98"/>
      <c r="V2068" s="98"/>
      <c r="W2068" s="98"/>
      <c r="X2068" s="98"/>
      <c r="Y2068" s="98"/>
      <c r="Z2068" s="98"/>
      <c r="AA2068" s="98"/>
      <c r="AB2068" s="98"/>
      <c r="AC2068" s="98"/>
      <c r="AD2068" s="98"/>
      <c r="AE2068" s="98"/>
    </row>
    <row r="2069" spans="1:31" ht="35.1" customHeight="1">
      <c r="A2069" s="205">
        <v>2067</v>
      </c>
      <c r="B2069" s="206" t="s">
        <v>10038</v>
      </c>
      <c r="C2069" s="207" t="s">
        <v>10039</v>
      </c>
      <c r="D2069" s="232" t="s">
        <v>395</v>
      </c>
      <c r="E2069" s="232" t="s">
        <v>10040</v>
      </c>
      <c r="F2069" s="232" t="s">
        <v>10041</v>
      </c>
      <c r="G2069" s="206" t="s">
        <v>8770</v>
      </c>
      <c r="H2069" s="208">
        <v>2979</v>
      </c>
      <c r="I2069" s="90">
        <f t="shared" si="131"/>
        <v>0</v>
      </c>
      <c r="J2069" s="91">
        <f t="shared" si="132"/>
        <v>0</v>
      </c>
      <c r="K2069" s="92"/>
      <c r="L2069" s="93"/>
      <c r="M2069" s="216">
        <f t="shared" si="134"/>
        <v>0</v>
      </c>
      <c r="N2069" s="94"/>
      <c r="O2069" s="95"/>
      <c r="P2069" s="96">
        <f t="shared" si="133"/>
        <v>0</v>
      </c>
      <c r="Q2069" s="94"/>
      <c r="R2069" s="97"/>
      <c r="S2069" s="98"/>
      <c r="T2069" s="98"/>
      <c r="U2069" s="98"/>
      <c r="V2069" s="98"/>
      <c r="W2069" s="98"/>
      <c r="X2069" s="98"/>
      <c r="Y2069" s="98"/>
      <c r="Z2069" s="98"/>
      <c r="AA2069" s="98"/>
      <c r="AB2069" s="98"/>
      <c r="AC2069" s="98"/>
      <c r="AD2069" s="98"/>
      <c r="AE2069" s="98"/>
    </row>
    <row r="2070" spans="1:31" ht="35.1" customHeight="1">
      <c r="A2070" s="205">
        <v>2068</v>
      </c>
      <c r="B2070" s="206" t="s">
        <v>10042</v>
      </c>
      <c r="C2070" s="207" t="s">
        <v>10043</v>
      </c>
      <c r="D2070" s="232" t="s">
        <v>10044</v>
      </c>
      <c r="E2070" s="232" t="s">
        <v>10040</v>
      </c>
      <c r="F2070" s="232" t="s">
        <v>10045</v>
      </c>
      <c r="G2070" s="206" t="s">
        <v>8770</v>
      </c>
      <c r="H2070" s="208">
        <v>1577</v>
      </c>
      <c r="I2070" s="90">
        <f t="shared" si="131"/>
        <v>0</v>
      </c>
      <c r="J2070" s="91">
        <f t="shared" si="132"/>
        <v>0</v>
      </c>
      <c r="K2070" s="92"/>
      <c r="L2070" s="93"/>
      <c r="M2070" s="216">
        <f t="shared" si="134"/>
        <v>0</v>
      </c>
      <c r="N2070" s="94"/>
      <c r="O2070" s="95"/>
      <c r="P2070" s="96">
        <f t="shared" si="133"/>
        <v>0</v>
      </c>
      <c r="Q2070" s="94"/>
      <c r="R2070" s="97"/>
      <c r="S2070" s="98"/>
      <c r="T2070" s="98"/>
      <c r="U2070" s="98"/>
      <c r="V2070" s="98"/>
      <c r="W2070" s="98"/>
      <c r="X2070" s="98"/>
      <c r="Y2070" s="98"/>
      <c r="Z2070" s="98"/>
      <c r="AA2070" s="98"/>
      <c r="AB2070" s="98"/>
      <c r="AC2070" s="98"/>
      <c r="AD2070" s="98"/>
      <c r="AE2070" s="98"/>
    </row>
    <row r="2071" spans="1:31" ht="35.1" customHeight="1">
      <c r="A2071" s="205">
        <v>2069</v>
      </c>
      <c r="B2071" s="206" t="s">
        <v>10046</v>
      </c>
      <c r="C2071" s="207" t="s">
        <v>10047</v>
      </c>
      <c r="D2071" s="232" t="s">
        <v>628</v>
      </c>
      <c r="E2071" s="232" t="s">
        <v>10040</v>
      </c>
      <c r="F2071" s="232" t="s">
        <v>10048</v>
      </c>
      <c r="G2071" s="206" t="s">
        <v>8770</v>
      </c>
      <c r="H2071" s="208">
        <v>2587</v>
      </c>
      <c r="I2071" s="90">
        <f t="shared" si="131"/>
        <v>0</v>
      </c>
      <c r="J2071" s="91">
        <f t="shared" si="132"/>
        <v>0</v>
      </c>
      <c r="K2071" s="92"/>
      <c r="L2071" s="93"/>
      <c r="M2071" s="216">
        <f t="shared" si="134"/>
        <v>0</v>
      </c>
      <c r="N2071" s="94"/>
      <c r="O2071" s="95"/>
      <c r="P2071" s="96">
        <f t="shared" si="133"/>
        <v>0</v>
      </c>
      <c r="Q2071" s="94"/>
      <c r="R2071" s="97"/>
      <c r="S2071" s="98"/>
      <c r="T2071" s="98"/>
      <c r="U2071" s="98"/>
      <c r="V2071" s="98"/>
      <c r="W2071" s="98"/>
      <c r="X2071" s="98"/>
      <c r="Y2071" s="98"/>
      <c r="Z2071" s="98"/>
      <c r="AA2071" s="98"/>
      <c r="AB2071" s="98"/>
      <c r="AC2071" s="98"/>
      <c r="AD2071" s="98"/>
      <c r="AE2071" s="98"/>
    </row>
    <row r="2072" spans="1:31" ht="35.1" customHeight="1">
      <c r="A2072" s="205">
        <v>2070</v>
      </c>
      <c r="B2072" s="206" t="s">
        <v>10049</v>
      </c>
      <c r="C2072" s="207" t="s">
        <v>10050</v>
      </c>
      <c r="D2072" s="232" t="s">
        <v>395</v>
      </c>
      <c r="E2072" s="232" t="s">
        <v>10040</v>
      </c>
      <c r="F2072" s="232" t="s">
        <v>10051</v>
      </c>
      <c r="G2072" s="206" t="s">
        <v>8770</v>
      </c>
      <c r="H2072" s="208">
        <v>1781</v>
      </c>
      <c r="I2072" s="90">
        <f t="shared" si="131"/>
        <v>0</v>
      </c>
      <c r="J2072" s="91">
        <f t="shared" si="132"/>
        <v>0</v>
      </c>
      <c r="K2072" s="92"/>
      <c r="L2072" s="93"/>
      <c r="M2072" s="216">
        <f t="shared" si="134"/>
        <v>0</v>
      </c>
      <c r="N2072" s="94"/>
      <c r="O2072" s="95"/>
      <c r="P2072" s="96">
        <f t="shared" si="133"/>
        <v>0</v>
      </c>
      <c r="Q2072" s="94"/>
      <c r="R2072" s="97"/>
      <c r="S2072" s="98"/>
      <c r="T2072" s="98"/>
      <c r="U2072" s="98"/>
      <c r="V2072" s="98"/>
      <c r="W2072" s="98"/>
      <c r="X2072" s="98"/>
      <c r="Y2072" s="98"/>
      <c r="Z2072" s="98"/>
      <c r="AA2072" s="98"/>
      <c r="AB2072" s="98"/>
      <c r="AC2072" s="98"/>
      <c r="AD2072" s="98"/>
      <c r="AE2072" s="98"/>
    </row>
    <row r="2073" spans="1:31" ht="35.1" customHeight="1">
      <c r="A2073" s="205">
        <v>2071</v>
      </c>
      <c r="B2073" s="206" t="s">
        <v>4101</v>
      </c>
      <c r="C2073" s="207" t="s">
        <v>4102</v>
      </c>
      <c r="D2073" s="232" t="s">
        <v>4103</v>
      </c>
      <c r="E2073" s="232" t="s">
        <v>2218</v>
      </c>
      <c r="F2073" s="232" t="s">
        <v>4104</v>
      </c>
      <c r="G2073" s="206" t="s">
        <v>6135</v>
      </c>
      <c r="H2073" s="208">
        <v>3734</v>
      </c>
      <c r="I2073" s="90">
        <f t="shared" si="131"/>
        <v>0</v>
      </c>
      <c r="J2073" s="91">
        <f t="shared" si="132"/>
        <v>0</v>
      </c>
      <c r="K2073" s="92"/>
      <c r="L2073" s="93"/>
      <c r="M2073" s="216">
        <f t="shared" si="134"/>
        <v>0</v>
      </c>
      <c r="N2073" s="94"/>
      <c r="O2073" s="95"/>
      <c r="P2073" s="96">
        <f t="shared" si="133"/>
        <v>0</v>
      </c>
      <c r="Q2073" s="94"/>
      <c r="R2073" s="97"/>
      <c r="S2073" s="98"/>
      <c r="T2073" s="98"/>
      <c r="U2073" s="98"/>
      <c r="V2073" s="98"/>
      <c r="W2073" s="98"/>
      <c r="X2073" s="98"/>
      <c r="Y2073" s="98"/>
      <c r="Z2073" s="98"/>
      <c r="AA2073" s="98"/>
      <c r="AB2073" s="98"/>
      <c r="AC2073" s="98"/>
      <c r="AD2073" s="98"/>
      <c r="AE2073" s="98"/>
    </row>
    <row r="2074" spans="1:31" ht="35.1" customHeight="1">
      <c r="A2074" s="205">
        <v>2072</v>
      </c>
      <c r="B2074" s="206" t="s">
        <v>5900</v>
      </c>
      <c r="C2074" s="207" t="s">
        <v>5901</v>
      </c>
      <c r="D2074" s="232" t="s">
        <v>10007</v>
      </c>
      <c r="E2074" s="232" t="s">
        <v>2218</v>
      </c>
      <c r="F2074" s="232" t="s">
        <v>5902</v>
      </c>
      <c r="G2074" s="206" t="s">
        <v>6116</v>
      </c>
      <c r="H2074" s="208">
        <v>7140</v>
      </c>
      <c r="I2074" s="90">
        <f t="shared" si="131"/>
        <v>0</v>
      </c>
      <c r="J2074" s="91">
        <f t="shared" si="132"/>
        <v>0</v>
      </c>
      <c r="K2074" s="92"/>
      <c r="L2074" s="93"/>
      <c r="M2074" s="216">
        <f t="shared" si="134"/>
        <v>0</v>
      </c>
      <c r="N2074" s="94"/>
      <c r="O2074" s="95"/>
      <c r="P2074" s="96">
        <f t="shared" si="133"/>
        <v>0</v>
      </c>
      <c r="Q2074" s="94"/>
      <c r="R2074" s="97"/>
      <c r="S2074" s="98"/>
      <c r="T2074" s="98"/>
      <c r="U2074" s="98"/>
      <c r="V2074" s="98"/>
      <c r="W2074" s="98"/>
      <c r="X2074" s="98"/>
      <c r="Y2074" s="98"/>
      <c r="Z2074" s="98"/>
      <c r="AA2074" s="98"/>
      <c r="AB2074" s="98"/>
      <c r="AC2074" s="98"/>
      <c r="AD2074" s="98"/>
      <c r="AE2074" s="98"/>
    </row>
    <row r="2075" spans="1:31" ht="35.1" customHeight="1">
      <c r="A2075" s="205">
        <v>2073</v>
      </c>
      <c r="B2075" s="206" t="s">
        <v>4105</v>
      </c>
      <c r="C2075" s="207" t="s">
        <v>4106</v>
      </c>
      <c r="D2075" s="232" t="s">
        <v>696</v>
      </c>
      <c r="E2075" s="232" t="s">
        <v>2218</v>
      </c>
      <c r="F2075" s="232" t="s">
        <v>4107</v>
      </c>
      <c r="G2075" s="206" t="s">
        <v>6116</v>
      </c>
      <c r="H2075" s="208">
        <v>8528</v>
      </c>
      <c r="I2075" s="90">
        <f t="shared" si="131"/>
        <v>0</v>
      </c>
      <c r="J2075" s="91">
        <f t="shared" si="132"/>
        <v>0</v>
      </c>
      <c r="K2075" s="92"/>
      <c r="L2075" s="93"/>
      <c r="M2075" s="216">
        <f t="shared" si="134"/>
        <v>0</v>
      </c>
      <c r="N2075" s="94"/>
      <c r="O2075" s="95"/>
      <c r="P2075" s="96">
        <f t="shared" si="133"/>
        <v>0</v>
      </c>
      <c r="Q2075" s="94"/>
      <c r="R2075" s="97"/>
      <c r="S2075" s="98"/>
      <c r="T2075" s="98"/>
      <c r="U2075" s="98"/>
      <c r="V2075" s="98"/>
      <c r="W2075" s="98"/>
      <c r="X2075" s="98"/>
      <c r="Y2075" s="98"/>
      <c r="Z2075" s="98"/>
      <c r="AA2075" s="98"/>
      <c r="AB2075" s="98"/>
      <c r="AC2075" s="98"/>
      <c r="AD2075" s="98"/>
      <c r="AE2075" s="98"/>
    </row>
    <row r="2076" spans="1:31" ht="35.1" customHeight="1">
      <c r="A2076" s="205">
        <v>2074</v>
      </c>
      <c r="B2076" s="206" t="s">
        <v>4116</v>
      </c>
      <c r="C2076" s="207" t="s">
        <v>4117</v>
      </c>
      <c r="D2076" s="232" t="s">
        <v>4118</v>
      </c>
      <c r="E2076" s="232" t="s">
        <v>2218</v>
      </c>
      <c r="F2076" s="232" t="s">
        <v>4119</v>
      </c>
      <c r="G2076" s="206" t="s">
        <v>6135</v>
      </c>
      <c r="H2076" s="208">
        <v>9497</v>
      </c>
      <c r="I2076" s="90">
        <f t="shared" si="131"/>
        <v>0</v>
      </c>
      <c r="J2076" s="91">
        <f t="shared" si="132"/>
        <v>0</v>
      </c>
      <c r="K2076" s="92"/>
      <c r="L2076" s="93"/>
      <c r="M2076" s="216">
        <f t="shared" si="134"/>
        <v>0</v>
      </c>
      <c r="N2076" s="94"/>
      <c r="O2076" s="95"/>
      <c r="P2076" s="96">
        <f t="shared" si="133"/>
        <v>0</v>
      </c>
      <c r="Q2076" s="94"/>
      <c r="R2076" s="97"/>
      <c r="S2076" s="98"/>
      <c r="T2076" s="98"/>
      <c r="U2076" s="98"/>
      <c r="V2076" s="98"/>
      <c r="W2076" s="98"/>
      <c r="X2076" s="98"/>
      <c r="Y2076" s="98"/>
      <c r="Z2076" s="98"/>
      <c r="AA2076" s="98"/>
      <c r="AB2076" s="98"/>
      <c r="AC2076" s="98"/>
      <c r="AD2076" s="98"/>
      <c r="AE2076" s="98"/>
    </row>
    <row r="2077" spans="1:31" ht="35.1" customHeight="1">
      <c r="A2077" s="205">
        <v>2075</v>
      </c>
      <c r="B2077" s="206" t="s">
        <v>4120</v>
      </c>
      <c r="C2077" s="207" t="s">
        <v>4121</v>
      </c>
      <c r="D2077" s="232" t="s">
        <v>4118</v>
      </c>
      <c r="E2077" s="232" t="s">
        <v>2218</v>
      </c>
      <c r="F2077" s="232" t="s">
        <v>4122</v>
      </c>
      <c r="G2077" s="206" t="s">
        <v>6135</v>
      </c>
      <c r="H2077" s="208">
        <v>9497</v>
      </c>
      <c r="I2077" s="90">
        <f t="shared" si="131"/>
        <v>0</v>
      </c>
      <c r="J2077" s="91">
        <f t="shared" si="132"/>
        <v>0</v>
      </c>
      <c r="K2077" s="92"/>
      <c r="L2077" s="93"/>
      <c r="M2077" s="216">
        <f t="shared" si="134"/>
        <v>0</v>
      </c>
      <c r="N2077" s="94"/>
      <c r="O2077" s="95"/>
      <c r="P2077" s="96">
        <f t="shared" si="133"/>
        <v>0</v>
      </c>
      <c r="Q2077" s="94"/>
      <c r="R2077" s="97"/>
      <c r="S2077" s="98"/>
      <c r="T2077" s="98"/>
      <c r="U2077" s="98"/>
      <c r="V2077" s="98"/>
      <c r="W2077" s="98"/>
      <c r="X2077" s="98"/>
      <c r="Y2077" s="98"/>
      <c r="Z2077" s="98"/>
      <c r="AA2077" s="98"/>
      <c r="AB2077" s="98"/>
      <c r="AC2077" s="98"/>
      <c r="AD2077" s="98"/>
      <c r="AE2077" s="98"/>
    </row>
    <row r="2078" spans="1:31" ht="35.1" customHeight="1">
      <c r="A2078" s="205">
        <v>2076</v>
      </c>
      <c r="B2078" s="206" t="s">
        <v>4108</v>
      </c>
      <c r="C2078" s="207" t="s">
        <v>4109</v>
      </c>
      <c r="D2078" s="232" t="s">
        <v>701</v>
      </c>
      <c r="E2078" s="232" t="s">
        <v>4115</v>
      </c>
      <c r="F2078" s="232" t="s">
        <v>8590</v>
      </c>
      <c r="G2078" s="206" t="s">
        <v>6115</v>
      </c>
      <c r="H2078" s="208">
        <v>13114</v>
      </c>
      <c r="I2078" s="90">
        <f t="shared" si="131"/>
        <v>0</v>
      </c>
      <c r="J2078" s="91">
        <f t="shared" si="132"/>
        <v>0</v>
      </c>
      <c r="K2078" s="92"/>
      <c r="L2078" s="93"/>
      <c r="M2078" s="216">
        <f t="shared" si="134"/>
        <v>0</v>
      </c>
      <c r="N2078" s="94"/>
      <c r="O2078" s="95"/>
      <c r="P2078" s="96">
        <f t="shared" si="133"/>
        <v>0</v>
      </c>
      <c r="Q2078" s="94"/>
      <c r="R2078" s="97"/>
      <c r="S2078" s="98"/>
      <c r="T2078" s="98"/>
      <c r="U2078" s="98"/>
      <c r="V2078" s="98"/>
      <c r="W2078" s="98"/>
      <c r="X2078" s="98"/>
      <c r="Y2078" s="98"/>
      <c r="Z2078" s="98"/>
      <c r="AA2078" s="98"/>
      <c r="AB2078" s="98"/>
      <c r="AC2078" s="98"/>
      <c r="AD2078" s="98"/>
      <c r="AE2078" s="98"/>
    </row>
    <row r="2079" spans="1:31" ht="35.1" customHeight="1">
      <c r="A2079" s="205">
        <v>2077</v>
      </c>
      <c r="B2079" s="206" t="s">
        <v>4114</v>
      </c>
      <c r="C2079" s="207" t="s">
        <v>8591</v>
      </c>
      <c r="D2079" s="232" t="s">
        <v>70</v>
      </c>
      <c r="E2079" s="232" t="s">
        <v>4115</v>
      </c>
      <c r="F2079" s="232" t="s">
        <v>8592</v>
      </c>
      <c r="G2079" s="206" t="s">
        <v>6115</v>
      </c>
      <c r="H2079" s="208">
        <v>15556</v>
      </c>
      <c r="I2079" s="90">
        <f t="shared" si="131"/>
        <v>0</v>
      </c>
      <c r="J2079" s="91">
        <f t="shared" si="132"/>
        <v>0</v>
      </c>
      <c r="K2079" s="92"/>
      <c r="L2079" s="93"/>
      <c r="M2079" s="216">
        <f t="shared" si="134"/>
        <v>0</v>
      </c>
      <c r="N2079" s="94"/>
      <c r="O2079" s="95"/>
      <c r="P2079" s="96">
        <f t="shared" si="133"/>
        <v>0</v>
      </c>
      <c r="Q2079" s="94"/>
      <c r="R2079" s="97"/>
      <c r="S2079" s="98"/>
      <c r="T2079" s="98"/>
      <c r="U2079" s="98"/>
      <c r="V2079" s="98"/>
      <c r="W2079" s="98"/>
      <c r="X2079" s="98"/>
      <c r="Y2079" s="98"/>
      <c r="Z2079" s="98"/>
      <c r="AA2079" s="98"/>
      <c r="AB2079" s="98"/>
      <c r="AC2079" s="98"/>
      <c r="AD2079" s="98"/>
      <c r="AE2079" s="98"/>
    </row>
    <row r="2080" spans="1:31" ht="35.1" customHeight="1">
      <c r="A2080" s="205">
        <v>2078</v>
      </c>
      <c r="B2080" s="206" t="s">
        <v>4110</v>
      </c>
      <c r="C2080" s="207" t="s">
        <v>656</v>
      </c>
      <c r="D2080" s="232" t="s">
        <v>457</v>
      </c>
      <c r="E2080" s="232" t="s">
        <v>4115</v>
      </c>
      <c r="F2080" s="232" t="s">
        <v>8593</v>
      </c>
      <c r="G2080" s="206" t="s">
        <v>6115</v>
      </c>
      <c r="H2080" s="208">
        <v>13827</v>
      </c>
      <c r="I2080" s="90">
        <f t="shared" si="131"/>
        <v>0</v>
      </c>
      <c r="J2080" s="91">
        <f t="shared" si="132"/>
        <v>0</v>
      </c>
      <c r="K2080" s="92"/>
      <c r="L2080" s="93"/>
      <c r="M2080" s="216">
        <f t="shared" si="134"/>
        <v>0</v>
      </c>
      <c r="N2080" s="94"/>
      <c r="O2080" s="95"/>
      <c r="P2080" s="96">
        <f t="shared" si="133"/>
        <v>0</v>
      </c>
      <c r="Q2080" s="94"/>
      <c r="R2080" s="97"/>
      <c r="S2080" s="98"/>
      <c r="T2080" s="98"/>
      <c r="U2080" s="98"/>
      <c r="V2080" s="98"/>
      <c r="W2080" s="98"/>
      <c r="X2080" s="98"/>
      <c r="Y2080" s="98"/>
      <c r="Z2080" s="98"/>
      <c r="AA2080" s="98"/>
      <c r="AB2080" s="98"/>
      <c r="AC2080" s="98"/>
      <c r="AD2080" s="98"/>
      <c r="AE2080" s="98"/>
    </row>
    <row r="2081" spans="1:31" ht="35.1" customHeight="1">
      <c r="A2081" s="205">
        <v>2079</v>
      </c>
      <c r="B2081" s="206" t="s">
        <v>4111</v>
      </c>
      <c r="C2081" s="207" t="s">
        <v>4112</v>
      </c>
      <c r="D2081" s="232" t="s">
        <v>4113</v>
      </c>
      <c r="E2081" s="232" t="s">
        <v>4115</v>
      </c>
      <c r="F2081" s="232" t="s">
        <v>8594</v>
      </c>
      <c r="G2081" s="206" t="s">
        <v>6115</v>
      </c>
      <c r="H2081" s="208">
        <v>6182</v>
      </c>
      <c r="I2081" s="90">
        <f t="shared" si="131"/>
        <v>0</v>
      </c>
      <c r="J2081" s="91">
        <f t="shared" si="132"/>
        <v>0</v>
      </c>
      <c r="K2081" s="92"/>
      <c r="L2081" s="93"/>
      <c r="M2081" s="216">
        <f t="shared" si="134"/>
        <v>0</v>
      </c>
      <c r="N2081" s="94"/>
      <c r="O2081" s="95"/>
      <c r="P2081" s="96">
        <f t="shared" si="133"/>
        <v>0</v>
      </c>
      <c r="Q2081" s="94"/>
      <c r="R2081" s="97"/>
      <c r="S2081" s="98"/>
      <c r="T2081" s="98"/>
      <c r="U2081" s="98"/>
      <c r="V2081" s="98"/>
      <c r="W2081" s="98"/>
      <c r="X2081" s="98"/>
      <c r="Y2081" s="98"/>
      <c r="Z2081" s="98"/>
      <c r="AA2081" s="98"/>
      <c r="AB2081" s="98"/>
      <c r="AC2081" s="98"/>
      <c r="AD2081" s="98"/>
      <c r="AE2081" s="98"/>
    </row>
    <row r="2082" spans="1:31" ht="35.1" customHeight="1">
      <c r="A2082" s="205">
        <v>2080</v>
      </c>
      <c r="B2082" s="206" t="s">
        <v>5919</v>
      </c>
      <c r="C2082" s="207" t="s">
        <v>5920</v>
      </c>
      <c r="D2082" s="232" t="s">
        <v>10052</v>
      </c>
      <c r="E2082" s="232" t="s">
        <v>4115</v>
      </c>
      <c r="F2082" s="232" t="s">
        <v>8595</v>
      </c>
      <c r="G2082" s="206" t="s">
        <v>6116</v>
      </c>
      <c r="H2082" s="208">
        <v>3368.12</v>
      </c>
      <c r="I2082" s="90">
        <f t="shared" si="131"/>
        <v>0</v>
      </c>
      <c r="J2082" s="91">
        <f t="shared" si="132"/>
        <v>0</v>
      </c>
      <c r="K2082" s="92"/>
      <c r="L2082" s="93"/>
      <c r="M2082" s="216">
        <f t="shared" si="134"/>
        <v>0</v>
      </c>
      <c r="N2082" s="94"/>
      <c r="O2082" s="95"/>
      <c r="P2082" s="96">
        <f t="shared" si="133"/>
        <v>0</v>
      </c>
      <c r="Q2082" s="94"/>
      <c r="R2082" s="97"/>
      <c r="S2082" s="98"/>
      <c r="T2082" s="98"/>
      <c r="U2082" s="98"/>
      <c r="V2082" s="98"/>
      <c r="W2082" s="98"/>
      <c r="X2082" s="98"/>
      <c r="Y2082" s="98"/>
      <c r="Z2082" s="98"/>
      <c r="AA2082" s="98"/>
      <c r="AB2082" s="98"/>
      <c r="AC2082" s="98"/>
      <c r="AD2082" s="98"/>
      <c r="AE2082" s="98"/>
    </row>
    <row r="2083" spans="1:31" ht="35.1" customHeight="1">
      <c r="A2083" s="205">
        <v>2081</v>
      </c>
      <c r="B2083" s="206" t="s">
        <v>8596</v>
      </c>
      <c r="C2083" s="207" t="s">
        <v>8597</v>
      </c>
      <c r="D2083" s="232" t="s">
        <v>3296</v>
      </c>
      <c r="E2083" s="232" t="s">
        <v>5905</v>
      </c>
      <c r="F2083" s="232" t="s">
        <v>8598</v>
      </c>
      <c r="G2083" s="206" t="s">
        <v>6115</v>
      </c>
      <c r="H2083" s="208">
        <v>4908</v>
      </c>
      <c r="I2083" s="90">
        <f t="shared" si="131"/>
        <v>0</v>
      </c>
      <c r="J2083" s="91">
        <f t="shared" si="132"/>
        <v>0</v>
      </c>
      <c r="K2083" s="92"/>
      <c r="L2083" s="93"/>
      <c r="M2083" s="216">
        <f t="shared" si="134"/>
        <v>0</v>
      </c>
      <c r="N2083" s="94"/>
      <c r="O2083" s="95"/>
      <c r="P2083" s="96">
        <f t="shared" si="133"/>
        <v>0</v>
      </c>
      <c r="Q2083" s="94"/>
      <c r="R2083" s="97"/>
      <c r="S2083" s="98"/>
      <c r="T2083" s="98"/>
      <c r="U2083" s="98"/>
      <c r="V2083" s="98"/>
      <c r="W2083" s="98"/>
      <c r="X2083" s="98"/>
      <c r="Y2083" s="98"/>
      <c r="Z2083" s="98"/>
      <c r="AA2083" s="98"/>
      <c r="AB2083" s="98"/>
      <c r="AC2083" s="98"/>
      <c r="AD2083" s="98"/>
      <c r="AE2083" s="98"/>
    </row>
    <row r="2084" spans="1:31" ht="35.1" customHeight="1">
      <c r="A2084" s="205">
        <v>2082</v>
      </c>
      <c r="B2084" s="206" t="s">
        <v>5903</v>
      </c>
      <c r="C2084" s="207" t="s">
        <v>5904</v>
      </c>
      <c r="D2084" s="232" t="s">
        <v>696</v>
      </c>
      <c r="E2084" s="232" t="s">
        <v>5905</v>
      </c>
      <c r="F2084" s="232" t="s">
        <v>5906</v>
      </c>
      <c r="G2084" s="206" t="s">
        <v>6116</v>
      </c>
      <c r="H2084" s="208">
        <v>5043</v>
      </c>
      <c r="I2084" s="90">
        <f t="shared" si="131"/>
        <v>0</v>
      </c>
      <c r="J2084" s="91">
        <f t="shared" si="132"/>
        <v>0</v>
      </c>
      <c r="K2084" s="92"/>
      <c r="L2084" s="93"/>
      <c r="M2084" s="216">
        <f t="shared" si="134"/>
        <v>0</v>
      </c>
      <c r="N2084" s="94"/>
      <c r="O2084" s="95"/>
      <c r="P2084" s="96">
        <f t="shared" si="133"/>
        <v>0</v>
      </c>
      <c r="Q2084" s="94"/>
      <c r="R2084" s="97"/>
      <c r="S2084" s="98"/>
      <c r="T2084" s="98"/>
      <c r="U2084" s="98"/>
      <c r="V2084" s="98"/>
      <c r="W2084" s="98"/>
      <c r="X2084" s="98"/>
      <c r="Y2084" s="98"/>
      <c r="Z2084" s="98"/>
      <c r="AA2084" s="98"/>
      <c r="AB2084" s="98"/>
      <c r="AC2084" s="98"/>
      <c r="AD2084" s="98"/>
      <c r="AE2084" s="98"/>
    </row>
    <row r="2085" spans="1:31" ht="35.1" customHeight="1">
      <c r="A2085" s="205">
        <v>2083</v>
      </c>
      <c r="B2085" s="206" t="s">
        <v>5907</v>
      </c>
      <c r="C2085" s="207" t="s">
        <v>5908</v>
      </c>
      <c r="D2085" s="232" t="s">
        <v>3837</v>
      </c>
      <c r="E2085" s="232" t="s">
        <v>5905</v>
      </c>
      <c r="F2085" s="232" t="s">
        <v>5909</v>
      </c>
      <c r="G2085" s="206" t="s">
        <v>6116</v>
      </c>
      <c r="H2085" s="208">
        <v>4606.4399999999996</v>
      </c>
      <c r="I2085" s="90">
        <f t="shared" si="131"/>
        <v>0</v>
      </c>
      <c r="J2085" s="91">
        <f t="shared" si="132"/>
        <v>0</v>
      </c>
      <c r="K2085" s="92"/>
      <c r="L2085" s="93"/>
      <c r="M2085" s="216">
        <f t="shared" si="134"/>
        <v>0</v>
      </c>
      <c r="N2085" s="94"/>
      <c r="O2085" s="95"/>
      <c r="P2085" s="96">
        <f t="shared" si="133"/>
        <v>0</v>
      </c>
      <c r="Q2085" s="94"/>
      <c r="R2085" s="97"/>
      <c r="S2085" s="98"/>
      <c r="T2085" s="98"/>
      <c r="U2085" s="98"/>
      <c r="V2085" s="98"/>
      <c r="W2085" s="98"/>
      <c r="X2085" s="98"/>
      <c r="Y2085" s="98"/>
      <c r="Z2085" s="98"/>
      <c r="AA2085" s="98"/>
      <c r="AB2085" s="98"/>
      <c r="AC2085" s="98"/>
      <c r="AD2085" s="98"/>
      <c r="AE2085" s="98"/>
    </row>
    <row r="2086" spans="1:31" ht="35.1" customHeight="1">
      <c r="A2086" s="205">
        <v>2084</v>
      </c>
      <c r="B2086" s="206" t="s">
        <v>5910</v>
      </c>
      <c r="C2086" s="207" t="s">
        <v>5911</v>
      </c>
      <c r="D2086" s="232" t="s">
        <v>629</v>
      </c>
      <c r="E2086" s="232" t="s">
        <v>5905</v>
      </c>
      <c r="F2086" s="232" t="s">
        <v>5912</v>
      </c>
      <c r="G2086" s="206" t="s">
        <v>6116</v>
      </c>
      <c r="H2086" s="208">
        <v>2464.6799999999998</v>
      </c>
      <c r="I2086" s="90">
        <f t="shared" si="131"/>
        <v>0</v>
      </c>
      <c r="J2086" s="91">
        <f t="shared" si="132"/>
        <v>0</v>
      </c>
      <c r="K2086" s="92"/>
      <c r="L2086" s="93"/>
      <c r="M2086" s="216">
        <f t="shared" si="134"/>
        <v>0</v>
      </c>
      <c r="N2086" s="94"/>
      <c r="O2086" s="95"/>
      <c r="P2086" s="96">
        <f t="shared" si="133"/>
        <v>0</v>
      </c>
      <c r="Q2086" s="94"/>
      <c r="R2086" s="97"/>
      <c r="S2086" s="98"/>
      <c r="T2086" s="98"/>
      <c r="U2086" s="98"/>
      <c r="V2086" s="98"/>
      <c r="W2086" s="98"/>
      <c r="X2086" s="98"/>
      <c r="Y2086" s="98"/>
      <c r="Z2086" s="98"/>
      <c r="AA2086" s="98"/>
      <c r="AB2086" s="98"/>
      <c r="AC2086" s="98"/>
      <c r="AD2086" s="98"/>
      <c r="AE2086" s="98"/>
    </row>
    <row r="2087" spans="1:31" ht="35.1" customHeight="1">
      <c r="A2087" s="205">
        <v>2085</v>
      </c>
      <c r="B2087" s="206" t="s">
        <v>5913</v>
      </c>
      <c r="C2087" s="207" t="s">
        <v>5914</v>
      </c>
      <c r="D2087" s="232" t="s">
        <v>471</v>
      </c>
      <c r="E2087" s="232" t="s">
        <v>5905</v>
      </c>
      <c r="F2087" s="232" t="s">
        <v>5915</v>
      </c>
      <c r="G2087" s="206" t="s">
        <v>6115</v>
      </c>
      <c r="H2087" s="208">
        <v>8129</v>
      </c>
      <c r="I2087" s="90">
        <f t="shared" si="131"/>
        <v>0</v>
      </c>
      <c r="J2087" s="91">
        <f t="shared" si="132"/>
        <v>0</v>
      </c>
      <c r="K2087" s="92"/>
      <c r="L2087" s="93"/>
      <c r="M2087" s="216">
        <f t="shared" si="134"/>
        <v>0</v>
      </c>
      <c r="N2087" s="94"/>
      <c r="O2087" s="95"/>
      <c r="P2087" s="96">
        <f t="shared" si="133"/>
        <v>0</v>
      </c>
      <c r="Q2087" s="94"/>
      <c r="R2087" s="97"/>
      <c r="S2087" s="98"/>
      <c r="T2087" s="98"/>
      <c r="U2087" s="98"/>
      <c r="V2087" s="98"/>
      <c r="W2087" s="98"/>
      <c r="X2087" s="98"/>
      <c r="Y2087" s="98"/>
      <c r="Z2087" s="98"/>
      <c r="AA2087" s="98"/>
      <c r="AB2087" s="98"/>
      <c r="AC2087" s="98"/>
      <c r="AD2087" s="98"/>
      <c r="AE2087" s="98"/>
    </row>
    <row r="2088" spans="1:31" ht="35.1" customHeight="1">
      <c r="A2088" s="205">
        <v>2086</v>
      </c>
      <c r="B2088" s="206" t="s">
        <v>5916</v>
      </c>
      <c r="C2088" s="207" t="s">
        <v>5917</v>
      </c>
      <c r="D2088" s="232" t="s">
        <v>471</v>
      </c>
      <c r="E2088" s="232" t="s">
        <v>5905</v>
      </c>
      <c r="F2088" s="232" t="s">
        <v>5918</v>
      </c>
      <c r="G2088" s="206" t="s">
        <v>6116</v>
      </c>
      <c r="H2088" s="208">
        <v>2220.84</v>
      </c>
      <c r="I2088" s="90">
        <f t="shared" si="131"/>
        <v>0</v>
      </c>
      <c r="J2088" s="91">
        <f t="shared" si="132"/>
        <v>0</v>
      </c>
      <c r="K2088" s="92"/>
      <c r="L2088" s="93"/>
      <c r="M2088" s="216">
        <f t="shared" si="134"/>
        <v>0</v>
      </c>
      <c r="N2088" s="94"/>
      <c r="O2088" s="95"/>
      <c r="P2088" s="96">
        <f t="shared" si="133"/>
        <v>0</v>
      </c>
      <c r="Q2088" s="94"/>
      <c r="R2088" s="97"/>
      <c r="S2088" s="98"/>
      <c r="T2088" s="98"/>
      <c r="U2088" s="98"/>
      <c r="V2088" s="98"/>
      <c r="W2088" s="98"/>
      <c r="X2088" s="98"/>
      <c r="Y2088" s="98"/>
      <c r="Z2088" s="98"/>
      <c r="AA2088" s="98"/>
      <c r="AB2088" s="98"/>
      <c r="AC2088" s="98"/>
      <c r="AD2088" s="98"/>
      <c r="AE2088" s="98"/>
    </row>
    <row r="2089" spans="1:31" ht="35.1" customHeight="1">
      <c r="A2089" s="205">
        <v>2087</v>
      </c>
      <c r="B2089" s="206" t="s">
        <v>5921</v>
      </c>
      <c r="C2089" s="207" t="s">
        <v>5922</v>
      </c>
      <c r="D2089" s="232" t="s">
        <v>866</v>
      </c>
      <c r="E2089" s="232" t="s">
        <v>6065</v>
      </c>
      <c r="F2089" s="232" t="s">
        <v>5923</v>
      </c>
      <c r="G2089" s="206" t="s">
        <v>6116</v>
      </c>
      <c r="H2089" s="208">
        <v>1263</v>
      </c>
      <c r="I2089" s="90">
        <f t="shared" si="131"/>
        <v>0</v>
      </c>
      <c r="J2089" s="91">
        <f t="shared" si="132"/>
        <v>0</v>
      </c>
      <c r="K2089" s="92"/>
      <c r="L2089" s="93"/>
      <c r="M2089" s="216">
        <f t="shared" si="134"/>
        <v>0</v>
      </c>
      <c r="N2089" s="94"/>
      <c r="O2089" s="95"/>
      <c r="P2089" s="96">
        <f t="shared" si="133"/>
        <v>0</v>
      </c>
      <c r="Q2089" s="94"/>
      <c r="R2089" s="97"/>
      <c r="S2089" s="98"/>
      <c r="T2089" s="98"/>
      <c r="U2089" s="98"/>
      <c r="V2089" s="98"/>
      <c r="W2089" s="98"/>
      <c r="X2089" s="98"/>
      <c r="Y2089" s="98"/>
      <c r="Z2089" s="98"/>
      <c r="AA2089" s="98"/>
      <c r="AB2089" s="98"/>
      <c r="AC2089" s="98"/>
      <c r="AD2089" s="98"/>
      <c r="AE2089" s="98"/>
    </row>
    <row r="2090" spans="1:31" ht="35.1" customHeight="1">
      <c r="A2090" s="205">
        <v>2088</v>
      </c>
      <c r="B2090" s="206" t="s">
        <v>5924</v>
      </c>
      <c r="C2090" s="207" t="s">
        <v>5925</v>
      </c>
      <c r="D2090" s="232" t="s">
        <v>370</v>
      </c>
      <c r="E2090" s="232" t="s">
        <v>6065</v>
      </c>
      <c r="F2090" s="232" t="s">
        <v>5926</v>
      </c>
      <c r="G2090" s="206" t="s">
        <v>6116</v>
      </c>
      <c r="H2090" s="208">
        <v>8668</v>
      </c>
      <c r="I2090" s="90">
        <f t="shared" si="131"/>
        <v>0</v>
      </c>
      <c r="J2090" s="91">
        <f t="shared" si="132"/>
        <v>0</v>
      </c>
      <c r="K2090" s="92"/>
      <c r="L2090" s="93"/>
      <c r="M2090" s="216">
        <f t="shared" si="134"/>
        <v>0</v>
      </c>
      <c r="N2090" s="94"/>
      <c r="O2090" s="95"/>
      <c r="P2090" s="96">
        <f t="shared" si="133"/>
        <v>0</v>
      </c>
      <c r="Q2090" s="94"/>
      <c r="R2090" s="97"/>
      <c r="S2090" s="98"/>
      <c r="T2090" s="98"/>
      <c r="U2090" s="98"/>
      <c r="V2090" s="98"/>
      <c r="W2090" s="98"/>
      <c r="X2090" s="98"/>
      <c r="Y2090" s="98"/>
      <c r="Z2090" s="98"/>
      <c r="AA2090" s="98"/>
      <c r="AB2090" s="98"/>
      <c r="AC2090" s="98"/>
      <c r="AD2090" s="98"/>
      <c r="AE2090" s="98"/>
    </row>
    <row r="2091" spans="1:31" ht="35.1" customHeight="1">
      <c r="A2091" s="205">
        <v>2089</v>
      </c>
      <c r="B2091" s="206" t="s">
        <v>1645</v>
      </c>
      <c r="C2091" s="207" t="s">
        <v>1646</v>
      </c>
      <c r="D2091" s="232" t="s">
        <v>1647</v>
      </c>
      <c r="E2091" s="232" t="s">
        <v>711</v>
      </c>
      <c r="F2091" s="232" t="s">
        <v>1648</v>
      </c>
      <c r="G2091" s="206" t="s">
        <v>6119</v>
      </c>
      <c r="H2091" s="208">
        <v>9580</v>
      </c>
      <c r="I2091" s="90">
        <f t="shared" si="131"/>
        <v>0</v>
      </c>
      <c r="J2091" s="91">
        <f t="shared" si="132"/>
        <v>0</v>
      </c>
      <c r="K2091" s="92"/>
      <c r="L2091" s="93"/>
      <c r="M2091" s="216">
        <f t="shared" si="134"/>
        <v>0</v>
      </c>
      <c r="N2091" s="94"/>
      <c r="O2091" s="95"/>
      <c r="P2091" s="96">
        <f t="shared" si="133"/>
        <v>0</v>
      </c>
      <c r="Q2091" s="94"/>
      <c r="R2091" s="97"/>
      <c r="S2091" s="98"/>
      <c r="T2091" s="98"/>
      <c r="U2091" s="98"/>
      <c r="V2091" s="98"/>
      <c r="W2091" s="98"/>
      <c r="X2091" s="98"/>
      <c r="Y2091" s="98"/>
      <c r="Z2091" s="98"/>
      <c r="AA2091" s="98"/>
      <c r="AB2091" s="98"/>
      <c r="AC2091" s="98"/>
      <c r="AD2091" s="98"/>
      <c r="AE2091" s="98"/>
    </row>
    <row r="2092" spans="1:31" ht="35.1" customHeight="1">
      <c r="A2092" s="205">
        <v>2090</v>
      </c>
      <c r="B2092" s="206" t="s">
        <v>1649</v>
      </c>
      <c r="C2092" s="207" t="s">
        <v>1650</v>
      </c>
      <c r="D2092" s="232" t="s">
        <v>1647</v>
      </c>
      <c r="E2092" s="232" t="s">
        <v>711</v>
      </c>
      <c r="F2092" s="232" t="s">
        <v>1651</v>
      </c>
      <c r="G2092" s="206" t="s">
        <v>6119</v>
      </c>
      <c r="H2092" s="208">
        <v>9580</v>
      </c>
      <c r="I2092" s="90">
        <f t="shared" si="131"/>
        <v>0</v>
      </c>
      <c r="J2092" s="91">
        <f t="shared" si="132"/>
        <v>0</v>
      </c>
      <c r="K2092" s="92"/>
      <c r="L2092" s="93"/>
      <c r="M2092" s="216">
        <f t="shared" si="134"/>
        <v>0</v>
      </c>
      <c r="N2092" s="94"/>
      <c r="O2092" s="95"/>
      <c r="P2092" s="96">
        <f t="shared" si="133"/>
        <v>0</v>
      </c>
      <c r="Q2092" s="94"/>
      <c r="R2092" s="97"/>
      <c r="S2092" s="98"/>
      <c r="T2092" s="98"/>
      <c r="U2092" s="98"/>
      <c r="V2092" s="98"/>
      <c r="W2092" s="98"/>
      <c r="X2092" s="98"/>
      <c r="Y2092" s="98"/>
      <c r="Z2092" s="98"/>
      <c r="AA2092" s="98"/>
      <c r="AB2092" s="98"/>
      <c r="AC2092" s="98"/>
      <c r="AD2092" s="98"/>
      <c r="AE2092" s="98"/>
    </row>
    <row r="2093" spans="1:31" ht="35.1" customHeight="1">
      <c r="A2093" s="205">
        <v>2091</v>
      </c>
      <c r="B2093" s="206" t="s">
        <v>1652</v>
      </c>
      <c r="C2093" s="207" t="s">
        <v>1653</v>
      </c>
      <c r="D2093" s="232" t="s">
        <v>1647</v>
      </c>
      <c r="E2093" s="232" t="s">
        <v>711</v>
      </c>
      <c r="F2093" s="232" t="s">
        <v>1654</v>
      </c>
      <c r="G2093" s="206" t="s">
        <v>6119</v>
      </c>
      <c r="H2093" s="208">
        <v>9580</v>
      </c>
      <c r="I2093" s="90">
        <f t="shared" si="131"/>
        <v>0</v>
      </c>
      <c r="J2093" s="91">
        <f t="shared" si="132"/>
        <v>0</v>
      </c>
      <c r="K2093" s="92"/>
      <c r="L2093" s="93"/>
      <c r="M2093" s="216">
        <f t="shared" si="134"/>
        <v>0</v>
      </c>
      <c r="N2093" s="94"/>
      <c r="O2093" s="95"/>
      <c r="P2093" s="96">
        <f t="shared" si="133"/>
        <v>0</v>
      </c>
      <c r="Q2093" s="94"/>
      <c r="R2093" s="97"/>
      <c r="S2093" s="98"/>
      <c r="T2093" s="98"/>
      <c r="U2093" s="98"/>
      <c r="V2093" s="98"/>
      <c r="W2093" s="98"/>
      <c r="X2093" s="98"/>
      <c r="Y2093" s="98"/>
      <c r="Z2093" s="98"/>
      <c r="AA2093" s="98"/>
      <c r="AB2093" s="98"/>
      <c r="AC2093" s="98"/>
      <c r="AD2093" s="98"/>
      <c r="AE2093" s="98"/>
    </row>
    <row r="2094" spans="1:31" ht="35.1" customHeight="1">
      <c r="A2094" s="205">
        <v>2092</v>
      </c>
      <c r="B2094" s="206" t="s">
        <v>4123</v>
      </c>
      <c r="C2094" s="207" t="s">
        <v>4124</v>
      </c>
      <c r="D2094" s="232" t="s">
        <v>3576</v>
      </c>
      <c r="E2094" s="232" t="s">
        <v>4125</v>
      </c>
      <c r="F2094" s="232" t="s">
        <v>8599</v>
      </c>
      <c r="G2094" s="206" t="s">
        <v>6146</v>
      </c>
      <c r="H2094" s="208">
        <v>12415</v>
      </c>
      <c r="I2094" s="90">
        <f t="shared" si="131"/>
        <v>0</v>
      </c>
      <c r="J2094" s="91">
        <f t="shared" si="132"/>
        <v>0</v>
      </c>
      <c r="K2094" s="92"/>
      <c r="L2094" s="93"/>
      <c r="M2094" s="216">
        <f t="shared" si="134"/>
        <v>0</v>
      </c>
      <c r="N2094" s="94"/>
      <c r="O2094" s="95"/>
      <c r="P2094" s="96">
        <f t="shared" si="133"/>
        <v>0</v>
      </c>
      <c r="Q2094" s="94"/>
      <c r="R2094" s="97"/>
      <c r="S2094" s="98"/>
      <c r="T2094" s="98"/>
      <c r="U2094" s="98"/>
      <c r="V2094" s="98"/>
      <c r="W2094" s="98"/>
      <c r="X2094" s="98"/>
      <c r="Y2094" s="98"/>
      <c r="Z2094" s="98"/>
      <c r="AA2094" s="98"/>
      <c r="AB2094" s="98"/>
      <c r="AC2094" s="98"/>
      <c r="AD2094" s="98"/>
      <c r="AE2094" s="98"/>
    </row>
    <row r="2095" spans="1:31" ht="35.1" customHeight="1">
      <c r="A2095" s="205">
        <v>2093</v>
      </c>
      <c r="B2095" s="206" t="s">
        <v>8600</v>
      </c>
      <c r="C2095" s="207" t="s">
        <v>8601</v>
      </c>
      <c r="D2095" s="232" t="s">
        <v>3576</v>
      </c>
      <c r="E2095" s="232" t="s">
        <v>4125</v>
      </c>
      <c r="F2095" s="232" t="s">
        <v>8602</v>
      </c>
      <c r="G2095" s="206" t="s">
        <v>6115</v>
      </c>
      <c r="H2095" s="208">
        <v>11200</v>
      </c>
      <c r="I2095" s="90">
        <f t="shared" si="131"/>
        <v>0</v>
      </c>
      <c r="J2095" s="91">
        <f t="shared" si="132"/>
        <v>0</v>
      </c>
      <c r="K2095" s="92"/>
      <c r="L2095" s="93"/>
      <c r="M2095" s="216">
        <f t="shared" si="134"/>
        <v>0</v>
      </c>
      <c r="N2095" s="94"/>
      <c r="O2095" s="95"/>
      <c r="P2095" s="96">
        <f t="shared" si="133"/>
        <v>0</v>
      </c>
      <c r="Q2095" s="94"/>
      <c r="R2095" s="97"/>
      <c r="S2095" s="98"/>
      <c r="T2095" s="98"/>
      <c r="U2095" s="98"/>
      <c r="V2095" s="98"/>
      <c r="W2095" s="98"/>
      <c r="X2095" s="98"/>
      <c r="Y2095" s="98"/>
      <c r="Z2095" s="98"/>
      <c r="AA2095" s="98"/>
      <c r="AB2095" s="98"/>
      <c r="AC2095" s="98"/>
      <c r="AD2095" s="98"/>
      <c r="AE2095" s="98"/>
    </row>
    <row r="2096" spans="1:31" ht="35.1" customHeight="1">
      <c r="A2096" s="205">
        <v>2094</v>
      </c>
      <c r="B2096" s="206" t="s">
        <v>8603</v>
      </c>
      <c r="C2096" s="207" t="s">
        <v>8604</v>
      </c>
      <c r="D2096" s="232" t="s">
        <v>3576</v>
      </c>
      <c r="E2096" s="232" t="s">
        <v>4125</v>
      </c>
      <c r="F2096" s="232" t="s">
        <v>8605</v>
      </c>
      <c r="G2096" s="206" t="s">
        <v>6115</v>
      </c>
      <c r="H2096" s="208">
        <v>11200</v>
      </c>
      <c r="I2096" s="90">
        <f t="shared" si="131"/>
        <v>0</v>
      </c>
      <c r="J2096" s="91">
        <f t="shared" si="132"/>
        <v>0</v>
      </c>
      <c r="K2096" s="92"/>
      <c r="L2096" s="93"/>
      <c r="M2096" s="216">
        <f t="shared" si="134"/>
        <v>0</v>
      </c>
      <c r="N2096" s="94"/>
      <c r="O2096" s="95"/>
      <c r="P2096" s="96">
        <f t="shared" si="133"/>
        <v>0</v>
      </c>
      <c r="Q2096" s="94"/>
      <c r="R2096" s="97"/>
      <c r="S2096" s="98"/>
      <c r="T2096" s="98"/>
      <c r="U2096" s="98"/>
      <c r="V2096" s="98"/>
      <c r="W2096" s="98"/>
      <c r="X2096" s="98"/>
      <c r="Y2096" s="98"/>
      <c r="Z2096" s="98"/>
      <c r="AA2096" s="98"/>
      <c r="AB2096" s="98"/>
      <c r="AC2096" s="98"/>
      <c r="AD2096" s="98"/>
      <c r="AE2096" s="98"/>
    </row>
    <row r="2097" spans="1:31" ht="35.1" customHeight="1">
      <c r="A2097" s="205">
        <v>2095</v>
      </c>
      <c r="B2097" s="206" t="s">
        <v>8606</v>
      </c>
      <c r="C2097" s="207" t="s">
        <v>8607</v>
      </c>
      <c r="D2097" s="232" t="s">
        <v>3576</v>
      </c>
      <c r="E2097" s="232" t="s">
        <v>4125</v>
      </c>
      <c r="F2097" s="232" t="s">
        <v>8608</v>
      </c>
      <c r="G2097" s="206" t="s">
        <v>6115</v>
      </c>
      <c r="H2097" s="208">
        <v>11200</v>
      </c>
      <c r="I2097" s="90">
        <f t="shared" si="131"/>
        <v>0</v>
      </c>
      <c r="J2097" s="91">
        <f t="shared" si="132"/>
        <v>0</v>
      </c>
      <c r="K2097" s="92"/>
      <c r="L2097" s="93"/>
      <c r="M2097" s="216">
        <f t="shared" si="134"/>
        <v>0</v>
      </c>
      <c r="N2097" s="94"/>
      <c r="O2097" s="95"/>
      <c r="P2097" s="96">
        <f t="shared" si="133"/>
        <v>0</v>
      </c>
      <c r="Q2097" s="94"/>
      <c r="R2097" s="97"/>
      <c r="S2097" s="98"/>
      <c r="T2097" s="98"/>
      <c r="U2097" s="98"/>
      <c r="V2097" s="98"/>
      <c r="W2097" s="98"/>
      <c r="X2097" s="98"/>
      <c r="Y2097" s="98"/>
      <c r="Z2097" s="98"/>
      <c r="AA2097" s="98"/>
      <c r="AB2097" s="98"/>
      <c r="AC2097" s="98"/>
      <c r="AD2097" s="98"/>
      <c r="AE2097" s="98"/>
    </row>
    <row r="2098" spans="1:31" ht="35.1" customHeight="1">
      <c r="A2098" s="205">
        <v>2096</v>
      </c>
      <c r="B2098" s="206" t="s">
        <v>8609</v>
      </c>
      <c r="C2098" s="207" t="s">
        <v>8610</v>
      </c>
      <c r="D2098" s="232" t="s">
        <v>3576</v>
      </c>
      <c r="E2098" s="232" t="s">
        <v>4125</v>
      </c>
      <c r="F2098" s="232" t="s">
        <v>8611</v>
      </c>
      <c r="G2098" s="206" t="s">
        <v>6115</v>
      </c>
      <c r="H2098" s="208">
        <v>11200</v>
      </c>
      <c r="I2098" s="90">
        <f t="shared" si="131"/>
        <v>0</v>
      </c>
      <c r="J2098" s="91">
        <f t="shared" si="132"/>
        <v>0</v>
      </c>
      <c r="K2098" s="92"/>
      <c r="L2098" s="93"/>
      <c r="M2098" s="216">
        <f t="shared" si="134"/>
        <v>0</v>
      </c>
      <c r="N2098" s="94"/>
      <c r="O2098" s="95"/>
      <c r="P2098" s="96">
        <f t="shared" si="133"/>
        <v>0</v>
      </c>
      <c r="Q2098" s="94"/>
      <c r="R2098" s="97"/>
      <c r="S2098" s="98"/>
      <c r="T2098" s="98"/>
      <c r="U2098" s="98"/>
      <c r="V2098" s="98"/>
      <c r="W2098" s="98"/>
      <c r="X2098" s="98"/>
      <c r="Y2098" s="98"/>
      <c r="Z2098" s="98"/>
      <c r="AA2098" s="98"/>
      <c r="AB2098" s="98"/>
      <c r="AC2098" s="98"/>
      <c r="AD2098" s="98"/>
      <c r="AE2098" s="98"/>
    </row>
    <row r="2099" spans="1:31" ht="35.1" customHeight="1">
      <c r="A2099" s="205">
        <v>2097</v>
      </c>
      <c r="B2099" s="206" t="s">
        <v>8612</v>
      </c>
      <c r="C2099" s="207" t="s">
        <v>8613</v>
      </c>
      <c r="D2099" s="232" t="s">
        <v>3576</v>
      </c>
      <c r="E2099" s="232" t="s">
        <v>4125</v>
      </c>
      <c r="F2099" s="232" t="s">
        <v>8614</v>
      </c>
      <c r="G2099" s="206" t="s">
        <v>6115</v>
      </c>
      <c r="H2099" s="208">
        <v>11200</v>
      </c>
      <c r="I2099" s="90">
        <f t="shared" si="131"/>
        <v>0</v>
      </c>
      <c r="J2099" s="91">
        <f t="shared" si="132"/>
        <v>0</v>
      </c>
      <c r="K2099" s="92"/>
      <c r="L2099" s="93"/>
      <c r="M2099" s="216">
        <f t="shared" si="134"/>
        <v>0</v>
      </c>
      <c r="N2099" s="94"/>
      <c r="O2099" s="95"/>
      <c r="P2099" s="96">
        <f t="shared" si="133"/>
        <v>0</v>
      </c>
      <c r="Q2099" s="94"/>
      <c r="R2099" s="97"/>
      <c r="S2099" s="98"/>
      <c r="T2099" s="98"/>
      <c r="U2099" s="98"/>
      <c r="V2099" s="98"/>
      <c r="W2099" s="98"/>
      <c r="X2099" s="98"/>
      <c r="Y2099" s="98"/>
      <c r="Z2099" s="98"/>
      <c r="AA2099" s="98"/>
      <c r="AB2099" s="98"/>
      <c r="AC2099" s="98"/>
      <c r="AD2099" s="98"/>
      <c r="AE2099" s="98"/>
    </row>
    <row r="2100" spans="1:31" ht="35.1" customHeight="1">
      <c r="A2100" s="205">
        <v>2098</v>
      </c>
      <c r="B2100" s="206" t="s">
        <v>8615</v>
      </c>
      <c r="C2100" s="207" t="s">
        <v>8616</v>
      </c>
      <c r="D2100" s="232" t="s">
        <v>3576</v>
      </c>
      <c r="E2100" s="232" t="s">
        <v>4125</v>
      </c>
      <c r="F2100" s="232" t="s">
        <v>8617</v>
      </c>
      <c r="G2100" s="206" t="s">
        <v>6115</v>
      </c>
      <c r="H2100" s="208">
        <v>11200</v>
      </c>
      <c r="I2100" s="90">
        <f t="shared" si="131"/>
        <v>0</v>
      </c>
      <c r="J2100" s="91">
        <f t="shared" si="132"/>
        <v>0</v>
      </c>
      <c r="K2100" s="92"/>
      <c r="L2100" s="93"/>
      <c r="M2100" s="216">
        <f t="shared" si="134"/>
        <v>0</v>
      </c>
      <c r="N2100" s="94"/>
      <c r="O2100" s="95"/>
      <c r="P2100" s="96">
        <f t="shared" si="133"/>
        <v>0</v>
      </c>
      <c r="Q2100" s="94"/>
      <c r="R2100" s="97"/>
      <c r="S2100" s="98"/>
      <c r="T2100" s="98"/>
      <c r="U2100" s="98"/>
      <c r="V2100" s="98"/>
      <c r="W2100" s="98"/>
      <c r="X2100" s="98"/>
      <c r="Y2100" s="98"/>
      <c r="Z2100" s="98"/>
      <c r="AA2100" s="98"/>
      <c r="AB2100" s="98"/>
      <c r="AC2100" s="98"/>
      <c r="AD2100" s="98"/>
      <c r="AE2100" s="98"/>
    </row>
    <row r="2101" spans="1:31" ht="35.1" customHeight="1">
      <c r="A2101" s="205">
        <v>2099</v>
      </c>
      <c r="B2101" s="206" t="s">
        <v>8618</v>
      </c>
      <c r="C2101" s="207" t="s">
        <v>8619</v>
      </c>
      <c r="D2101" s="232" t="s">
        <v>3576</v>
      </c>
      <c r="E2101" s="232" t="s">
        <v>4125</v>
      </c>
      <c r="F2101" s="232" t="s">
        <v>8620</v>
      </c>
      <c r="G2101" s="206" t="s">
        <v>6115</v>
      </c>
      <c r="H2101" s="208">
        <v>11200</v>
      </c>
      <c r="I2101" s="90">
        <f t="shared" si="131"/>
        <v>0</v>
      </c>
      <c r="J2101" s="91">
        <f t="shared" si="132"/>
        <v>0</v>
      </c>
      <c r="K2101" s="92"/>
      <c r="L2101" s="93"/>
      <c r="M2101" s="216">
        <f t="shared" si="134"/>
        <v>0</v>
      </c>
      <c r="N2101" s="94"/>
      <c r="O2101" s="95"/>
      <c r="P2101" s="96">
        <f t="shared" si="133"/>
        <v>0</v>
      </c>
      <c r="Q2101" s="94"/>
      <c r="R2101" s="97"/>
      <c r="S2101" s="98"/>
      <c r="T2101" s="98"/>
      <c r="U2101" s="98"/>
      <c r="V2101" s="98"/>
      <c r="W2101" s="98"/>
      <c r="X2101" s="98"/>
      <c r="Y2101" s="98"/>
      <c r="Z2101" s="98"/>
      <c r="AA2101" s="98"/>
      <c r="AB2101" s="98"/>
      <c r="AC2101" s="98"/>
      <c r="AD2101" s="98"/>
      <c r="AE2101" s="98"/>
    </row>
    <row r="2102" spans="1:31" ht="35.1" customHeight="1">
      <c r="A2102" s="205">
        <v>2100</v>
      </c>
      <c r="B2102" s="206" t="s">
        <v>8621</v>
      </c>
      <c r="C2102" s="207" t="s">
        <v>8622</v>
      </c>
      <c r="D2102" s="232" t="s">
        <v>3576</v>
      </c>
      <c r="E2102" s="232" t="s">
        <v>4125</v>
      </c>
      <c r="F2102" s="232" t="s">
        <v>8623</v>
      </c>
      <c r="G2102" s="206" t="s">
        <v>6115</v>
      </c>
      <c r="H2102" s="208">
        <v>11200</v>
      </c>
      <c r="I2102" s="90">
        <f t="shared" si="131"/>
        <v>0</v>
      </c>
      <c r="J2102" s="91">
        <f t="shared" si="132"/>
        <v>0</v>
      </c>
      <c r="K2102" s="92"/>
      <c r="L2102" s="93"/>
      <c r="M2102" s="216">
        <f t="shared" si="134"/>
        <v>0</v>
      </c>
      <c r="N2102" s="94"/>
      <c r="O2102" s="95"/>
      <c r="P2102" s="96">
        <f t="shared" si="133"/>
        <v>0</v>
      </c>
      <c r="Q2102" s="94"/>
      <c r="R2102" s="97"/>
      <c r="S2102" s="98"/>
      <c r="T2102" s="98"/>
      <c r="U2102" s="98"/>
      <c r="V2102" s="98"/>
      <c r="W2102" s="98"/>
      <c r="X2102" s="98"/>
      <c r="Y2102" s="98"/>
      <c r="Z2102" s="98"/>
      <c r="AA2102" s="98"/>
      <c r="AB2102" s="98"/>
      <c r="AC2102" s="98"/>
      <c r="AD2102" s="98"/>
      <c r="AE2102" s="98"/>
    </row>
    <row r="2103" spans="1:31" ht="35.1" customHeight="1">
      <c r="A2103" s="205">
        <v>2101</v>
      </c>
      <c r="B2103" s="206" t="s">
        <v>8624</v>
      </c>
      <c r="C2103" s="207" t="s">
        <v>8625</v>
      </c>
      <c r="D2103" s="232" t="s">
        <v>3576</v>
      </c>
      <c r="E2103" s="232" t="s">
        <v>4125</v>
      </c>
      <c r="F2103" s="232" t="s">
        <v>8626</v>
      </c>
      <c r="G2103" s="206" t="s">
        <v>6115</v>
      </c>
      <c r="H2103" s="208">
        <v>11200</v>
      </c>
      <c r="I2103" s="90">
        <f t="shared" si="131"/>
        <v>0</v>
      </c>
      <c r="J2103" s="91">
        <f t="shared" si="132"/>
        <v>0</v>
      </c>
      <c r="K2103" s="92"/>
      <c r="L2103" s="93"/>
      <c r="M2103" s="216">
        <f t="shared" si="134"/>
        <v>0</v>
      </c>
      <c r="N2103" s="94"/>
      <c r="O2103" s="95"/>
      <c r="P2103" s="96">
        <f t="shared" si="133"/>
        <v>0</v>
      </c>
      <c r="Q2103" s="94"/>
      <c r="R2103" s="97"/>
      <c r="S2103" s="98"/>
      <c r="T2103" s="98"/>
      <c r="U2103" s="98"/>
      <c r="V2103" s="98"/>
      <c r="W2103" s="98"/>
      <c r="X2103" s="98"/>
      <c r="Y2103" s="98"/>
      <c r="Z2103" s="98"/>
      <c r="AA2103" s="98"/>
      <c r="AB2103" s="98"/>
      <c r="AC2103" s="98"/>
      <c r="AD2103" s="98"/>
      <c r="AE2103" s="98"/>
    </row>
    <row r="2104" spans="1:31" ht="35.1" customHeight="1">
      <c r="A2104" s="205">
        <v>2102</v>
      </c>
      <c r="B2104" s="206" t="s">
        <v>4126</v>
      </c>
      <c r="C2104" s="207" t="s">
        <v>8627</v>
      </c>
      <c r="D2104" s="232" t="s">
        <v>395</v>
      </c>
      <c r="E2104" s="232" t="s">
        <v>4127</v>
      </c>
      <c r="F2104" s="232" t="s">
        <v>8628</v>
      </c>
      <c r="G2104" s="206" t="s">
        <v>6146</v>
      </c>
      <c r="H2104" s="208">
        <v>3608</v>
      </c>
      <c r="I2104" s="90">
        <f t="shared" si="131"/>
        <v>0</v>
      </c>
      <c r="J2104" s="91">
        <f t="shared" si="132"/>
        <v>0</v>
      </c>
      <c r="K2104" s="92"/>
      <c r="L2104" s="93"/>
      <c r="M2104" s="216">
        <f t="shared" si="134"/>
        <v>0</v>
      </c>
      <c r="N2104" s="94"/>
      <c r="O2104" s="95"/>
      <c r="P2104" s="96">
        <f t="shared" si="133"/>
        <v>0</v>
      </c>
      <c r="Q2104" s="94"/>
      <c r="R2104" s="97"/>
      <c r="S2104" s="98"/>
      <c r="T2104" s="98"/>
      <c r="U2104" s="98"/>
      <c r="V2104" s="98"/>
      <c r="W2104" s="98"/>
      <c r="X2104" s="98"/>
      <c r="Y2104" s="98"/>
      <c r="Z2104" s="98"/>
      <c r="AA2104" s="98"/>
      <c r="AB2104" s="98"/>
      <c r="AC2104" s="98"/>
      <c r="AD2104" s="98"/>
      <c r="AE2104" s="98"/>
    </row>
    <row r="2105" spans="1:31" ht="35.1" customHeight="1">
      <c r="A2105" s="205">
        <v>2103</v>
      </c>
      <c r="B2105" s="206" t="s">
        <v>4128</v>
      </c>
      <c r="C2105" s="207" t="s">
        <v>4129</v>
      </c>
      <c r="D2105" s="232" t="s">
        <v>421</v>
      </c>
      <c r="E2105" s="232" t="s">
        <v>4127</v>
      </c>
      <c r="F2105" s="232" t="s">
        <v>8629</v>
      </c>
      <c r="G2105" s="206" t="s">
        <v>6146</v>
      </c>
      <c r="H2105" s="208">
        <v>2385</v>
      </c>
      <c r="I2105" s="90">
        <f t="shared" si="131"/>
        <v>0</v>
      </c>
      <c r="J2105" s="91">
        <f t="shared" si="132"/>
        <v>0</v>
      </c>
      <c r="K2105" s="92"/>
      <c r="L2105" s="93"/>
      <c r="M2105" s="216">
        <f t="shared" si="134"/>
        <v>0</v>
      </c>
      <c r="N2105" s="94"/>
      <c r="O2105" s="95"/>
      <c r="P2105" s="96">
        <f t="shared" si="133"/>
        <v>0</v>
      </c>
      <c r="Q2105" s="94"/>
      <c r="R2105" s="97"/>
      <c r="S2105" s="98"/>
      <c r="T2105" s="98"/>
      <c r="U2105" s="98"/>
      <c r="V2105" s="98"/>
      <c r="W2105" s="98"/>
      <c r="X2105" s="98"/>
      <c r="Y2105" s="98"/>
      <c r="Z2105" s="98"/>
      <c r="AA2105" s="98"/>
      <c r="AB2105" s="98"/>
      <c r="AC2105" s="98"/>
      <c r="AD2105" s="98"/>
      <c r="AE2105" s="98"/>
    </row>
    <row r="2106" spans="1:31" ht="35.1" customHeight="1">
      <c r="A2106" s="205">
        <v>2104</v>
      </c>
      <c r="B2106" s="206" t="s">
        <v>4130</v>
      </c>
      <c r="C2106" s="207" t="s">
        <v>4131</v>
      </c>
      <c r="D2106" s="232" t="s">
        <v>421</v>
      </c>
      <c r="E2106" s="232" t="s">
        <v>4127</v>
      </c>
      <c r="F2106" s="232" t="s">
        <v>8630</v>
      </c>
      <c r="G2106" s="206" t="s">
        <v>6146</v>
      </c>
      <c r="H2106" s="208">
        <v>1287</v>
      </c>
      <c r="I2106" s="90">
        <f t="shared" si="131"/>
        <v>0</v>
      </c>
      <c r="J2106" s="91">
        <f t="shared" si="132"/>
        <v>0</v>
      </c>
      <c r="K2106" s="92"/>
      <c r="L2106" s="93"/>
      <c r="M2106" s="216">
        <f t="shared" si="134"/>
        <v>0</v>
      </c>
      <c r="N2106" s="94"/>
      <c r="O2106" s="95"/>
      <c r="P2106" s="96">
        <f t="shared" si="133"/>
        <v>0</v>
      </c>
      <c r="Q2106" s="94"/>
      <c r="R2106" s="97"/>
      <c r="S2106" s="98"/>
      <c r="T2106" s="98"/>
      <c r="U2106" s="98"/>
      <c r="V2106" s="98"/>
      <c r="W2106" s="98"/>
      <c r="X2106" s="98"/>
      <c r="Y2106" s="98"/>
      <c r="Z2106" s="98"/>
      <c r="AA2106" s="98"/>
      <c r="AB2106" s="98"/>
      <c r="AC2106" s="98"/>
      <c r="AD2106" s="98"/>
      <c r="AE2106" s="98"/>
    </row>
    <row r="2107" spans="1:31" ht="35.1" customHeight="1">
      <c r="A2107" s="205">
        <v>2105</v>
      </c>
      <c r="B2107" s="206" t="s">
        <v>4132</v>
      </c>
      <c r="C2107" s="207" t="s">
        <v>4133</v>
      </c>
      <c r="D2107" s="232" t="s">
        <v>3937</v>
      </c>
      <c r="E2107" s="232" t="s">
        <v>4127</v>
      </c>
      <c r="F2107" s="232" t="s">
        <v>8631</v>
      </c>
      <c r="G2107" s="206" t="s">
        <v>6146</v>
      </c>
      <c r="H2107" s="208">
        <v>2667</v>
      </c>
      <c r="I2107" s="90">
        <f t="shared" si="131"/>
        <v>0</v>
      </c>
      <c r="J2107" s="91">
        <f t="shared" si="132"/>
        <v>0</v>
      </c>
      <c r="K2107" s="92"/>
      <c r="L2107" s="93"/>
      <c r="M2107" s="216">
        <f t="shared" si="134"/>
        <v>0</v>
      </c>
      <c r="N2107" s="94"/>
      <c r="O2107" s="95"/>
      <c r="P2107" s="96">
        <f t="shared" si="133"/>
        <v>0</v>
      </c>
      <c r="Q2107" s="94"/>
      <c r="R2107" s="97"/>
      <c r="S2107" s="98"/>
      <c r="T2107" s="98"/>
      <c r="U2107" s="98"/>
      <c r="V2107" s="98"/>
      <c r="W2107" s="98"/>
      <c r="X2107" s="98"/>
      <c r="Y2107" s="98"/>
      <c r="Z2107" s="98"/>
      <c r="AA2107" s="98"/>
      <c r="AB2107" s="98"/>
      <c r="AC2107" s="98"/>
      <c r="AD2107" s="98"/>
      <c r="AE2107" s="98"/>
    </row>
    <row r="2108" spans="1:31" ht="35.1" customHeight="1">
      <c r="A2108" s="205">
        <v>2106</v>
      </c>
      <c r="B2108" s="206" t="s">
        <v>4134</v>
      </c>
      <c r="C2108" s="207" t="s">
        <v>4135</v>
      </c>
      <c r="D2108" s="232" t="s">
        <v>70</v>
      </c>
      <c r="E2108" s="232" t="s">
        <v>4127</v>
      </c>
      <c r="F2108" s="232" t="s">
        <v>8632</v>
      </c>
      <c r="G2108" s="206" t="s">
        <v>6146</v>
      </c>
      <c r="H2108" s="208">
        <v>18950</v>
      </c>
      <c r="I2108" s="90">
        <f t="shared" si="131"/>
        <v>0</v>
      </c>
      <c r="J2108" s="91">
        <f t="shared" si="132"/>
        <v>0</v>
      </c>
      <c r="K2108" s="92"/>
      <c r="L2108" s="93"/>
      <c r="M2108" s="216">
        <f t="shared" si="134"/>
        <v>0</v>
      </c>
      <c r="N2108" s="94"/>
      <c r="O2108" s="95"/>
      <c r="P2108" s="96">
        <f t="shared" si="133"/>
        <v>0</v>
      </c>
      <c r="Q2108" s="94"/>
      <c r="R2108" s="97"/>
      <c r="S2108" s="98"/>
      <c r="T2108" s="98"/>
      <c r="U2108" s="98"/>
      <c r="V2108" s="98"/>
      <c r="W2108" s="98"/>
      <c r="X2108" s="98"/>
      <c r="Y2108" s="98"/>
      <c r="Z2108" s="98"/>
      <c r="AA2108" s="98"/>
      <c r="AB2108" s="98"/>
      <c r="AC2108" s="98"/>
      <c r="AD2108" s="98"/>
      <c r="AE2108" s="98"/>
    </row>
    <row r="2109" spans="1:31" ht="35.1" customHeight="1">
      <c r="A2109" s="205">
        <v>2107</v>
      </c>
      <c r="B2109" s="206" t="s">
        <v>861</v>
      </c>
      <c r="C2109" s="207" t="s">
        <v>862</v>
      </c>
      <c r="D2109" s="232" t="s">
        <v>863</v>
      </c>
      <c r="E2109" s="232" t="s">
        <v>4127</v>
      </c>
      <c r="F2109" s="232" t="s">
        <v>8633</v>
      </c>
      <c r="G2109" s="206" t="s">
        <v>6146</v>
      </c>
      <c r="H2109" s="208">
        <v>2625</v>
      </c>
      <c r="I2109" s="90">
        <f t="shared" si="131"/>
        <v>0</v>
      </c>
      <c r="J2109" s="91">
        <f t="shared" si="132"/>
        <v>0</v>
      </c>
      <c r="K2109" s="92"/>
      <c r="L2109" s="93"/>
      <c r="M2109" s="216">
        <f t="shared" si="134"/>
        <v>0</v>
      </c>
      <c r="N2109" s="94"/>
      <c r="O2109" s="95"/>
      <c r="P2109" s="96">
        <f t="shared" si="133"/>
        <v>0</v>
      </c>
      <c r="Q2109" s="94"/>
      <c r="R2109" s="97"/>
      <c r="S2109" s="98"/>
      <c r="T2109" s="98"/>
      <c r="U2109" s="98"/>
      <c r="V2109" s="98"/>
      <c r="W2109" s="98"/>
      <c r="X2109" s="98"/>
      <c r="Y2109" s="98"/>
      <c r="Z2109" s="98"/>
      <c r="AA2109" s="98"/>
      <c r="AB2109" s="98"/>
      <c r="AC2109" s="98"/>
      <c r="AD2109" s="98"/>
      <c r="AE2109" s="98"/>
    </row>
    <row r="2110" spans="1:31" ht="35.1" customHeight="1">
      <c r="A2110" s="205">
        <v>2108</v>
      </c>
      <c r="B2110" s="206" t="s">
        <v>864</v>
      </c>
      <c r="C2110" s="207" t="s">
        <v>865</v>
      </c>
      <c r="D2110" s="232" t="s">
        <v>866</v>
      </c>
      <c r="E2110" s="232" t="s">
        <v>4127</v>
      </c>
      <c r="F2110" s="232" t="s">
        <v>8634</v>
      </c>
      <c r="G2110" s="206" t="s">
        <v>6146</v>
      </c>
      <c r="H2110" s="208">
        <v>2322</v>
      </c>
      <c r="I2110" s="90">
        <f t="shared" si="131"/>
        <v>0</v>
      </c>
      <c r="J2110" s="91">
        <f t="shared" si="132"/>
        <v>0</v>
      </c>
      <c r="K2110" s="92"/>
      <c r="L2110" s="93"/>
      <c r="M2110" s="216">
        <f t="shared" si="134"/>
        <v>0</v>
      </c>
      <c r="N2110" s="94"/>
      <c r="O2110" s="95"/>
      <c r="P2110" s="96">
        <f t="shared" si="133"/>
        <v>0</v>
      </c>
      <c r="Q2110" s="94"/>
      <c r="R2110" s="97"/>
      <c r="S2110" s="98"/>
      <c r="T2110" s="98"/>
      <c r="U2110" s="98"/>
      <c r="V2110" s="98"/>
      <c r="W2110" s="98"/>
      <c r="X2110" s="98"/>
      <c r="Y2110" s="98"/>
      <c r="Z2110" s="98"/>
      <c r="AA2110" s="98"/>
      <c r="AB2110" s="98"/>
      <c r="AC2110" s="98"/>
      <c r="AD2110" s="98"/>
      <c r="AE2110" s="98"/>
    </row>
    <row r="2111" spans="1:31" ht="35.1" customHeight="1">
      <c r="A2111" s="205">
        <v>2109</v>
      </c>
      <c r="B2111" s="206" t="s">
        <v>4136</v>
      </c>
      <c r="C2111" s="207" t="s">
        <v>4137</v>
      </c>
      <c r="D2111" s="232" t="s">
        <v>10053</v>
      </c>
      <c r="E2111" s="232" t="s">
        <v>4127</v>
      </c>
      <c r="F2111" s="232" t="s">
        <v>8635</v>
      </c>
      <c r="G2111" s="206" t="s">
        <v>6146</v>
      </c>
      <c r="H2111" s="208">
        <v>1067</v>
      </c>
      <c r="I2111" s="90">
        <f t="shared" si="131"/>
        <v>0</v>
      </c>
      <c r="J2111" s="91">
        <f t="shared" si="132"/>
        <v>0</v>
      </c>
      <c r="K2111" s="92"/>
      <c r="L2111" s="93"/>
      <c r="M2111" s="216">
        <f t="shared" si="134"/>
        <v>0</v>
      </c>
      <c r="N2111" s="94"/>
      <c r="O2111" s="95"/>
      <c r="P2111" s="96">
        <f t="shared" si="133"/>
        <v>0</v>
      </c>
      <c r="Q2111" s="94"/>
      <c r="R2111" s="97"/>
      <c r="S2111" s="98"/>
      <c r="T2111" s="98"/>
      <c r="U2111" s="98"/>
      <c r="V2111" s="98"/>
      <c r="W2111" s="98"/>
      <c r="X2111" s="98"/>
      <c r="Y2111" s="98"/>
      <c r="Z2111" s="98"/>
      <c r="AA2111" s="98"/>
      <c r="AB2111" s="98"/>
      <c r="AC2111" s="98"/>
      <c r="AD2111" s="98"/>
      <c r="AE2111" s="98"/>
    </row>
    <row r="2112" spans="1:31" ht="35.1" customHeight="1">
      <c r="A2112" s="205">
        <v>2110</v>
      </c>
      <c r="B2112" s="206" t="s">
        <v>4138</v>
      </c>
      <c r="C2112" s="207" t="s">
        <v>4139</v>
      </c>
      <c r="D2112" s="232" t="s">
        <v>395</v>
      </c>
      <c r="E2112" s="232" t="s">
        <v>4127</v>
      </c>
      <c r="F2112" s="232" t="s">
        <v>4140</v>
      </c>
      <c r="G2112" s="206" t="s">
        <v>6146</v>
      </c>
      <c r="H2112" s="208">
        <v>12800</v>
      </c>
      <c r="I2112" s="90">
        <f t="shared" si="131"/>
        <v>0</v>
      </c>
      <c r="J2112" s="91">
        <f t="shared" si="132"/>
        <v>0</v>
      </c>
      <c r="K2112" s="92"/>
      <c r="L2112" s="93"/>
      <c r="M2112" s="216">
        <f t="shared" si="134"/>
        <v>0</v>
      </c>
      <c r="N2112" s="94"/>
      <c r="O2112" s="95"/>
      <c r="P2112" s="96">
        <f t="shared" si="133"/>
        <v>0</v>
      </c>
      <c r="Q2112" s="94"/>
      <c r="R2112" s="97"/>
      <c r="S2112" s="98"/>
      <c r="T2112" s="98"/>
      <c r="U2112" s="98"/>
      <c r="V2112" s="98"/>
      <c r="W2112" s="98"/>
      <c r="X2112" s="98"/>
      <c r="Y2112" s="98"/>
      <c r="Z2112" s="98"/>
      <c r="AA2112" s="98"/>
      <c r="AB2112" s="98"/>
      <c r="AC2112" s="98"/>
      <c r="AD2112" s="98"/>
      <c r="AE2112" s="98"/>
    </row>
    <row r="2113" spans="1:31" ht="35.1" customHeight="1">
      <c r="A2113" s="205">
        <v>2111</v>
      </c>
      <c r="B2113" s="206" t="s">
        <v>1655</v>
      </c>
      <c r="C2113" s="207" t="s">
        <v>8636</v>
      </c>
      <c r="D2113" s="232" t="s">
        <v>670</v>
      </c>
      <c r="E2113" s="232" t="s">
        <v>4127</v>
      </c>
      <c r="F2113" s="232" t="s">
        <v>8637</v>
      </c>
      <c r="G2113" s="206" t="s">
        <v>6115</v>
      </c>
      <c r="H2113" s="208">
        <v>8105</v>
      </c>
      <c r="I2113" s="90">
        <f t="shared" si="131"/>
        <v>0</v>
      </c>
      <c r="J2113" s="91">
        <f t="shared" si="132"/>
        <v>0</v>
      </c>
      <c r="K2113" s="92"/>
      <c r="L2113" s="93"/>
      <c r="M2113" s="216">
        <f t="shared" si="134"/>
        <v>0</v>
      </c>
      <c r="N2113" s="94"/>
      <c r="O2113" s="95"/>
      <c r="P2113" s="96">
        <f t="shared" si="133"/>
        <v>0</v>
      </c>
      <c r="Q2113" s="94"/>
      <c r="R2113" s="97"/>
      <c r="S2113" s="98"/>
      <c r="T2113" s="98"/>
      <c r="U2113" s="98"/>
      <c r="V2113" s="98"/>
      <c r="W2113" s="98"/>
      <c r="X2113" s="98"/>
      <c r="Y2113" s="98"/>
      <c r="Z2113" s="98"/>
      <c r="AA2113" s="98"/>
      <c r="AB2113" s="98"/>
      <c r="AC2113" s="98"/>
      <c r="AD2113" s="98"/>
      <c r="AE2113" s="98"/>
    </row>
    <row r="2114" spans="1:31" ht="35.1" customHeight="1">
      <c r="A2114" s="205">
        <v>2112</v>
      </c>
      <c r="B2114" s="206" t="s">
        <v>4141</v>
      </c>
      <c r="C2114" s="207" t="s">
        <v>4142</v>
      </c>
      <c r="D2114" s="232" t="s">
        <v>421</v>
      </c>
      <c r="E2114" s="232" t="s">
        <v>4127</v>
      </c>
      <c r="F2114" s="232" t="s">
        <v>8638</v>
      </c>
      <c r="G2114" s="206" t="s">
        <v>6146</v>
      </c>
      <c r="H2114" s="208">
        <v>3200</v>
      </c>
      <c r="I2114" s="90">
        <f t="shared" si="131"/>
        <v>0</v>
      </c>
      <c r="J2114" s="91">
        <f t="shared" si="132"/>
        <v>0</v>
      </c>
      <c r="K2114" s="92"/>
      <c r="L2114" s="93"/>
      <c r="M2114" s="216">
        <f t="shared" si="134"/>
        <v>0</v>
      </c>
      <c r="N2114" s="94"/>
      <c r="O2114" s="95"/>
      <c r="P2114" s="96">
        <f t="shared" si="133"/>
        <v>0</v>
      </c>
      <c r="Q2114" s="94"/>
      <c r="R2114" s="97"/>
      <c r="S2114" s="98"/>
      <c r="T2114" s="98"/>
      <c r="U2114" s="98"/>
      <c r="V2114" s="98"/>
      <c r="W2114" s="98"/>
      <c r="X2114" s="98"/>
      <c r="Y2114" s="98"/>
      <c r="Z2114" s="98"/>
      <c r="AA2114" s="98"/>
      <c r="AB2114" s="98"/>
      <c r="AC2114" s="98"/>
      <c r="AD2114" s="98"/>
      <c r="AE2114" s="98"/>
    </row>
    <row r="2115" spans="1:31" ht="35.1" customHeight="1">
      <c r="A2115" s="205">
        <v>2113</v>
      </c>
      <c r="B2115" s="206" t="s">
        <v>5927</v>
      </c>
      <c r="C2115" s="207" t="s">
        <v>5928</v>
      </c>
      <c r="D2115" s="232" t="s">
        <v>10054</v>
      </c>
      <c r="E2115" s="232" t="s">
        <v>10055</v>
      </c>
      <c r="F2115" s="232" t="s">
        <v>8639</v>
      </c>
      <c r="G2115" s="206" t="s">
        <v>6116</v>
      </c>
      <c r="H2115" s="208">
        <v>10093</v>
      </c>
      <c r="I2115" s="90">
        <f t="shared" si="131"/>
        <v>0</v>
      </c>
      <c r="J2115" s="91">
        <f t="shared" si="132"/>
        <v>0</v>
      </c>
      <c r="K2115" s="92"/>
      <c r="L2115" s="93"/>
      <c r="M2115" s="216">
        <f t="shared" si="134"/>
        <v>0</v>
      </c>
      <c r="N2115" s="94"/>
      <c r="O2115" s="95"/>
      <c r="P2115" s="96">
        <f t="shared" si="133"/>
        <v>0</v>
      </c>
      <c r="Q2115" s="94"/>
      <c r="R2115" s="97"/>
      <c r="S2115" s="98"/>
      <c r="T2115" s="98"/>
      <c r="U2115" s="98"/>
      <c r="V2115" s="98"/>
      <c r="W2115" s="98"/>
      <c r="X2115" s="98"/>
      <c r="Y2115" s="98"/>
      <c r="Z2115" s="98"/>
      <c r="AA2115" s="98"/>
      <c r="AB2115" s="98"/>
      <c r="AC2115" s="98"/>
      <c r="AD2115" s="98"/>
      <c r="AE2115" s="98"/>
    </row>
    <row r="2116" spans="1:31" ht="35.1" customHeight="1">
      <c r="A2116" s="205">
        <v>2114</v>
      </c>
      <c r="B2116" s="206" t="s">
        <v>4143</v>
      </c>
      <c r="C2116" s="207" t="s">
        <v>4144</v>
      </c>
      <c r="D2116" s="232" t="s">
        <v>371</v>
      </c>
      <c r="E2116" s="232" t="s">
        <v>4145</v>
      </c>
      <c r="F2116" s="232" t="s">
        <v>4146</v>
      </c>
      <c r="G2116" s="206" t="s">
        <v>6135</v>
      </c>
      <c r="H2116" s="208">
        <v>205</v>
      </c>
      <c r="I2116" s="90">
        <f t="shared" ref="I2116:I2179" si="135">O2116+L2116</f>
        <v>0</v>
      </c>
      <c r="J2116" s="91">
        <f t="shared" ref="J2116:J2179" si="136">I2116*H2116</f>
        <v>0</v>
      </c>
      <c r="K2116" s="92"/>
      <c r="L2116" s="93"/>
      <c r="M2116" s="216">
        <f t="shared" si="134"/>
        <v>0</v>
      </c>
      <c r="N2116" s="94"/>
      <c r="O2116" s="95"/>
      <c r="P2116" s="96">
        <f t="shared" ref="P2116:P2179" si="137">O2116*H2116</f>
        <v>0</v>
      </c>
      <c r="Q2116" s="94"/>
      <c r="R2116" s="97"/>
      <c r="S2116" s="98"/>
      <c r="T2116" s="98"/>
      <c r="U2116" s="98"/>
      <c r="V2116" s="98"/>
      <c r="W2116" s="98"/>
      <c r="X2116" s="98"/>
      <c r="Y2116" s="98"/>
      <c r="Z2116" s="98"/>
      <c r="AA2116" s="98"/>
      <c r="AB2116" s="98"/>
      <c r="AC2116" s="98"/>
      <c r="AD2116" s="98"/>
      <c r="AE2116" s="98"/>
    </row>
    <row r="2117" spans="1:31" ht="35.1" customHeight="1">
      <c r="A2117" s="205">
        <v>2115</v>
      </c>
      <c r="B2117" s="206" t="s">
        <v>10056</v>
      </c>
      <c r="C2117" s="207" t="s">
        <v>10057</v>
      </c>
      <c r="D2117" s="232" t="s">
        <v>10058</v>
      </c>
      <c r="E2117" s="232" t="s">
        <v>4145</v>
      </c>
      <c r="F2117" s="232" t="s">
        <v>10059</v>
      </c>
      <c r="G2117" s="206" t="s">
        <v>8770</v>
      </c>
      <c r="H2117" s="208">
        <v>454.28</v>
      </c>
      <c r="I2117" s="90">
        <v>0</v>
      </c>
      <c r="J2117" s="91">
        <f t="shared" si="136"/>
        <v>0</v>
      </c>
      <c r="K2117" s="92"/>
      <c r="L2117" s="93"/>
      <c r="M2117" s="216">
        <f t="shared" si="134"/>
        <v>0</v>
      </c>
      <c r="N2117" s="94"/>
      <c r="O2117" s="95"/>
      <c r="P2117" s="96">
        <f t="shared" si="137"/>
        <v>0</v>
      </c>
      <c r="Q2117" s="94"/>
      <c r="R2117" s="97"/>
      <c r="S2117" s="98"/>
      <c r="T2117" s="98"/>
      <c r="U2117" s="98"/>
      <c r="V2117" s="98"/>
      <c r="W2117" s="98"/>
      <c r="X2117" s="98"/>
      <c r="Y2117" s="98"/>
      <c r="Z2117" s="98"/>
      <c r="AA2117" s="98"/>
      <c r="AB2117" s="98"/>
      <c r="AC2117" s="98"/>
      <c r="AD2117" s="98"/>
      <c r="AE2117" s="98"/>
    </row>
    <row r="2118" spans="1:31" ht="35.1" customHeight="1">
      <c r="A2118" s="205">
        <v>2116</v>
      </c>
      <c r="B2118" s="206" t="s">
        <v>4147</v>
      </c>
      <c r="C2118" s="207" t="s">
        <v>4148</v>
      </c>
      <c r="D2118" s="232" t="s">
        <v>10060</v>
      </c>
      <c r="E2118" s="232" t="s">
        <v>4149</v>
      </c>
      <c r="F2118" s="232" t="s">
        <v>8640</v>
      </c>
      <c r="G2118" s="206" t="s">
        <v>6115</v>
      </c>
      <c r="H2118" s="208">
        <v>11068</v>
      </c>
      <c r="I2118" s="90">
        <f t="shared" si="135"/>
        <v>0</v>
      </c>
      <c r="J2118" s="91">
        <f t="shared" si="136"/>
        <v>0</v>
      </c>
      <c r="K2118" s="92"/>
      <c r="L2118" s="93"/>
      <c r="M2118" s="216">
        <f t="shared" si="134"/>
        <v>0</v>
      </c>
      <c r="N2118" s="94"/>
      <c r="O2118" s="95"/>
      <c r="P2118" s="96">
        <f t="shared" si="137"/>
        <v>0</v>
      </c>
      <c r="Q2118" s="94"/>
      <c r="R2118" s="97"/>
      <c r="S2118" s="98"/>
      <c r="T2118" s="98"/>
      <c r="U2118" s="98"/>
      <c r="V2118" s="98"/>
      <c r="W2118" s="98"/>
      <c r="X2118" s="98"/>
      <c r="Y2118" s="98"/>
      <c r="Z2118" s="98"/>
      <c r="AA2118" s="98"/>
      <c r="AB2118" s="98"/>
      <c r="AC2118" s="98"/>
      <c r="AD2118" s="98"/>
      <c r="AE2118" s="98"/>
    </row>
    <row r="2119" spans="1:31" ht="35.1" customHeight="1">
      <c r="A2119" s="205">
        <v>2117</v>
      </c>
      <c r="B2119" s="206" t="s">
        <v>712</v>
      </c>
      <c r="C2119" s="207" t="s">
        <v>713</v>
      </c>
      <c r="D2119" s="232" t="s">
        <v>70</v>
      </c>
      <c r="E2119" s="232" t="s">
        <v>714</v>
      </c>
      <c r="F2119" s="232" t="s">
        <v>8641</v>
      </c>
      <c r="G2119" s="206" t="s">
        <v>6115</v>
      </c>
      <c r="H2119" s="208">
        <v>9600</v>
      </c>
      <c r="I2119" s="90">
        <f t="shared" si="135"/>
        <v>0</v>
      </c>
      <c r="J2119" s="91">
        <f t="shared" si="136"/>
        <v>0</v>
      </c>
      <c r="K2119" s="92"/>
      <c r="L2119" s="93"/>
      <c r="M2119" s="216">
        <f t="shared" si="134"/>
        <v>0</v>
      </c>
      <c r="N2119" s="94"/>
      <c r="O2119" s="95"/>
      <c r="P2119" s="96">
        <f t="shared" si="137"/>
        <v>0</v>
      </c>
      <c r="Q2119" s="94"/>
      <c r="R2119" s="97"/>
      <c r="S2119" s="98"/>
      <c r="T2119" s="98"/>
      <c r="U2119" s="98"/>
      <c r="V2119" s="98"/>
      <c r="W2119" s="98"/>
      <c r="X2119" s="98"/>
      <c r="Y2119" s="98"/>
      <c r="Z2119" s="98"/>
      <c r="AA2119" s="98"/>
      <c r="AB2119" s="98"/>
      <c r="AC2119" s="98"/>
      <c r="AD2119" s="98"/>
      <c r="AE2119" s="98"/>
    </row>
    <row r="2120" spans="1:31" ht="35.1" customHeight="1">
      <c r="A2120" s="205">
        <v>2118</v>
      </c>
      <c r="B2120" s="206" t="s">
        <v>10061</v>
      </c>
      <c r="C2120" s="207" t="s">
        <v>10062</v>
      </c>
      <c r="D2120" s="232" t="s">
        <v>373</v>
      </c>
      <c r="E2120" s="232" t="s">
        <v>10063</v>
      </c>
      <c r="F2120" s="232" t="s">
        <v>10064</v>
      </c>
      <c r="G2120" s="206" t="s">
        <v>8770</v>
      </c>
      <c r="H2120" s="208">
        <v>7362</v>
      </c>
      <c r="I2120" s="90">
        <f t="shared" si="135"/>
        <v>0</v>
      </c>
      <c r="J2120" s="91">
        <f t="shared" si="136"/>
        <v>0</v>
      </c>
      <c r="K2120" s="92"/>
      <c r="L2120" s="93"/>
      <c r="M2120" s="216">
        <f t="shared" si="134"/>
        <v>0</v>
      </c>
      <c r="N2120" s="94"/>
      <c r="O2120" s="95"/>
      <c r="P2120" s="96">
        <f t="shared" si="137"/>
        <v>0</v>
      </c>
      <c r="Q2120" s="94"/>
      <c r="R2120" s="97"/>
      <c r="S2120" s="98"/>
      <c r="T2120" s="98"/>
      <c r="U2120" s="98"/>
      <c r="V2120" s="98"/>
      <c r="W2120" s="98"/>
      <c r="X2120" s="98"/>
      <c r="Y2120" s="98"/>
      <c r="Z2120" s="98"/>
      <c r="AA2120" s="98"/>
      <c r="AB2120" s="98"/>
      <c r="AC2120" s="98"/>
      <c r="AD2120" s="98"/>
      <c r="AE2120" s="98"/>
    </row>
    <row r="2121" spans="1:31" ht="35.1" customHeight="1">
      <c r="A2121" s="205">
        <v>2119</v>
      </c>
      <c r="B2121" s="206" t="s">
        <v>530</v>
      </c>
      <c r="C2121" s="207" t="s">
        <v>531</v>
      </c>
      <c r="D2121" s="232" t="s">
        <v>3340</v>
      </c>
      <c r="E2121" s="232" t="s">
        <v>6066</v>
      </c>
      <c r="F2121" s="232" t="s">
        <v>532</v>
      </c>
      <c r="G2121" s="206" t="s">
        <v>6115</v>
      </c>
      <c r="H2121" s="208">
        <v>5312.26</v>
      </c>
      <c r="I2121" s="90">
        <f t="shared" si="135"/>
        <v>0</v>
      </c>
      <c r="J2121" s="91">
        <f t="shared" si="136"/>
        <v>0</v>
      </c>
      <c r="K2121" s="92"/>
      <c r="L2121" s="93"/>
      <c r="M2121" s="216">
        <f t="shared" ref="M2121:M2184" si="138">L2121*H2121</f>
        <v>0</v>
      </c>
      <c r="N2121" s="94"/>
      <c r="O2121" s="95"/>
      <c r="P2121" s="96">
        <f t="shared" si="137"/>
        <v>0</v>
      </c>
      <c r="Q2121" s="94"/>
      <c r="R2121" s="97"/>
      <c r="S2121" s="98"/>
      <c r="T2121" s="98"/>
      <c r="U2121" s="98"/>
      <c r="V2121" s="98"/>
      <c r="W2121" s="98"/>
      <c r="X2121" s="98"/>
      <c r="Y2121" s="98"/>
      <c r="Z2121" s="98"/>
      <c r="AA2121" s="98"/>
      <c r="AB2121" s="98"/>
      <c r="AC2121" s="98"/>
      <c r="AD2121" s="98"/>
      <c r="AE2121" s="98"/>
    </row>
    <row r="2122" spans="1:31" ht="35.1" customHeight="1">
      <c r="A2122" s="205">
        <v>2120</v>
      </c>
      <c r="B2122" s="206" t="s">
        <v>8642</v>
      </c>
      <c r="C2122" s="207" t="s">
        <v>8643</v>
      </c>
      <c r="D2122" s="232" t="s">
        <v>8644</v>
      </c>
      <c r="E2122" s="232" t="s">
        <v>6066</v>
      </c>
      <c r="F2122" s="232" t="s">
        <v>8645</v>
      </c>
      <c r="G2122" s="206" t="s">
        <v>6115</v>
      </c>
      <c r="H2122" s="208">
        <v>20853</v>
      </c>
      <c r="I2122" s="90">
        <f t="shared" si="135"/>
        <v>0</v>
      </c>
      <c r="J2122" s="91">
        <f t="shared" si="136"/>
        <v>0</v>
      </c>
      <c r="K2122" s="92"/>
      <c r="L2122" s="93"/>
      <c r="M2122" s="216">
        <f t="shared" si="138"/>
        <v>0</v>
      </c>
      <c r="N2122" s="94"/>
      <c r="O2122" s="95"/>
      <c r="P2122" s="96">
        <f t="shared" si="137"/>
        <v>0</v>
      </c>
      <c r="Q2122" s="94"/>
      <c r="R2122" s="97"/>
      <c r="S2122" s="98"/>
      <c r="T2122" s="98"/>
      <c r="U2122" s="98"/>
      <c r="V2122" s="98"/>
      <c r="W2122" s="98"/>
      <c r="X2122" s="98"/>
      <c r="Y2122" s="98"/>
      <c r="Z2122" s="98"/>
      <c r="AA2122" s="98"/>
      <c r="AB2122" s="98"/>
      <c r="AC2122" s="98"/>
      <c r="AD2122" s="98"/>
      <c r="AE2122" s="98"/>
    </row>
    <row r="2123" spans="1:31" ht="35.1" customHeight="1">
      <c r="A2123" s="205">
        <v>2121</v>
      </c>
      <c r="B2123" s="206" t="s">
        <v>8646</v>
      </c>
      <c r="C2123" s="207" t="s">
        <v>8647</v>
      </c>
      <c r="D2123" s="232" t="s">
        <v>8644</v>
      </c>
      <c r="E2123" s="232" t="s">
        <v>6066</v>
      </c>
      <c r="F2123" s="232" t="s">
        <v>8648</v>
      </c>
      <c r="G2123" s="206" t="s">
        <v>6115</v>
      </c>
      <c r="H2123" s="208">
        <v>20891</v>
      </c>
      <c r="I2123" s="90">
        <f t="shared" si="135"/>
        <v>0</v>
      </c>
      <c r="J2123" s="91">
        <f t="shared" si="136"/>
        <v>0</v>
      </c>
      <c r="K2123" s="92"/>
      <c r="L2123" s="93"/>
      <c r="M2123" s="216">
        <f t="shared" si="138"/>
        <v>0</v>
      </c>
      <c r="N2123" s="94"/>
      <c r="O2123" s="95"/>
      <c r="P2123" s="96">
        <f t="shared" si="137"/>
        <v>0</v>
      </c>
      <c r="Q2123" s="94"/>
      <c r="R2123" s="97"/>
      <c r="S2123" s="98"/>
      <c r="T2123" s="98"/>
      <c r="U2123" s="98"/>
      <c r="V2123" s="98"/>
      <c r="W2123" s="98"/>
      <c r="X2123" s="98"/>
      <c r="Y2123" s="98"/>
      <c r="Z2123" s="98"/>
      <c r="AA2123" s="98"/>
      <c r="AB2123" s="98"/>
      <c r="AC2123" s="98"/>
      <c r="AD2123" s="98"/>
      <c r="AE2123" s="98"/>
    </row>
    <row r="2124" spans="1:31" ht="35.1" customHeight="1">
      <c r="A2124" s="205">
        <v>2122</v>
      </c>
      <c r="B2124" s="206" t="s">
        <v>1656</v>
      </c>
      <c r="C2124" s="207" t="s">
        <v>1657</v>
      </c>
      <c r="D2124" s="232" t="s">
        <v>395</v>
      </c>
      <c r="E2124" s="232" t="s">
        <v>6067</v>
      </c>
      <c r="F2124" s="232" t="s">
        <v>8649</v>
      </c>
      <c r="G2124" s="206" t="s">
        <v>6135</v>
      </c>
      <c r="H2124" s="208">
        <v>1613.3</v>
      </c>
      <c r="I2124" s="90">
        <f t="shared" si="135"/>
        <v>0</v>
      </c>
      <c r="J2124" s="91">
        <f t="shared" si="136"/>
        <v>0</v>
      </c>
      <c r="K2124" s="92"/>
      <c r="L2124" s="93"/>
      <c r="M2124" s="216">
        <f t="shared" si="138"/>
        <v>0</v>
      </c>
      <c r="N2124" s="94"/>
      <c r="O2124" s="95"/>
      <c r="P2124" s="96">
        <f t="shared" si="137"/>
        <v>0</v>
      </c>
      <c r="Q2124" s="94"/>
      <c r="R2124" s="97"/>
      <c r="S2124" s="98"/>
      <c r="T2124" s="98"/>
      <c r="U2124" s="98"/>
      <c r="V2124" s="98"/>
      <c r="W2124" s="98"/>
      <c r="X2124" s="98"/>
      <c r="Y2124" s="98"/>
      <c r="Z2124" s="98"/>
      <c r="AA2124" s="98"/>
      <c r="AB2124" s="98"/>
      <c r="AC2124" s="98"/>
      <c r="AD2124" s="98"/>
      <c r="AE2124" s="98"/>
    </row>
    <row r="2125" spans="1:31" ht="35.1" customHeight="1">
      <c r="A2125" s="205">
        <v>2123</v>
      </c>
      <c r="B2125" s="206" t="s">
        <v>1659</v>
      </c>
      <c r="C2125" s="207" t="s">
        <v>1660</v>
      </c>
      <c r="D2125" s="232" t="s">
        <v>1530</v>
      </c>
      <c r="E2125" s="232" t="s">
        <v>6067</v>
      </c>
      <c r="F2125" s="232" t="s">
        <v>8650</v>
      </c>
      <c r="G2125" s="206" t="s">
        <v>6116</v>
      </c>
      <c r="H2125" s="208">
        <v>1007.1</v>
      </c>
      <c r="I2125" s="90">
        <f t="shared" si="135"/>
        <v>0</v>
      </c>
      <c r="J2125" s="91">
        <f t="shared" si="136"/>
        <v>0</v>
      </c>
      <c r="K2125" s="92"/>
      <c r="L2125" s="93"/>
      <c r="M2125" s="216">
        <f t="shared" si="138"/>
        <v>0</v>
      </c>
      <c r="N2125" s="94"/>
      <c r="O2125" s="95"/>
      <c r="P2125" s="96">
        <f t="shared" si="137"/>
        <v>0</v>
      </c>
      <c r="Q2125" s="94"/>
      <c r="R2125" s="97"/>
      <c r="S2125" s="98"/>
      <c r="T2125" s="98"/>
      <c r="U2125" s="98"/>
      <c r="V2125" s="98"/>
      <c r="W2125" s="98"/>
      <c r="X2125" s="98"/>
      <c r="Y2125" s="98"/>
      <c r="Z2125" s="98"/>
      <c r="AA2125" s="98"/>
      <c r="AB2125" s="98"/>
      <c r="AC2125" s="98"/>
      <c r="AD2125" s="98"/>
      <c r="AE2125" s="98"/>
    </row>
    <row r="2126" spans="1:31" ht="35.1" customHeight="1">
      <c r="A2126" s="205">
        <v>2124</v>
      </c>
      <c r="B2126" s="206" t="s">
        <v>1661</v>
      </c>
      <c r="C2126" s="207" t="s">
        <v>1662</v>
      </c>
      <c r="D2126" s="232" t="s">
        <v>1663</v>
      </c>
      <c r="E2126" s="232" t="s">
        <v>6067</v>
      </c>
      <c r="F2126" s="232" t="s">
        <v>8651</v>
      </c>
      <c r="G2126" s="206" t="s">
        <v>6122</v>
      </c>
      <c r="H2126" s="208">
        <v>932</v>
      </c>
      <c r="I2126" s="90">
        <f t="shared" si="135"/>
        <v>0</v>
      </c>
      <c r="J2126" s="91">
        <f t="shared" si="136"/>
        <v>0</v>
      </c>
      <c r="K2126" s="92"/>
      <c r="L2126" s="93"/>
      <c r="M2126" s="216">
        <f t="shared" si="138"/>
        <v>0</v>
      </c>
      <c r="N2126" s="94"/>
      <c r="O2126" s="95"/>
      <c r="P2126" s="96">
        <f t="shared" si="137"/>
        <v>0</v>
      </c>
      <c r="Q2126" s="94"/>
      <c r="R2126" s="97"/>
      <c r="S2126" s="98"/>
      <c r="T2126" s="98"/>
      <c r="U2126" s="98"/>
      <c r="V2126" s="98"/>
      <c r="W2126" s="98"/>
      <c r="X2126" s="98"/>
      <c r="Y2126" s="98"/>
      <c r="Z2126" s="98"/>
      <c r="AA2126" s="98"/>
      <c r="AB2126" s="98"/>
      <c r="AC2126" s="98"/>
      <c r="AD2126" s="98"/>
      <c r="AE2126" s="98"/>
    </row>
    <row r="2127" spans="1:31" ht="35.1" customHeight="1">
      <c r="A2127" s="205">
        <v>2125</v>
      </c>
      <c r="B2127" s="206" t="s">
        <v>5929</v>
      </c>
      <c r="C2127" s="207" t="s">
        <v>5930</v>
      </c>
      <c r="D2127" s="232" t="s">
        <v>373</v>
      </c>
      <c r="E2127" s="232" t="s">
        <v>1039</v>
      </c>
      <c r="F2127" s="232" t="s">
        <v>5931</v>
      </c>
      <c r="G2127" s="206" t="s">
        <v>6116</v>
      </c>
      <c r="H2127" s="208">
        <v>8225.68</v>
      </c>
      <c r="I2127" s="90">
        <f t="shared" si="135"/>
        <v>0</v>
      </c>
      <c r="J2127" s="91">
        <f t="shared" si="136"/>
        <v>0</v>
      </c>
      <c r="K2127" s="92"/>
      <c r="L2127" s="93"/>
      <c r="M2127" s="216">
        <f t="shared" si="138"/>
        <v>0</v>
      </c>
      <c r="N2127" s="94"/>
      <c r="O2127" s="95"/>
      <c r="P2127" s="96">
        <f t="shared" si="137"/>
        <v>0</v>
      </c>
      <c r="Q2127" s="94"/>
      <c r="R2127" s="97"/>
      <c r="S2127" s="98"/>
      <c r="T2127" s="98"/>
      <c r="U2127" s="98"/>
      <c r="V2127" s="98"/>
      <c r="W2127" s="98"/>
      <c r="X2127" s="98"/>
      <c r="Y2127" s="98"/>
      <c r="Z2127" s="98"/>
      <c r="AA2127" s="98"/>
      <c r="AB2127" s="98"/>
      <c r="AC2127" s="98"/>
      <c r="AD2127" s="98"/>
      <c r="AE2127" s="98"/>
    </row>
    <row r="2128" spans="1:31" ht="35.1" customHeight="1">
      <c r="A2128" s="205">
        <v>2126</v>
      </c>
      <c r="B2128" s="206" t="s">
        <v>10065</v>
      </c>
      <c r="C2128" s="207" t="s">
        <v>10066</v>
      </c>
      <c r="D2128" s="232" t="s">
        <v>373</v>
      </c>
      <c r="E2128" s="232" t="s">
        <v>1039</v>
      </c>
      <c r="F2128" s="232" t="s">
        <v>10067</v>
      </c>
      <c r="G2128" s="206" t="s">
        <v>6122</v>
      </c>
      <c r="H2128" s="208">
        <v>7526</v>
      </c>
      <c r="I2128" s="90">
        <f t="shared" si="135"/>
        <v>0</v>
      </c>
      <c r="J2128" s="91">
        <f t="shared" si="136"/>
        <v>0</v>
      </c>
      <c r="K2128" s="92"/>
      <c r="L2128" s="93"/>
      <c r="M2128" s="216">
        <f t="shared" si="138"/>
        <v>0</v>
      </c>
      <c r="N2128" s="94"/>
      <c r="O2128" s="95"/>
      <c r="P2128" s="96">
        <f t="shared" si="137"/>
        <v>0</v>
      </c>
      <c r="Q2128" s="94"/>
      <c r="R2128" s="97"/>
      <c r="S2128" s="98"/>
      <c r="T2128" s="98"/>
      <c r="U2128" s="98"/>
      <c r="V2128" s="98"/>
      <c r="W2128" s="98"/>
      <c r="X2128" s="98"/>
      <c r="Y2128" s="98"/>
      <c r="Z2128" s="98"/>
      <c r="AA2128" s="98"/>
      <c r="AB2128" s="98"/>
      <c r="AC2128" s="98"/>
      <c r="AD2128" s="98"/>
      <c r="AE2128" s="98"/>
    </row>
    <row r="2129" spans="1:31" ht="35.1" customHeight="1">
      <c r="A2129" s="205">
        <v>2127</v>
      </c>
      <c r="B2129" s="206" t="s">
        <v>867</v>
      </c>
      <c r="C2129" s="207" t="s">
        <v>868</v>
      </c>
      <c r="D2129" s="232" t="s">
        <v>869</v>
      </c>
      <c r="E2129" s="232" t="s">
        <v>1039</v>
      </c>
      <c r="F2129" s="232" t="s">
        <v>870</v>
      </c>
      <c r="G2129" s="206" t="s">
        <v>8770</v>
      </c>
      <c r="H2129" s="208">
        <v>3755</v>
      </c>
      <c r="I2129" s="90">
        <f t="shared" si="135"/>
        <v>0</v>
      </c>
      <c r="J2129" s="91">
        <f t="shared" si="136"/>
        <v>0</v>
      </c>
      <c r="K2129" s="92"/>
      <c r="L2129" s="93"/>
      <c r="M2129" s="216">
        <f t="shared" si="138"/>
        <v>0</v>
      </c>
      <c r="N2129" s="94"/>
      <c r="O2129" s="95"/>
      <c r="P2129" s="96">
        <f t="shared" si="137"/>
        <v>0</v>
      </c>
      <c r="Q2129" s="94"/>
      <c r="R2129" s="97"/>
      <c r="S2129" s="98"/>
      <c r="T2129" s="98"/>
      <c r="U2129" s="98"/>
      <c r="V2129" s="98"/>
      <c r="W2129" s="98"/>
      <c r="X2129" s="98"/>
      <c r="Y2129" s="98"/>
      <c r="Z2129" s="98"/>
      <c r="AA2129" s="98"/>
      <c r="AB2129" s="98"/>
      <c r="AC2129" s="98"/>
      <c r="AD2129" s="98"/>
      <c r="AE2129" s="98"/>
    </row>
    <row r="2130" spans="1:31" ht="35.1" customHeight="1">
      <c r="A2130" s="205">
        <v>2128</v>
      </c>
      <c r="B2130" s="206" t="s">
        <v>10068</v>
      </c>
      <c r="C2130" s="207" t="s">
        <v>4172</v>
      </c>
      <c r="D2130" s="232" t="s">
        <v>70</v>
      </c>
      <c r="E2130" s="232" t="s">
        <v>1039</v>
      </c>
      <c r="F2130" s="232" t="s">
        <v>4173</v>
      </c>
      <c r="G2130" s="206" t="s">
        <v>6135</v>
      </c>
      <c r="H2130" s="208">
        <v>1792.46</v>
      </c>
      <c r="I2130" s="90">
        <f t="shared" si="135"/>
        <v>0</v>
      </c>
      <c r="J2130" s="91">
        <f t="shared" si="136"/>
        <v>0</v>
      </c>
      <c r="K2130" s="92"/>
      <c r="L2130" s="93"/>
      <c r="M2130" s="216">
        <f t="shared" si="138"/>
        <v>0</v>
      </c>
      <c r="N2130" s="94"/>
      <c r="O2130" s="95"/>
      <c r="P2130" s="96">
        <f t="shared" si="137"/>
        <v>0</v>
      </c>
      <c r="Q2130" s="94"/>
      <c r="R2130" s="97"/>
      <c r="S2130" s="98"/>
      <c r="T2130" s="98"/>
      <c r="U2130" s="98"/>
      <c r="V2130" s="98"/>
      <c r="W2130" s="98"/>
      <c r="X2130" s="98"/>
      <c r="Y2130" s="98"/>
      <c r="Z2130" s="98"/>
      <c r="AA2130" s="98"/>
      <c r="AB2130" s="98"/>
      <c r="AC2130" s="98"/>
      <c r="AD2130" s="98"/>
      <c r="AE2130" s="98"/>
    </row>
    <row r="2131" spans="1:31" ht="35.1" customHeight="1">
      <c r="A2131" s="205">
        <v>2129</v>
      </c>
      <c r="B2131" s="206" t="s">
        <v>1670</v>
      </c>
      <c r="C2131" s="207" t="s">
        <v>1671</v>
      </c>
      <c r="D2131" s="232" t="s">
        <v>401</v>
      </c>
      <c r="E2131" s="232" t="s">
        <v>1039</v>
      </c>
      <c r="F2131" s="232" t="s">
        <v>8652</v>
      </c>
      <c r="G2131" s="206" t="s">
        <v>6116</v>
      </c>
      <c r="H2131" s="208">
        <v>1802</v>
      </c>
      <c r="I2131" s="90">
        <f t="shared" si="135"/>
        <v>0</v>
      </c>
      <c r="J2131" s="91">
        <f t="shared" si="136"/>
        <v>0</v>
      </c>
      <c r="K2131" s="92"/>
      <c r="L2131" s="93"/>
      <c r="M2131" s="216">
        <f t="shared" si="138"/>
        <v>0</v>
      </c>
      <c r="N2131" s="94"/>
      <c r="O2131" s="95"/>
      <c r="P2131" s="96">
        <f t="shared" si="137"/>
        <v>0</v>
      </c>
      <c r="Q2131" s="94"/>
      <c r="R2131" s="97"/>
      <c r="S2131" s="98"/>
      <c r="T2131" s="98"/>
      <c r="U2131" s="98"/>
      <c r="V2131" s="98"/>
      <c r="W2131" s="98"/>
      <c r="X2131" s="98"/>
      <c r="Y2131" s="98"/>
      <c r="Z2131" s="98"/>
      <c r="AA2131" s="98"/>
      <c r="AB2131" s="98"/>
      <c r="AC2131" s="98"/>
      <c r="AD2131" s="98"/>
      <c r="AE2131" s="98"/>
    </row>
    <row r="2132" spans="1:31" ht="35.1" customHeight="1">
      <c r="A2132" s="205">
        <v>2130</v>
      </c>
      <c r="B2132" s="206" t="s">
        <v>1672</v>
      </c>
      <c r="C2132" s="207" t="s">
        <v>1673</v>
      </c>
      <c r="D2132" s="232" t="s">
        <v>1674</v>
      </c>
      <c r="E2132" s="232" t="s">
        <v>1039</v>
      </c>
      <c r="F2132" s="232" t="s">
        <v>1675</v>
      </c>
      <c r="G2132" s="206" t="s">
        <v>6119</v>
      </c>
      <c r="H2132" s="208">
        <v>5157.1899999999996</v>
      </c>
      <c r="I2132" s="90">
        <f t="shared" si="135"/>
        <v>0</v>
      </c>
      <c r="J2132" s="91">
        <f t="shared" si="136"/>
        <v>0</v>
      </c>
      <c r="K2132" s="92"/>
      <c r="L2132" s="93"/>
      <c r="M2132" s="216">
        <f t="shared" si="138"/>
        <v>0</v>
      </c>
      <c r="N2132" s="94"/>
      <c r="O2132" s="95"/>
      <c r="P2132" s="96">
        <f t="shared" si="137"/>
        <v>0</v>
      </c>
      <c r="Q2132" s="94"/>
      <c r="R2132" s="97"/>
      <c r="S2132" s="98"/>
      <c r="T2132" s="98"/>
      <c r="U2132" s="98"/>
      <c r="V2132" s="98"/>
      <c r="W2132" s="98"/>
      <c r="X2132" s="98"/>
      <c r="Y2132" s="98"/>
      <c r="Z2132" s="98"/>
      <c r="AA2132" s="98"/>
      <c r="AB2132" s="98"/>
      <c r="AC2132" s="98"/>
      <c r="AD2132" s="98"/>
      <c r="AE2132" s="98"/>
    </row>
    <row r="2133" spans="1:31" ht="35.1" customHeight="1">
      <c r="A2133" s="205">
        <v>2131</v>
      </c>
      <c r="B2133" s="206" t="s">
        <v>1676</v>
      </c>
      <c r="C2133" s="207" t="s">
        <v>1677</v>
      </c>
      <c r="D2133" s="232" t="s">
        <v>10069</v>
      </c>
      <c r="E2133" s="232" t="s">
        <v>1039</v>
      </c>
      <c r="F2133" s="232" t="s">
        <v>8653</v>
      </c>
      <c r="G2133" s="206" t="s">
        <v>6116</v>
      </c>
      <c r="H2133" s="208">
        <v>5435</v>
      </c>
      <c r="I2133" s="90">
        <f t="shared" si="135"/>
        <v>0</v>
      </c>
      <c r="J2133" s="91">
        <f t="shared" si="136"/>
        <v>0</v>
      </c>
      <c r="K2133" s="92"/>
      <c r="L2133" s="93"/>
      <c r="M2133" s="216">
        <f t="shared" si="138"/>
        <v>0</v>
      </c>
      <c r="N2133" s="94"/>
      <c r="O2133" s="95"/>
      <c r="P2133" s="96">
        <f t="shared" si="137"/>
        <v>0</v>
      </c>
      <c r="Q2133" s="94"/>
      <c r="R2133" s="97"/>
      <c r="S2133" s="98"/>
      <c r="T2133" s="98"/>
      <c r="U2133" s="98"/>
      <c r="V2133" s="98"/>
      <c r="W2133" s="98"/>
      <c r="X2133" s="98"/>
      <c r="Y2133" s="98"/>
      <c r="Z2133" s="98"/>
      <c r="AA2133" s="98"/>
      <c r="AB2133" s="98"/>
      <c r="AC2133" s="98"/>
      <c r="AD2133" s="98"/>
      <c r="AE2133" s="98"/>
    </row>
    <row r="2134" spans="1:31" ht="35.1" customHeight="1">
      <c r="A2134" s="205">
        <v>2132</v>
      </c>
      <c r="B2134" s="206" t="s">
        <v>1678</v>
      </c>
      <c r="C2134" s="207" t="s">
        <v>1679</v>
      </c>
      <c r="D2134" s="232" t="s">
        <v>10070</v>
      </c>
      <c r="E2134" s="232" t="s">
        <v>1039</v>
      </c>
      <c r="F2134" s="232" t="s">
        <v>8654</v>
      </c>
      <c r="G2134" s="206" t="s">
        <v>6116</v>
      </c>
      <c r="H2134" s="208">
        <v>12712</v>
      </c>
      <c r="I2134" s="90">
        <f t="shared" si="135"/>
        <v>0</v>
      </c>
      <c r="J2134" s="91">
        <f t="shared" si="136"/>
        <v>0</v>
      </c>
      <c r="K2134" s="92"/>
      <c r="L2134" s="93"/>
      <c r="M2134" s="216">
        <f t="shared" si="138"/>
        <v>0</v>
      </c>
      <c r="N2134" s="94"/>
      <c r="O2134" s="95"/>
      <c r="P2134" s="96">
        <f t="shared" si="137"/>
        <v>0</v>
      </c>
      <c r="Q2134" s="94"/>
      <c r="R2134" s="97"/>
      <c r="S2134" s="98"/>
      <c r="T2134" s="98"/>
      <c r="U2134" s="98"/>
      <c r="V2134" s="98"/>
      <c r="W2134" s="98"/>
      <c r="X2134" s="98"/>
      <c r="Y2134" s="98"/>
      <c r="Z2134" s="98"/>
      <c r="AA2134" s="98"/>
      <c r="AB2134" s="98"/>
      <c r="AC2134" s="98"/>
      <c r="AD2134" s="98"/>
      <c r="AE2134" s="98"/>
    </row>
    <row r="2135" spans="1:31" ht="35.1" customHeight="1">
      <c r="A2135" s="205">
        <v>2133</v>
      </c>
      <c r="B2135" s="206" t="s">
        <v>4174</v>
      </c>
      <c r="C2135" s="207" t="s">
        <v>4175</v>
      </c>
      <c r="D2135" s="232" t="s">
        <v>4176</v>
      </c>
      <c r="E2135" s="232" t="s">
        <v>1039</v>
      </c>
      <c r="F2135" s="232" t="s">
        <v>4177</v>
      </c>
      <c r="G2135" s="206" t="s">
        <v>6116</v>
      </c>
      <c r="H2135" s="208">
        <v>7614.47</v>
      </c>
      <c r="I2135" s="90">
        <f t="shared" si="135"/>
        <v>0</v>
      </c>
      <c r="J2135" s="91">
        <f t="shared" si="136"/>
        <v>0</v>
      </c>
      <c r="K2135" s="92"/>
      <c r="L2135" s="93"/>
      <c r="M2135" s="216">
        <f t="shared" si="138"/>
        <v>0</v>
      </c>
      <c r="N2135" s="94"/>
      <c r="O2135" s="95"/>
      <c r="P2135" s="96">
        <f t="shared" si="137"/>
        <v>0</v>
      </c>
      <c r="Q2135" s="94"/>
      <c r="R2135" s="97"/>
      <c r="S2135" s="98"/>
      <c r="T2135" s="98"/>
      <c r="U2135" s="98"/>
      <c r="V2135" s="98"/>
      <c r="W2135" s="98"/>
      <c r="X2135" s="98"/>
      <c r="Y2135" s="98"/>
      <c r="Z2135" s="98"/>
      <c r="AA2135" s="98"/>
      <c r="AB2135" s="98"/>
      <c r="AC2135" s="98"/>
      <c r="AD2135" s="98"/>
      <c r="AE2135" s="98"/>
    </row>
    <row r="2136" spans="1:31" ht="35.1" customHeight="1">
      <c r="A2136" s="205">
        <v>2134</v>
      </c>
      <c r="B2136" s="206" t="s">
        <v>4178</v>
      </c>
      <c r="C2136" s="207" t="s">
        <v>4179</v>
      </c>
      <c r="D2136" s="232" t="s">
        <v>4176</v>
      </c>
      <c r="E2136" s="232" t="s">
        <v>1039</v>
      </c>
      <c r="F2136" s="232" t="s">
        <v>4180</v>
      </c>
      <c r="G2136" s="206" t="s">
        <v>6116</v>
      </c>
      <c r="H2136" s="208">
        <v>7614.47</v>
      </c>
      <c r="I2136" s="90">
        <f t="shared" si="135"/>
        <v>0</v>
      </c>
      <c r="J2136" s="91">
        <f t="shared" si="136"/>
        <v>0</v>
      </c>
      <c r="K2136" s="92"/>
      <c r="L2136" s="93"/>
      <c r="M2136" s="216">
        <f t="shared" si="138"/>
        <v>0</v>
      </c>
      <c r="N2136" s="94"/>
      <c r="O2136" s="95"/>
      <c r="P2136" s="96">
        <f t="shared" si="137"/>
        <v>0</v>
      </c>
      <c r="Q2136" s="94"/>
      <c r="R2136" s="97"/>
      <c r="S2136" s="98"/>
      <c r="T2136" s="98"/>
      <c r="U2136" s="98"/>
      <c r="V2136" s="98"/>
      <c r="W2136" s="98"/>
      <c r="X2136" s="98"/>
      <c r="Y2136" s="98"/>
      <c r="Z2136" s="98"/>
      <c r="AA2136" s="98"/>
      <c r="AB2136" s="98"/>
      <c r="AC2136" s="98"/>
      <c r="AD2136" s="98"/>
      <c r="AE2136" s="98"/>
    </row>
    <row r="2137" spans="1:31" ht="35.1" customHeight="1">
      <c r="A2137" s="205">
        <v>2135</v>
      </c>
      <c r="B2137" s="206" t="s">
        <v>4181</v>
      </c>
      <c r="C2137" s="207" t="s">
        <v>4182</v>
      </c>
      <c r="D2137" s="232" t="s">
        <v>70</v>
      </c>
      <c r="E2137" s="232" t="s">
        <v>1039</v>
      </c>
      <c r="F2137" s="232" t="s">
        <v>4183</v>
      </c>
      <c r="G2137" s="206" t="s">
        <v>6135</v>
      </c>
      <c r="H2137" s="208">
        <v>7399.03</v>
      </c>
      <c r="I2137" s="90">
        <f t="shared" si="135"/>
        <v>0</v>
      </c>
      <c r="J2137" s="91">
        <f t="shared" si="136"/>
        <v>0</v>
      </c>
      <c r="K2137" s="92"/>
      <c r="L2137" s="93"/>
      <c r="M2137" s="216">
        <f t="shared" si="138"/>
        <v>0</v>
      </c>
      <c r="N2137" s="94"/>
      <c r="O2137" s="95"/>
      <c r="P2137" s="96">
        <f t="shared" si="137"/>
        <v>0</v>
      </c>
      <c r="Q2137" s="94"/>
      <c r="R2137" s="97"/>
      <c r="S2137" s="98"/>
      <c r="T2137" s="98"/>
      <c r="U2137" s="98"/>
      <c r="V2137" s="98"/>
      <c r="W2137" s="98"/>
      <c r="X2137" s="98"/>
      <c r="Y2137" s="98"/>
      <c r="Z2137" s="98"/>
      <c r="AA2137" s="98"/>
      <c r="AB2137" s="98"/>
      <c r="AC2137" s="98"/>
      <c r="AD2137" s="98"/>
      <c r="AE2137" s="98"/>
    </row>
    <row r="2138" spans="1:31" ht="35.1" customHeight="1">
      <c r="A2138" s="205">
        <v>2136</v>
      </c>
      <c r="B2138" s="206" t="s">
        <v>4184</v>
      </c>
      <c r="C2138" s="207" t="s">
        <v>4185</v>
      </c>
      <c r="D2138" s="232" t="s">
        <v>70</v>
      </c>
      <c r="E2138" s="232" t="s">
        <v>1039</v>
      </c>
      <c r="F2138" s="232" t="s">
        <v>4186</v>
      </c>
      <c r="G2138" s="206" t="s">
        <v>6116</v>
      </c>
      <c r="H2138" s="208">
        <v>4605</v>
      </c>
      <c r="I2138" s="90">
        <f t="shared" si="135"/>
        <v>0</v>
      </c>
      <c r="J2138" s="91">
        <f t="shared" si="136"/>
        <v>0</v>
      </c>
      <c r="K2138" s="92"/>
      <c r="L2138" s="93"/>
      <c r="M2138" s="216">
        <f t="shared" si="138"/>
        <v>0</v>
      </c>
      <c r="N2138" s="94"/>
      <c r="O2138" s="95"/>
      <c r="P2138" s="96">
        <f t="shared" si="137"/>
        <v>0</v>
      </c>
      <c r="Q2138" s="94"/>
      <c r="R2138" s="97"/>
      <c r="S2138" s="98"/>
      <c r="T2138" s="98"/>
      <c r="U2138" s="98"/>
      <c r="V2138" s="98"/>
      <c r="W2138" s="98"/>
      <c r="X2138" s="98"/>
      <c r="Y2138" s="98"/>
      <c r="Z2138" s="98"/>
      <c r="AA2138" s="98"/>
      <c r="AB2138" s="98"/>
      <c r="AC2138" s="98"/>
      <c r="AD2138" s="98"/>
      <c r="AE2138" s="98"/>
    </row>
    <row r="2139" spans="1:31" ht="35.1" customHeight="1">
      <c r="A2139" s="205">
        <v>2137</v>
      </c>
      <c r="B2139" s="206" t="s">
        <v>1680</v>
      </c>
      <c r="C2139" s="207" t="s">
        <v>1681</v>
      </c>
      <c r="D2139" s="232" t="s">
        <v>371</v>
      </c>
      <c r="E2139" s="232" t="s">
        <v>1039</v>
      </c>
      <c r="F2139" s="232" t="s">
        <v>1682</v>
      </c>
      <c r="G2139" s="206" t="s">
        <v>6119</v>
      </c>
      <c r="H2139" s="208">
        <v>4482</v>
      </c>
      <c r="I2139" s="90">
        <f t="shared" si="135"/>
        <v>0</v>
      </c>
      <c r="J2139" s="91">
        <f t="shared" si="136"/>
        <v>0</v>
      </c>
      <c r="K2139" s="92"/>
      <c r="L2139" s="93"/>
      <c r="M2139" s="216">
        <f t="shared" si="138"/>
        <v>0</v>
      </c>
      <c r="N2139" s="94"/>
      <c r="O2139" s="95"/>
      <c r="P2139" s="96">
        <f t="shared" si="137"/>
        <v>0</v>
      </c>
      <c r="Q2139" s="94"/>
      <c r="R2139" s="97"/>
      <c r="S2139" s="98"/>
      <c r="T2139" s="98"/>
      <c r="U2139" s="98"/>
      <c r="V2139" s="98"/>
      <c r="W2139" s="98"/>
      <c r="X2139" s="98"/>
      <c r="Y2139" s="98"/>
      <c r="Z2139" s="98"/>
      <c r="AA2139" s="98"/>
      <c r="AB2139" s="98"/>
      <c r="AC2139" s="98"/>
      <c r="AD2139" s="98"/>
      <c r="AE2139" s="98"/>
    </row>
    <row r="2140" spans="1:31" ht="35.1" customHeight="1">
      <c r="A2140" s="205">
        <v>2138</v>
      </c>
      <c r="B2140" s="206" t="s">
        <v>1684</v>
      </c>
      <c r="C2140" s="207" t="s">
        <v>4187</v>
      </c>
      <c r="D2140" s="232" t="s">
        <v>10071</v>
      </c>
      <c r="E2140" s="232" t="s">
        <v>1039</v>
      </c>
      <c r="F2140" s="232" t="s">
        <v>8655</v>
      </c>
      <c r="G2140" s="206" t="s">
        <v>6119</v>
      </c>
      <c r="H2140" s="208">
        <v>24024</v>
      </c>
      <c r="I2140" s="90">
        <f t="shared" si="135"/>
        <v>0</v>
      </c>
      <c r="J2140" s="91">
        <f t="shared" si="136"/>
        <v>0</v>
      </c>
      <c r="K2140" s="92"/>
      <c r="L2140" s="93"/>
      <c r="M2140" s="216">
        <f t="shared" si="138"/>
        <v>0</v>
      </c>
      <c r="N2140" s="94"/>
      <c r="O2140" s="95"/>
      <c r="P2140" s="96">
        <f t="shared" si="137"/>
        <v>0</v>
      </c>
      <c r="Q2140" s="94"/>
      <c r="R2140" s="97"/>
      <c r="S2140" s="98"/>
      <c r="T2140" s="98"/>
      <c r="U2140" s="98"/>
      <c r="V2140" s="98"/>
      <c r="W2140" s="98"/>
      <c r="X2140" s="98"/>
      <c r="Y2140" s="98"/>
      <c r="Z2140" s="98"/>
      <c r="AA2140" s="98"/>
      <c r="AB2140" s="98"/>
      <c r="AC2140" s="98"/>
      <c r="AD2140" s="98"/>
      <c r="AE2140" s="98"/>
    </row>
    <row r="2141" spans="1:31" ht="35.1" customHeight="1">
      <c r="A2141" s="205">
        <v>2139</v>
      </c>
      <c r="B2141" s="206" t="s">
        <v>4193</v>
      </c>
      <c r="C2141" s="207" t="s">
        <v>4194</v>
      </c>
      <c r="D2141" s="232" t="s">
        <v>10072</v>
      </c>
      <c r="E2141" s="232" t="s">
        <v>6769</v>
      </c>
      <c r="F2141" s="232" t="s">
        <v>4195</v>
      </c>
      <c r="G2141" s="206" t="s">
        <v>6115</v>
      </c>
      <c r="H2141" s="208">
        <v>2858</v>
      </c>
      <c r="I2141" s="90">
        <f t="shared" si="135"/>
        <v>0</v>
      </c>
      <c r="J2141" s="91">
        <f t="shared" si="136"/>
        <v>0</v>
      </c>
      <c r="K2141" s="92"/>
      <c r="L2141" s="93"/>
      <c r="M2141" s="216">
        <f t="shared" si="138"/>
        <v>0</v>
      </c>
      <c r="N2141" s="94"/>
      <c r="O2141" s="95"/>
      <c r="P2141" s="96">
        <f t="shared" si="137"/>
        <v>0</v>
      </c>
      <c r="Q2141" s="94"/>
      <c r="R2141" s="97"/>
      <c r="S2141" s="98"/>
      <c r="T2141" s="98"/>
      <c r="U2141" s="98"/>
      <c r="V2141" s="98"/>
      <c r="W2141" s="98"/>
      <c r="X2141" s="98"/>
      <c r="Y2141" s="98"/>
      <c r="Z2141" s="98"/>
      <c r="AA2141" s="98"/>
      <c r="AB2141" s="98"/>
      <c r="AC2141" s="98"/>
      <c r="AD2141" s="98"/>
      <c r="AE2141" s="98"/>
    </row>
    <row r="2142" spans="1:31" ht="35.1" customHeight="1">
      <c r="A2142" s="205">
        <v>2140</v>
      </c>
      <c r="B2142" s="206" t="s">
        <v>811</v>
      </c>
      <c r="C2142" s="207" t="s">
        <v>812</v>
      </c>
      <c r="D2142" s="232" t="s">
        <v>373</v>
      </c>
      <c r="E2142" s="232" t="s">
        <v>6769</v>
      </c>
      <c r="F2142" s="232" t="s">
        <v>8656</v>
      </c>
      <c r="G2142" s="206" t="s">
        <v>6115</v>
      </c>
      <c r="H2142" s="208">
        <v>2656.22</v>
      </c>
      <c r="I2142" s="90">
        <f t="shared" si="135"/>
        <v>0</v>
      </c>
      <c r="J2142" s="91">
        <f t="shared" si="136"/>
        <v>0</v>
      </c>
      <c r="K2142" s="92"/>
      <c r="L2142" s="93"/>
      <c r="M2142" s="216">
        <f t="shared" si="138"/>
        <v>0</v>
      </c>
      <c r="N2142" s="94"/>
      <c r="O2142" s="95"/>
      <c r="P2142" s="96">
        <f t="shared" si="137"/>
        <v>0</v>
      </c>
      <c r="Q2142" s="94"/>
      <c r="R2142" s="97"/>
      <c r="S2142" s="98"/>
      <c r="T2142" s="98"/>
      <c r="U2142" s="98"/>
      <c r="V2142" s="98"/>
      <c r="W2142" s="98"/>
      <c r="X2142" s="98"/>
      <c r="Y2142" s="98"/>
      <c r="Z2142" s="98"/>
      <c r="AA2142" s="98"/>
      <c r="AB2142" s="98"/>
      <c r="AC2142" s="98"/>
      <c r="AD2142" s="98"/>
      <c r="AE2142" s="98"/>
    </row>
    <row r="2143" spans="1:31" ht="35.1" customHeight="1">
      <c r="A2143" s="205">
        <v>2141</v>
      </c>
      <c r="B2143" s="206" t="s">
        <v>10073</v>
      </c>
      <c r="C2143" s="207" t="s">
        <v>10074</v>
      </c>
      <c r="D2143" s="232" t="s">
        <v>10075</v>
      </c>
      <c r="E2143" s="232" t="s">
        <v>6769</v>
      </c>
      <c r="F2143" s="232" t="s">
        <v>7767</v>
      </c>
      <c r="G2143" s="206" t="s">
        <v>8770</v>
      </c>
      <c r="H2143" s="208">
        <v>8522</v>
      </c>
      <c r="I2143" s="90">
        <f t="shared" si="135"/>
        <v>0</v>
      </c>
      <c r="J2143" s="91">
        <f t="shared" si="136"/>
        <v>0</v>
      </c>
      <c r="K2143" s="92"/>
      <c r="L2143" s="93"/>
      <c r="M2143" s="216">
        <f t="shared" si="138"/>
        <v>0</v>
      </c>
      <c r="N2143" s="94"/>
      <c r="O2143" s="95"/>
      <c r="P2143" s="96">
        <f t="shared" si="137"/>
        <v>0</v>
      </c>
      <c r="Q2143" s="94"/>
      <c r="R2143" s="97"/>
      <c r="S2143" s="98"/>
      <c r="T2143" s="98"/>
      <c r="U2143" s="98"/>
      <c r="V2143" s="98"/>
      <c r="W2143" s="98"/>
      <c r="X2143" s="98"/>
      <c r="Y2143" s="98"/>
      <c r="Z2143" s="98"/>
      <c r="AA2143" s="98"/>
      <c r="AB2143" s="98"/>
      <c r="AC2143" s="98"/>
      <c r="AD2143" s="98"/>
      <c r="AE2143" s="98"/>
    </row>
    <row r="2144" spans="1:31" ht="35.1" customHeight="1">
      <c r="A2144" s="205">
        <v>2142</v>
      </c>
      <c r="B2144" s="206" t="s">
        <v>716</v>
      </c>
      <c r="C2144" s="207" t="s">
        <v>10076</v>
      </c>
      <c r="D2144" s="232" t="s">
        <v>7822</v>
      </c>
      <c r="E2144" s="232" t="s">
        <v>6769</v>
      </c>
      <c r="F2144" s="232" t="s">
        <v>8657</v>
      </c>
      <c r="G2144" s="206" t="s">
        <v>6115</v>
      </c>
      <c r="H2144" s="208">
        <v>11726</v>
      </c>
      <c r="I2144" s="90">
        <f t="shared" si="135"/>
        <v>0</v>
      </c>
      <c r="J2144" s="91">
        <f t="shared" si="136"/>
        <v>0</v>
      </c>
      <c r="K2144" s="92"/>
      <c r="L2144" s="93"/>
      <c r="M2144" s="216">
        <f t="shared" si="138"/>
        <v>0</v>
      </c>
      <c r="N2144" s="94"/>
      <c r="O2144" s="95"/>
      <c r="P2144" s="96">
        <f t="shared" si="137"/>
        <v>0</v>
      </c>
      <c r="Q2144" s="94"/>
      <c r="R2144" s="97"/>
      <c r="S2144" s="98"/>
      <c r="T2144" s="98"/>
      <c r="U2144" s="98"/>
      <c r="V2144" s="98"/>
      <c r="W2144" s="98"/>
      <c r="X2144" s="98"/>
      <c r="Y2144" s="98"/>
      <c r="Z2144" s="98"/>
      <c r="AA2144" s="98"/>
      <c r="AB2144" s="98"/>
      <c r="AC2144" s="98"/>
      <c r="AD2144" s="98"/>
      <c r="AE2144" s="98"/>
    </row>
    <row r="2145" spans="1:31" ht="35.1" customHeight="1">
      <c r="A2145" s="205">
        <v>2143</v>
      </c>
      <c r="B2145" s="206" t="s">
        <v>10077</v>
      </c>
      <c r="C2145" s="207" t="s">
        <v>10078</v>
      </c>
      <c r="D2145" s="232" t="s">
        <v>10079</v>
      </c>
      <c r="E2145" s="232" t="s">
        <v>6769</v>
      </c>
      <c r="F2145" s="232" t="s">
        <v>10080</v>
      </c>
      <c r="G2145" s="206" t="s">
        <v>8770</v>
      </c>
      <c r="H2145" s="208">
        <v>5405</v>
      </c>
      <c r="I2145" s="90">
        <f t="shared" si="135"/>
        <v>0</v>
      </c>
      <c r="J2145" s="91">
        <f t="shared" si="136"/>
        <v>0</v>
      </c>
      <c r="K2145" s="92"/>
      <c r="L2145" s="93"/>
      <c r="M2145" s="216">
        <f t="shared" si="138"/>
        <v>0</v>
      </c>
      <c r="N2145" s="94"/>
      <c r="O2145" s="95"/>
      <c r="P2145" s="96">
        <f t="shared" si="137"/>
        <v>0</v>
      </c>
      <c r="Q2145" s="94"/>
      <c r="R2145" s="97"/>
      <c r="S2145" s="98"/>
      <c r="T2145" s="98"/>
      <c r="U2145" s="98"/>
      <c r="V2145" s="98"/>
      <c r="W2145" s="98"/>
      <c r="X2145" s="98"/>
      <c r="Y2145" s="98"/>
      <c r="Z2145" s="98"/>
      <c r="AA2145" s="98"/>
      <c r="AB2145" s="98"/>
      <c r="AC2145" s="98"/>
      <c r="AD2145" s="98"/>
      <c r="AE2145" s="98"/>
    </row>
    <row r="2146" spans="1:31" ht="35.1" customHeight="1">
      <c r="A2146" s="205">
        <v>2144</v>
      </c>
      <c r="B2146" s="206" t="s">
        <v>4205</v>
      </c>
      <c r="C2146" s="207" t="s">
        <v>4206</v>
      </c>
      <c r="D2146" s="232" t="s">
        <v>9397</v>
      </c>
      <c r="E2146" s="232" t="s">
        <v>6769</v>
      </c>
      <c r="F2146" s="232" t="s">
        <v>4207</v>
      </c>
      <c r="G2146" s="206" t="s">
        <v>6115</v>
      </c>
      <c r="H2146" s="208">
        <v>6883</v>
      </c>
      <c r="I2146" s="90">
        <f t="shared" si="135"/>
        <v>0</v>
      </c>
      <c r="J2146" s="91">
        <f t="shared" si="136"/>
        <v>0</v>
      </c>
      <c r="K2146" s="92"/>
      <c r="L2146" s="93"/>
      <c r="M2146" s="216">
        <f t="shared" si="138"/>
        <v>0</v>
      </c>
      <c r="N2146" s="94"/>
      <c r="O2146" s="95"/>
      <c r="P2146" s="96">
        <f t="shared" si="137"/>
        <v>0</v>
      </c>
      <c r="Q2146" s="94"/>
      <c r="R2146" s="97"/>
      <c r="S2146" s="98"/>
      <c r="T2146" s="98"/>
      <c r="U2146" s="98"/>
      <c r="V2146" s="98"/>
      <c r="W2146" s="98"/>
      <c r="X2146" s="98"/>
      <c r="Y2146" s="98"/>
      <c r="Z2146" s="98"/>
      <c r="AA2146" s="98"/>
      <c r="AB2146" s="98"/>
      <c r="AC2146" s="98"/>
      <c r="AD2146" s="98"/>
      <c r="AE2146" s="98"/>
    </row>
    <row r="2147" spans="1:31" ht="35.1" customHeight="1">
      <c r="A2147" s="205">
        <v>2145</v>
      </c>
      <c r="B2147" s="206" t="s">
        <v>10081</v>
      </c>
      <c r="C2147" s="207" t="s">
        <v>10082</v>
      </c>
      <c r="D2147" s="232" t="s">
        <v>10083</v>
      </c>
      <c r="E2147" s="232" t="s">
        <v>6068</v>
      </c>
      <c r="F2147" s="232" t="s">
        <v>10084</v>
      </c>
      <c r="G2147" s="206" t="s">
        <v>8770</v>
      </c>
      <c r="H2147" s="208">
        <v>1640</v>
      </c>
      <c r="I2147" s="90">
        <f t="shared" si="135"/>
        <v>0</v>
      </c>
      <c r="J2147" s="91">
        <f t="shared" si="136"/>
        <v>0</v>
      </c>
      <c r="K2147" s="92"/>
      <c r="L2147" s="93"/>
      <c r="M2147" s="216">
        <f t="shared" si="138"/>
        <v>0</v>
      </c>
      <c r="N2147" s="94"/>
      <c r="O2147" s="95"/>
      <c r="P2147" s="96">
        <f t="shared" si="137"/>
        <v>0</v>
      </c>
      <c r="Q2147" s="94"/>
      <c r="R2147" s="97"/>
      <c r="S2147" s="98"/>
      <c r="T2147" s="98"/>
      <c r="U2147" s="98"/>
      <c r="V2147" s="98"/>
      <c r="W2147" s="98"/>
      <c r="X2147" s="98"/>
      <c r="Y2147" s="98"/>
      <c r="Z2147" s="98"/>
      <c r="AA2147" s="98"/>
      <c r="AB2147" s="98"/>
      <c r="AC2147" s="98"/>
      <c r="AD2147" s="98"/>
      <c r="AE2147" s="98"/>
    </row>
    <row r="2148" spans="1:31" ht="35.1" customHeight="1">
      <c r="A2148" s="205">
        <v>2146</v>
      </c>
      <c r="B2148" s="206" t="s">
        <v>4219</v>
      </c>
      <c r="C2148" s="207" t="s">
        <v>4220</v>
      </c>
      <c r="D2148" s="232" t="s">
        <v>6957</v>
      </c>
      <c r="E2148" s="232" t="s">
        <v>6068</v>
      </c>
      <c r="F2148" s="232" t="s">
        <v>8658</v>
      </c>
      <c r="G2148" s="206" t="s">
        <v>6135</v>
      </c>
      <c r="H2148" s="208">
        <v>6274</v>
      </c>
      <c r="I2148" s="90">
        <f t="shared" si="135"/>
        <v>0</v>
      </c>
      <c r="J2148" s="91">
        <f t="shared" si="136"/>
        <v>0</v>
      </c>
      <c r="K2148" s="92"/>
      <c r="L2148" s="93"/>
      <c r="M2148" s="216">
        <f t="shared" si="138"/>
        <v>0</v>
      </c>
      <c r="N2148" s="94"/>
      <c r="O2148" s="95"/>
      <c r="P2148" s="96">
        <f t="shared" si="137"/>
        <v>0</v>
      </c>
      <c r="Q2148" s="94"/>
      <c r="R2148" s="97"/>
      <c r="S2148" s="98"/>
      <c r="T2148" s="98"/>
      <c r="U2148" s="98"/>
      <c r="V2148" s="98"/>
      <c r="W2148" s="98"/>
      <c r="X2148" s="98"/>
      <c r="Y2148" s="98"/>
      <c r="Z2148" s="98"/>
      <c r="AA2148" s="98"/>
      <c r="AB2148" s="98"/>
      <c r="AC2148" s="98"/>
      <c r="AD2148" s="98"/>
      <c r="AE2148" s="98"/>
    </row>
    <row r="2149" spans="1:31" ht="35.1" customHeight="1">
      <c r="A2149" s="205">
        <v>2147</v>
      </c>
      <c r="B2149" s="206" t="s">
        <v>4189</v>
      </c>
      <c r="C2149" s="207" t="s">
        <v>4190</v>
      </c>
      <c r="D2149" s="232" t="s">
        <v>4191</v>
      </c>
      <c r="E2149" s="232" t="s">
        <v>6068</v>
      </c>
      <c r="F2149" s="232" t="s">
        <v>4192</v>
      </c>
      <c r="G2149" s="206" t="s">
        <v>6146</v>
      </c>
      <c r="H2149" s="208">
        <v>6684.65</v>
      </c>
      <c r="I2149" s="90">
        <f t="shared" si="135"/>
        <v>0</v>
      </c>
      <c r="J2149" s="91">
        <f t="shared" si="136"/>
        <v>0</v>
      </c>
      <c r="K2149" s="92"/>
      <c r="L2149" s="93"/>
      <c r="M2149" s="216">
        <f t="shared" si="138"/>
        <v>0</v>
      </c>
      <c r="N2149" s="94"/>
      <c r="O2149" s="95"/>
      <c r="P2149" s="96">
        <f t="shared" si="137"/>
        <v>0</v>
      </c>
      <c r="Q2149" s="94"/>
      <c r="R2149" s="97"/>
      <c r="S2149" s="98"/>
      <c r="T2149" s="98"/>
      <c r="U2149" s="98"/>
      <c r="V2149" s="98"/>
      <c r="W2149" s="98"/>
      <c r="X2149" s="98"/>
      <c r="Y2149" s="98"/>
      <c r="Z2149" s="98"/>
      <c r="AA2149" s="98"/>
      <c r="AB2149" s="98"/>
      <c r="AC2149" s="98"/>
      <c r="AD2149" s="98"/>
      <c r="AE2149" s="98"/>
    </row>
    <row r="2150" spans="1:31" ht="35.1" customHeight="1">
      <c r="A2150" s="205">
        <v>2148</v>
      </c>
      <c r="B2150" s="206" t="s">
        <v>4150</v>
      </c>
      <c r="C2150" s="207" t="s">
        <v>4151</v>
      </c>
      <c r="D2150" s="232" t="s">
        <v>1186</v>
      </c>
      <c r="E2150" s="232" t="s">
        <v>6068</v>
      </c>
      <c r="F2150" s="232" t="s">
        <v>4152</v>
      </c>
      <c r="G2150" s="206" t="s">
        <v>6135</v>
      </c>
      <c r="H2150" s="208">
        <v>14494</v>
      </c>
      <c r="I2150" s="90">
        <f t="shared" si="135"/>
        <v>0</v>
      </c>
      <c r="J2150" s="91">
        <f t="shared" si="136"/>
        <v>0</v>
      </c>
      <c r="K2150" s="92"/>
      <c r="L2150" s="93"/>
      <c r="M2150" s="216">
        <f t="shared" si="138"/>
        <v>0</v>
      </c>
      <c r="N2150" s="94"/>
      <c r="O2150" s="95"/>
      <c r="P2150" s="96">
        <f t="shared" si="137"/>
        <v>0</v>
      </c>
      <c r="Q2150" s="94"/>
      <c r="R2150" s="97"/>
      <c r="S2150" s="98"/>
      <c r="T2150" s="98"/>
      <c r="U2150" s="98"/>
      <c r="V2150" s="98"/>
      <c r="W2150" s="98"/>
      <c r="X2150" s="98"/>
      <c r="Y2150" s="98"/>
      <c r="Z2150" s="98"/>
      <c r="AA2150" s="98"/>
      <c r="AB2150" s="98"/>
      <c r="AC2150" s="98"/>
      <c r="AD2150" s="98"/>
      <c r="AE2150" s="98"/>
    </row>
    <row r="2151" spans="1:31" ht="35.1" customHeight="1">
      <c r="A2151" s="205">
        <v>2149</v>
      </c>
      <c r="B2151" s="206" t="s">
        <v>4153</v>
      </c>
      <c r="C2151" s="207" t="s">
        <v>4154</v>
      </c>
      <c r="D2151" s="232" t="s">
        <v>379</v>
      </c>
      <c r="E2151" s="232" t="s">
        <v>6068</v>
      </c>
      <c r="F2151" s="232" t="s">
        <v>4155</v>
      </c>
      <c r="G2151" s="206" t="s">
        <v>6135</v>
      </c>
      <c r="H2151" s="208">
        <v>1355</v>
      </c>
      <c r="I2151" s="90">
        <f t="shared" si="135"/>
        <v>0</v>
      </c>
      <c r="J2151" s="91">
        <f t="shared" si="136"/>
        <v>0</v>
      </c>
      <c r="K2151" s="92"/>
      <c r="L2151" s="93"/>
      <c r="M2151" s="216">
        <f t="shared" si="138"/>
        <v>0</v>
      </c>
      <c r="N2151" s="94"/>
      <c r="O2151" s="95"/>
      <c r="P2151" s="96">
        <f t="shared" si="137"/>
        <v>0</v>
      </c>
      <c r="Q2151" s="94"/>
      <c r="R2151" s="97"/>
      <c r="S2151" s="98"/>
      <c r="T2151" s="98"/>
      <c r="U2151" s="98"/>
      <c r="V2151" s="98"/>
      <c r="W2151" s="98"/>
      <c r="X2151" s="98"/>
      <c r="Y2151" s="98"/>
      <c r="Z2151" s="98"/>
      <c r="AA2151" s="98"/>
      <c r="AB2151" s="98"/>
      <c r="AC2151" s="98"/>
      <c r="AD2151" s="98"/>
      <c r="AE2151" s="98"/>
    </row>
    <row r="2152" spans="1:31" ht="35.1" customHeight="1">
      <c r="A2152" s="205">
        <v>2150</v>
      </c>
      <c r="B2152" s="206" t="s">
        <v>4156</v>
      </c>
      <c r="C2152" s="207" t="s">
        <v>4157</v>
      </c>
      <c r="D2152" s="232" t="s">
        <v>3042</v>
      </c>
      <c r="E2152" s="232" t="s">
        <v>6068</v>
      </c>
      <c r="F2152" s="232" t="s">
        <v>4158</v>
      </c>
      <c r="G2152" s="206" t="s">
        <v>6135</v>
      </c>
      <c r="H2152" s="208">
        <v>13256</v>
      </c>
      <c r="I2152" s="90">
        <f t="shared" si="135"/>
        <v>0</v>
      </c>
      <c r="J2152" s="91">
        <f t="shared" si="136"/>
        <v>0</v>
      </c>
      <c r="K2152" s="92"/>
      <c r="L2152" s="93"/>
      <c r="M2152" s="216">
        <f t="shared" si="138"/>
        <v>0</v>
      </c>
      <c r="N2152" s="94"/>
      <c r="O2152" s="95"/>
      <c r="P2152" s="96">
        <f t="shared" si="137"/>
        <v>0</v>
      </c>
      <c r="Q2152" s="94"/>
      <c r="R2152" s="97"/>
      <c r="S2152" s="98"/>
      <c r="T2152" s="98"/>
      <c r="U2152" s="98"/>
      <c r="V2152" s="98"/>
      <c r="W2152" s="98"/>
      <c r="X2152" s="98"/>
      <c r="Y2152" s="98"/>
      <c r="Z2152" s="98"/>
      <c r="AA2152" s="98"/>
      <c r="AB2152" s="98"/>
      <c r="AC2152" s="98"/>
      <c r="AD2152" s="98"/>
      <c r="AE2152" s="98"/>
    </row>
    <row r="2153" spans="1:31" ht="35.1" customHeight="1">
      <c r="A2153" s="205">
        <v>2151</v>
      </c>
      <c r="B2153" s="206" t="s">
        <v>4159</v>
      </c>
      <c r="C2153" s="207" t="s">
        <v>4160</v>
      </c>
      <c r="D2153" s="232" t="s">
        <v>4161</v>
      </c>
      <c r="E2153" s="232" t="s">
        <v>6068</v>
      </c>
      <c r="F2153" s="232" t="s">
        <v>4162</v>
      </c>
      <c r="G2153" s="206" t="s">
        <v>6135</v>
      </c>
      <c r="H2153" s="208">
        <v>7639</v>
      </c>
      <c r="I2153" s="90">
        <f t="shared" si="135"/>
        <v>0</v>
      </c>
      <c r="J2153" s="91">
        <f t="shared" si="136"/>
        <v>0</v>
      </c>
      <c r="K2153" s="92"/>
      <c r="L2153" s="93"/>
      <c r="M2153" s="216">
        <f t="shared" si="138"/>
        <v>0</v>
      </c>
      <c r="N2153" s="94"/>
      <c r="O2153" s="95"/>
      <c r="P2153" s="96">
        <f t="shared" si="137"/>
        <v>0</v>
      </c>
      <c r="Q2153" s="94"/>
      <c r="R2153" s="97"/>
      <c r="S2153" s="98"/>
      <c r="T2153" s="98"/>
      <c r="U2153" s="98"/>
      <c r="V2153" s="98"/>
      <c r="W2153" s="98"/>
      <c r="X2153" s="98"/>
      <c r="Y2153" s="98"/>
      <c r="Z2153" s="98"/>
      <c r="AA2153" s="98"/>
      <c r="AB2153" s="98"/>
      <c r="AC2153" s="98"/>
      <c r="AD2153" s="98"/>
      <c r="AE2153" s="98"/>
    </row>
    <row r="2154" spans="1:31" ht="35.1" customHeight="1">
      <c r="A2154" s="205">
        <v>2152</v>
      </c>
      <c r="B2154" s="206" t="s">
        <v>4163</v>
      </c>
      <c r="C2154" s="207" t="s">
        <v>4164</v>
      </c>
      <c r="D2154" s="232" t="s">
        <v>3042</v>
      </c>
      <c r="E2154" s="232" t="s">
        <v>6068</v>
      </c>
      <c r="F2154" s="232" t="s">
        <v>4165</v>
      </c>
      <c r="G2154" s="206" t="s">
        <v>6135</v>
      </c>
      <c r="H2154" s="208">
        <v>8128</v>
      </c>
      <c r="I2154" s="90">
        <f t="shared" si="135"/>
        <v>0</v>
      </c>
      <c r="J2154" s="91">
        <f t="shared" si="136"/>
        <v>0</v>
      </c>
      <c r="K2154" s="92"/>
      <c r="L2154" s="93"/>
      <c r="M2154" s="216">
        <f t="shared" si="138"/>
        <v>0</v>
      </c>
      <c r="N2154" s="94"/>
      <c r="O2154" s="95"/>
      <c r="P2154" s="96">
        <f t="shared" si="137"/>
        <v>0</v>
      </c>
      <c r="Q2154" s="94"/>
      <c r="R2154" s="97"/>
      <c r="S2154" s="98"/>
      <c r="T2154" s="98"/>
      <c r="U2154" s="98"/>
      <c r="V2154" s="98"/>
      <c r="W2154" s="98"/>
      <c r="X2154" s="98"/>
      <c r="Y2154" s="98"/>
      <c r="Z2154" s="98"/>
      <c r="AA2154" s="98"/>
      <c r="AB2154" s="98"/>
      <c r="AC2154" s="98"/>
      <c r="AD2154" s="98"/>
      <c r="AE2154" s="98"/>
    </row>
    <row r="2155" spans="1:31" ht="35.1" customHeight="1">
      <c r="A2155" s="205">
        <v>2153</v>
      </c>
      <c r="B2155" s="206" t="s">
        <v>4196</v>
      </c>
      <c r="C2155" s="207" t="s">
        <v>4197</v>
      </c>
      <c r="D2155" s="232" t="s">
        <v>374</v>
      </c>
      <c r="E2155" s="232" t="s">
        <v>6068</v>
      </c>
      <c r="F2155" s="232" t="s">
        <v>4198</v>
      </c>
      <c r="G2155" s="206" t="s">
        <v>6146</v>
      </c>
      <c r="H2155" s="208">
        <v>5151.9799999999996</v>
      </c>
      <c r="I2155" s="90">
        <f t="shared" si="135"/>
        <v>0</v>
      </c>
      <c r="J2155" s="91">
        <f t="shared" si="136"/>
        <v>0</v>
      </c>
      <c r="K2155" s="92"/>
      <c r="L2155" s="93"/>
      <c r="M2155" s="216">
        <f t="shared" si="138"/>
        <v>0</v>
      </c>
      <c r="N2155" s="94"/>
      <c r="O2155" s="95"/>
      <c r="P2155" s="96">
        <f t="shared" si="137"/>
        <v>0</v>
      </c>
      <c r="Q2155" s="94"/>
      <c r="R2155" s="97"/>
      <c r="S2155" s="98"/>
      <c r="T2155" s="98"/>
      <c r="U2155" s="98"/>
      <c r="V2155" s="98"/>
      <c r="W2155" s="98"/>
      <c r="X2155" s="98"/>
      <c r="Y2155" s="98"/>
      <c r="Z2155" s="98"/>
      <c r="AA2155" s="98"/>
      <c r="AB2155" s="98"/>
      <c r="AC2155" s="98"/>
      <c r="AD2155" s="98"/>
      <c r="AE2155" s="98"/>
    </row>
    <row r="2156" spans="1:31" ht="35.1" customHeight="1">
      <c r="A2156" s="205">
        <v>2154</v>
      </c>
      <c r="B2156" s="206" t="s">
        <v>4166</v>
      </c>
      <c r="C2156" s="207" t="s">
        <v>4167</v>
      </c>
      <c r="D2156" s="232" t="s">
        <v>3042</v>
      </c>
      <c r="E2156" s="232" t="s">
        <v>6068</v>
      </c>
      <c r="F2156" s="232" t="s">
        <v>4168</v>
      </c>
      <c r="G2156" s="206" t="s">
        <v>6135</v>
      </c>
      <c r="H2156" s="208">
        <v>7639</v>
      </c>
      <c r="I2156" s="90">
        <f t="shared" si="135"/>
        <v>0</v>
      </c>
      <c r="J2156" s="91">
        <f t="shared" si="136"/>
        <v>0</v>
      </c>
      <c r="K2156" s="92"/>
      <c r="L2156" s="93"/>
      <c r="M2156" s="216">
        <f t="shared" si="138"/>
        <v>0</v>
      </c>
      <c r="N2156" s="94"/>
      <c r="O2156" s="95"/>
      <c r="P2156" s="96">
        <f t="shared" si="137"/>
        <v>0</v>
      </c>
      <c r="Q2156" s="94"/>
      <c r="R2156" s="97"/>
      <c r="S2156" s="98"/>
      <c r="T2156" s="98"/>
      <c r="U2156" s="98"/>
      <c r="V2156" s="98"/>
      <c r="W2156" s="98"/>
      <c r="X2156" s="98"/>
      <c r="Y2156" s="98"/>
      <c r="Z2156" s="98"/>
      <c r="AA2156" s="98"/>
      <c r="AB2156" s="98"/>
      <c r="AC2156" s="98"/>
      <c r="AD2156" s="98"/>
      <c r="AE2156" s="98"/>
    </row>
    <row r="2157" spans="1:31" ht="35.1" customHeight="1">
      <c r="A2157" s="205">
        <v>2155</v>
      </c>
      <c r="B2157" s="206" t="s">
        <v>4199</v>
      </c>
      <c r="C2157" s="207" t="s">
        <v>8659</v>
      </c>
      <c r="D2157" s="232" t="s">
        <v>4200</v>
      </c>
      <c r="E2157" s="232" t="s">
        <v>6068</v>
      </c>
      <c r="F2157" s="232" t="s">
        <v>4201</v>
      </c>
      <c r="G2157" s="206" t="s">
        <v>6116</v>
      </c>
      <c r="H2157" s="208">
        <v>2005</v>
      </c>
      <c r="I2157" s="90">
        <f t="shared" si="135"/>
        <v>0</v>
      </c>
      <c r="J2157" s="91">
        <f t="shared" si="136"/>
        <v>0</v>
      </c>
      <c r="K2157" s="92"/>
      <c r="L2157" s="93"/>
      <c r="M2157" s="216">
        <f t="shared" si="138"/>
        <v>0</v>
      </c>
      <c r="N2157" s="94"/>
      <c r="O2157" s="95"/>
      <c r="P2157" s="96">
        <f t="shared" si="137"/>
        <v>0</v>
      </c>
      <c r="Q2157" s="94"/>
      <c r="R2157" s="97"/>
      <c r="S2157" s="98"/>
      <c r="T2157" s="98"/>
      <c r="U2157" s="98"/>
      <c r="V2157" s="98"/>
      <c r="W2157" s="98"/>
      <c r="X2157" s="98"/>
      <c r="Y2157" s="98"/>
      <c r="Z2157" s="98"/>
      <c r="AA2157" s="98"/>
      <c r="AB2157" s="98"/>
      <c r="AC2157" s="98"/>
      <c r="AD2157" s="98"/>
      <c r="AE2157" s="98"/>
    </row>
    <row r="2158" spans="1:31" ht="35.1" customHeight="1">
      <c r="A2158" s="205">
        <v>2156</v>
      </c>
      <c r="B2158" s="206" t="s">
        <v>4213</v>
      </c>
      <c r="C2158" s="207" t="s">
        <v>4214</v>
      </c>
      <c r="D2158" s="232" t="s">
        <v>10085</v>
      </c>
      <c r="E2158" s="232" t="s">
        <v>6068</v>
      </c>
      <c r="F2158" s="232" t="s">
        <v>4215</v>
      </c>
      <c r="G2158" s="206" t="s">
        <v>6146</v>
      </c>
      <c r="H2158" s="208">
        <v>16945</v>
      </c>
      <c r="I2158" s="90">
        <f t="shared" si="135"/>
        <v>0</v>
      </c>
      <c r="J2158" s="91">
        <f t="shared" si="136"/>
        <v>0</v>
      </c>
      <c r="K2158" s="92"/>
      <c r="L2158" s="93"/>
      <c r="M2158" s="216">
        <f t="shared" si="138"/>
        <v>0</v>
      </c>
      <c r="N2158" s="94"/>
      <c r="O2158" s="95"/>
      <c r="P2158" s="96">
        <f t="shared" si="137"/>
        <v>0</v>
      </c>
      <c r="Q2158" s="94"/>
      <c r="R2158" s="97"/>
      <c r="S2158" s="98"/>
      <c r="T2158" s="98"/>
      <c r="U2158" s="98"/>
      <c r="V2158" s="98"/>
      <c r="W2158" s="98"/>
      <c r="X2158" s="98"/>
      <c r="Y2158" s="98"/>
      <c r="Z2158" s="98"/>
      <c r="AA2158" s="98"/>
      <c r="AB2158" s="98"/>
      <c r="AC2158" s="98"/>
      <c r="AD2158" s="98"/>
      <c r="AE2158" s="98"/>
    </row>
    <row r="2159" spans="1:31" ht="35.1" customHeight="1">
      <c r="A2159" s="205">
        <v>2157</v>
      </c>
      <c r="B2159" s="206" t="s">
        <v>4208</v>
      </c>
      <c r="C2159" s="207" t="s">
        <v>4209</v>
      </c>
      <c r="D2159" s="232" t="s">
        <v>10086</v>
      </c>
      <c r="E2159" s="232" t="s">
        <v>6068</v>
      </c>
      <c r="F2159" s="232" t="s">
        <v>8660</v>
      </c>
      <c r="G2159" s="206" t="s">
        <v>6122</v>
      </c>
      <c r="H2159" s="208">
        <v>3711</v>
      </c>
      <c r="I2159" s="90">
        <f t="shared" si="135"/>
        <v>0</v>
      </c>
      <c r="J2159" s="91">
        <f t="shared" si="136"/>
        <v>0</v>
      </c>
      <c r="K2159" s="92"/>
      <c r="L2159" s="93"/>
      <c r="M2159" s="216">
        <f t="shared" si="138"/>
        <v>0</v>
      </c>
      <c r="N2159" s="94"/>
      <c r="O2159" s="95"/>
      <c r="P2159" s="96">
        <f t="shared" si="137"/>
        <v>0</v>
      </c>
      <c r="Q2159" s="94"/>
      <c r="R2159" s="97"/>
      <c r="S2159" s="98"/>
      <c r="T2159" s="98"/>
      <c r="U2159" s="98"/>
      <c r="V2159" s="98"/>
      <c r="W2159" s="98"/>
      <c r="X2159" s="98"/>
      <c r="Y2159" s="98"/>
      <c r="Z2159" s="98"/>
      <c r="AA2159" s="98"/>
      <c r="AB2159" s="98"/>
      <c r="AC2159" s="98"/>
      <c r="AD2159" s="98"/>
      <c r="AE2159" s="98"/>
    </row>
    <row r="2160" spans="1:31" ht="35.1" customHeight="1">
      <c r="A2160" s="205">
        <v>2158</v>
      </c>
      <c r="B2160" s="206" t="s">
        <v>4210</v>
      </c>
      <c r="C2160" s="207" t="s">
        <v>4211</v>
      </c>
      <c r="D2160" s="232" t="s">
        <v>374</v>
      </c>
      <c r="E2160" s="232" t="s">
        <v>6068</v>
      </c>
      <c r="F2160" s="232" t="s">
        <v>4212</v>
      </c>
      <c r="G2160" s="206" t="s">
        <v>6146</v>
      </c>
      <c r="H2160" s="208">
        <v>5151.9799999999996</v>
      </c>
      <c r="I2160" s="90">
        <f t="shared" si="135"/>
        <v>0</v>
      </c>
      <c r="J2160" s="91">
        <f t="shared" si="136"/>
        <v>0</v>
      </c>
      <c r="K2160" s="92"/>
      <c r="L2160" s="93"/>
      <c r="M2160" s="216">
        <f t="shared" si="138"/>
        <v>0</v>
      </c>
      <c r="N2160" s="94"/>
      <c r="O2160" s="95"/>
      <c r="P2160" s="96">
        <f t="shared" si="137"/>
        <v>0</v>
      </c>
      <c r="Q2160" s="94"/>
      <c r="R2160" s="97"/>
      <c r="S2160" s="98"/>
      <c r="T2160" s="98"/>
      <c r="U2160" s="98"/>
      <c r="V2160" s="98"/>
      <c r="W2160" s="98"/>
      <c r="X2160" s="98"/>
      <c r="Y2160" s="98"/>
      <c r="Z2160" s="98"/>
      <c r="AA2160" s="98"/>
      <c r="AB2160" s="98"/>
      <c r="AC2160" s="98"/>
      <c r="AD2160" s="98"/>
      <c r="AE2160" s="98"/>
    </row>
    <row r="2161" spans="1:31" ht="35.1" customHeight="1">
      <c r="A2161" s="205">
        <v>2159</v>
      </c>
      <c r="B2161" s="206" t="s">
        <v>4169</v>
      </c>
      <c r="C2161" s="207" t="s">
        <v>4170</v>
      </c>
      <c r="D2161" s="232" t="s">
        <v>1186</v>
      </c>
      <c r="E2161" s="232" t="s">
        <v>6068</v>
      </c>
      <c r="F2161" s="232" t="s">
        <v>4171</v>
      </c>
      <c r="G2161" s="206" t="s">
        <v>6135</v>
      </c>
      <c r="H2161" s="208">
        <v>8128</v>
      </c>
      <c r="I2161" s="90">
        <f t="shared" si="135"/>
        <v>0</v>
      </c>
      <c r="J2161" s="91">
        <f t="shared" si="136"/>
        <v>0</v>
      </c>
      <c r="K2161" s="92"/>
      <c r="L2161" s="93"/>
      <c r="M2161" s="216">
        <f t="shared" si="138"/>
        <v>0</v>
      </c>
      <c r="N2161" s="94"/>
      <c r="O2161" s="95"/>
      <c r="P2161" s="96">
        <f t="shared" si="137"/>
        <v>0</v>
      </c>
      <c r="Q2161" s="94"/>
      <c r="R2161" s="97"/>
      <c r="S2161" s="98"/>
      <c r="T2161" s="98"/>
      <c r="U2161" s="98"/>
      <c r="V2161" s="98"/>
      <c r="W2161" s="98"/>
      <c r="X2161" s="98"/>
      <c r="Y2161" s="98"/>
      <c r="Z2161" s="98"/>
      <c r="AA2161" s="98"/>
      <c r="AB2161" s="98"/>
      <c r="AC2161" s="98"/>
      <c r="AD2161" s="98"/>
      <c r="AE2161" s="98"/>
    </row>
    <row r="2162" spans="1:31" ht="35.1" customHeight="1">
      <c r="A2162" s="205">
        <v>2160</v>
      </c>
      <c r="B2162" s="206" t="s">
        <v>1664</v>
      </c>
      <c r="C2162" s="207" t="s">
        <v>1665</v>
      </c>
      <c r="D2162" s="232" t="s">
        <v>614</v>
      </c>
      <c r="E2162" s="232" t="s">
        <v>6068</v>
      </c>
      <c r="F2162" s="232" t="s">
        <v>1666</v>
      </c>
      <c r="G2162" s="206" t="s">
        <v>6122</v>
      </c>
      <c r="H2162" s="208">
        <v>3963</v>
      </c>
      <c r="I2162" s="90">
        <f t="shared" si="135"/>
        <v>0</v>
      </c>
      <c r="J2162" s="91">
        <f t="shared" si="136"/>
        <v>0</v>
      </c>
      <c r="K2162" s="92"/>
      <c r="L2162" s="93"/>
      <c r="M2162" s="216">
        <f t="shared" si="138"/>
        <v>0</v>
      </c>
      <c r="N2162" s="94"/>
      <c r="O2162" s="95"/>
      <c r="P2162" s="96">
        <f t="shared" si="137"/>
        <v>0</v>
      </c>
      <c r="Q2162" s="94"/>
      <c r="R2162" s="97"/>
      <c r="S2162" s="98"/>
      <c r="T2162" s="98"/>
      <c r="U2162" s="98"/>
      <c r="V2162" s="98"/>
      <c r="W2162" s="98"/>
      <c r="X2162" s="98"/>
      <c r="Y2162" s="98"/>
      <c r="Z2162" s="98"/>
      <c r="AA2162" s="98"/>
      <c r="AB2162" s="98"/>
      <c r="AC2162" s="98"/>
      <c r="AD2162" s="98"/>
      <c r="AE2162" s="98"/>
    </row>
    <row r="2163" spans="1:31" ht="35.1" customHeight="1">
      <c r="A2163" s="205">
        <v>2161</v>
      </c>
      <c r="B2163" s="206" t="s">
        <v>4216</v>
      </c>
      <c r="C2163" s="207" t="s">
        <v>4217</v>
      </c>
      <c r="D2163" s="232" t="s">
        <v>70</v>
      </c>
      <c r="E2163" s="232" t="s">
        <v>4218</v>
      </c>
      <c r="F2163" s="232" t="s">
        <v>8661</v>
      </c>
      <c r="G2163" s="206" t="s">
        <v>6146</v>
      </c>
      <c r="H2163" s="208">
        <v>12285.74</v>
      </c>
      <c r="I2163" s="90">
        <f t="shared" si="135"/>
        <v>0</v>
      </c>
      <c r="J2163" s="91">
        <f t="shared" si="136"/>
        <v>0</v>
      </c>
      <c r="K2163" s="92"/>
      <c r="L2163" s="93"/>
      <c r="M2163" s="216">
        <f t="shared" si="138"/>
        <v>0</v>
      </c>
      <c r="N2163" s="94"/>
      <c r="O2163" s="95"/>
      <c r="P2163" s="96">
        <f t="shared" si="137"/>
        <v>0</v>
      </c>
      <c r="Q2163" s="94"/>
      <c r="R2163" s="97"/>
      <c r="S2163" s="98"/>
      <c r="T2163" s="98"/>
      <c r="U2163" s="98"/>
      <c r="V2163" s="98"/>
      <c r="W2163" s="98"/>
      <c r="X2163" s="98"/>
      <c r="Y2163" s="98"/>
      <c r="Z2163" s="98"/>
      <c r="AA2163" s="98"/>
      <c r="AB2163" s="98"/>
      <c r="AC2163" s="98"/>
      <c r="AD2163" s="98"/>
      <c r="AE2163" s="98"/>
    </row>
    <row r="2164" spans="1:31" ht="35.1" customHeight="1">
      <c r="A2164" s="205">
        <v>2162</v>
      </c>
      <c r="B2164" s="206" t="s">
        <v>5932</v>
      </c>
      <c r="C2164" s="207" t="s">
        <v>5933</v>
      </c>
      <c r="D2164" s="232" t="s">
        <v>10087</v>
      </c>
      <c r="E2164" s="232" t="s">
        <v>1041</v>
      </c>
      <c r="F2164" s="232" t="s">
        <v>8662</v>
      </c>
      <c r="G2164" s="206" t="s">
        <v>6122</v>
      </c>
      <c r="H2164" s="208">
        <v>2732</v>
      </c>
      <c r="I2164" s="90">
        <f t="shared" si="135"/>
        <v>0</v>
      </c>
      <c r="J2164" s="91">
        <f t="shared" si="136"/>
        <v>0</v>
      </c>
      <c r="K2164" s="92"/>
      <c r="L2164" s="93"/>
      <c r="M2164" s="216">
        <f t="shared" si="138"/>
        <v>0</v>
      </c>
      <c r="N2164" s="94"/>
      <c r="O2164" s="95"/>
      <c r="P2164" s="96">
        <f t="shared" si="137"/>
        <v>0</v>
      </c>
      <c r="Q2164" s="94"/>
      <c r="R2164" s="97"/>
      <c r="S2164" s="98"/>
      <c r="T2164" s="98"/>
      <c r="U2164" s="98"/>
      <c r="V2164" s="98"/>
      <c r="W2164" s="98"/>
      <c r="X2164" s="98"/>
      <c r="Y2164" s="98"/>
      <c r="Z2164" s="98"/>
      <c r="AA2164" s="98"/>
      <c r="AB2164" s="98"/>
      <c r="AC2164" s="98"/>
      <c r="AD2164" s="98"/>
      <c r="AE2164" s="98"/>
    </row>
    <row r="2165" spans="1:31" ht="35.1" customHeight="1">
      <c r="A2165" s="205">
        <v>2163</v>
      </c>
      <c r="B2165" s="206" t="s">
        <v>10088</v>
      </c>
      <c r="C2165" s="207" t="s">
        <v>10089</v>
      </c>
      <c r="D2165" s="232" t="s">
        <v>70</v>
      </c>
      <c r="E2165" s="232" t="s">
        <v>1041</v>
      </c>
      <c r="F2165" s="232" t="s">
        <v>10090</v>
      </c>
      <c r="G2165" s="206" t="s">
        <v>8770</v>
      </c>
      <c r="H2165" s="208">
        <v>1513.87</v>
      </c>
      <c r="I2165" s="90">
        <f t="shared" si="135"/>
        <v>0</v>
      </c>
      <c r="J2165" s="91">
        <f t="shared" si="136"/>
        <v>0</v>
      </c>
      <c r="K2165" s="92"/>
      <c r="L2165" s="93"/>
      <c r="M2165" s="216">
        <f t="shared" si="138"/>
        <v>0</v>
      </c>
      <c r="N2165" s="94"/>
      <c r="O2165" s="95"/>
      <c r="P2165" s="96">
        <f t="shared" si="137"/>
        <v>0</v>
      </c>
      <c r="Q2165" s="94"/>
      <c r="R2165" s="97"/>
      <c r="S2165" s="98"/>
      <c r="T2165" s="98"/>
      <c r="U2165" s="98"/>
      <c r="V2165" s="98"/>
      <c r="W2165" s="98"/>
      <c r="X2165" s="98"/>
      <c r="Y2165" s="98"/>
      <c r="Z2165" s="98"/>
      <c r="AA2165" s="98"/>
      <c r="AB2165" s="98"/>
      <c r="AC2165" s="98"/>
      <c r="AD2165" s="98"/>
      <c r="AE2165" s="98"/>
    </row>
    <row r="2166" spans="1:31" ht="35.1" customHeight="1">
      <c r="A2166" s="205">
        <v>2164</v>
      </c>
      <c r="B2166" s="206" t="s">
        <v>8663</v>
      </c>
      <c r="C2166" s="207" t="s">
        <v>10091</v>
      </c>
      <c r="D2166" s="232" t="s">
        <v>8664</v>
      </c>
      <c r="E2166" s="232" t="s">
        <v>1041</v>
      </c>
      <c r="F2166" s="232" t="s">
        <v>8665</v>
      </c>
      <c r="G2166" s="206" t="s">
        <v>6115</v>
      </c>
      <c r="H2166" s="208">
        <v>1335.59</v>
      </c>
      <c r="I2166" s="90">
        <f t="shared" si="135"/>
        <v>0</v>
      </c>
      <c r="J2166" s="91">
        <f t="shared" si="136"/>
        <v>0</v>
      </c>
      <c r="K2166" s="92"/>
      <c r="L2166" s="93"/>
      <c r="M2166" s="216">
        <f t="shared" si="138"/>
        <v>0</v>
      </c>
      <c r="N2166" s="94"/>
      <c r="O2166" s="95"/>
      <c r="P2166" s="96">
        <f t="shared" si="137"/>
        <v>0</v>
      </c>
      <c r="Q2166" s="94"/>
      <c r="R2166" s="97"/>
      <c r="S2166" s="98"/>
      <c r="T2166" s="98"/>
      <c r="U2166" s="98"/>
      <c r="V2166" s="98"/>
      <c r="W2166" s="98"/>
      <c r="X2166" s="98"/>
      <c r="Y2166" s="98"/>
      <c r="Z2166" s="98"/>
      <c r="AA2166" s="98"/>
      <c r="AB2166" s="98"/>
      <c r="AC2166" s="98"/>
      <c r="AD2166" s="98"/>
      <c r="AE2166" s="98"/>
    </row>
    <row r="2167" spans="1:31" ht="35.1" customHeight="1">
      <c r="A2167" s="205">
        <v>2165</v>
      </c>
      <c r="B2167" s="206" t="s">
        <v>4221</v>
      </c>
      <c r="C2167" s="207" t="s">
        <v>4222</v>
      </c>
      <c r="D2167" s="232" t="s">
        <v>4223</v>
      </c>
      <c r="E2167" s="232" t="s">
        <v>1041</v>
      </c>
      <c r="F2167" s="232" t="s">
        <v>8666</v>
      </c>
      <c r="G2167" s="206" t="s">
        <v>6116</v>
      </c>
      <c r="H2167" s="208">
        <v>3738</v>
      </c>
      <c r="I2167" s="90">
        <f t="shared" si="135"/>
        <v>0</v>
      </c>
      <c r="J2167" s="91">
        <f t="shared" si="136"/>
        <v>0</v>
      </c>
      <c r="K2167" s="92"/>
      <c r="L2167" s="93"/>
      <c r="M2167" s="216">
        <f t="shared" si="138"/>
        <v>0</v>
      </c>
      <c r="N2167" s="94"/>
      <c r="O2167" s="95"/>
      <c r="P2167" s="96">
        <f t="shared" si="137"/>
        <v>0</v>
      </c>
      <c r="Q2167" s="94"/>
      <c r="R2167" s="97"/>
      <c r="S2167" s="98"/>
      <c r="T2167" s="98"/>
      <c r="U2167" s="98"/>
      <c r="V2167" s="98"/>
      <c r="W2167" s="98"/>
      <c r="X2167" s="98"/>
      <c r="Y2167" s="98"/>
      <c r="Z2167" s="98"/>
      <c r="AA2167" s="98"/>
      <c r="AB2167" s="98"/>
      <c r="AC2167" s="98"/>
      <c r="AD2167" s="98"/>
      <c r="AE2167" s="98"/>
    </row>
    <row r="2168" spans="1:31" ht="35.1" customHeight="1">
      <c r="A2168" s="205">
        <v>2166</v>
      </c>
      <c r="B2168" s="206" t="s">
        <v>8667</v>
      </c>
      <c r="C2168" s="207" t="s">
        <v>8668</v>
      </c>
      <c r="D2168" s="232" t="s">
        <v>9417</v>
      </c>
      <c r="E2168" s="232" t="s">
        <v>1041</v>
      </c>
      <c r="F2168" s="232" t="s">
        <v>8669</v>
      </c>
      <c r="G2168" s="206" t="s">
        <v>6115</v>
      </c>
      <c r="H2168" s="208">
        <v>1747</v>
      </c>
      <c r="I2168" s="90">
        <f t="shared" si="135"/>
        <v>0</v>
      </c>
      <c r="J2168" s="91">
        <f t="shared" si="136"/>
        <v>0</v>
      </c>
      <c r="K2168" s="92"/>
      <c r="L2168" s="93"/>
      <c r="M2168" s="216">
        <f t="shared" si="138"/>
        <v>0</v>
      </c>
      <c r="N2168" s="94"/>
      <c r="O2168" s="95"/>
      <c r="P2168" s="96">
        <f t="shared" si="137"/>
        <v>0</v>
      </c>
      <c r="Q2168" s="94"/>
      <c r="R2168" s="97"/>
      <c r="S2168" s="98"/>
      <c r="T2168" s="98"/>
      <c r="U2168" s="98"/>
      <c r="V2168" s="98"/>
      <c r="W2168" s="98"/>
      <c r="X2168" s="98"/>
      <c r="Y2168" s="98"/>
      <c r="Z2168" s="98"/>
      <c r="AA2168" s="98"/>
      <c r="AB2168" s="98"/>
      <c r="AC2168" s="98"/>
      <c r="AD2168" s="98"/>
      <c r="AE2168" s="98"/>
    </row>
    <row r="2169" spans="1:31" ht="35.1" customHeight="1">
      <c r="A2169" s="205">
        <v>2167</v>
      </c>
      <c r="B2169" s="206" t="s">
        <v>5934</v>
      </c>
      <c r="C2169" s="207" t="s">
        <v>5935</v>
      </c>
      <c r="D2169" s="232" t="s">
        <v>2850</v>
      </c>
      <c r="E2169" s="232" t="s">
        <v>1041</v>
      </c>
      <c r="F2169" s="232" t="s">
        <v>8670</v>
      </c>
      <c r="G2169" s="206" t="s">
        <v>6122</v>
      </c>
      <c r="H2169" s="208">
        <v>10870</v>
      </c>
      <c r="I2169" s="90">
        <f t="shared" si="135"/>
        <v>0</v>
      </c>
      <c r="J2169" s="91">
        <f t="shared" si="136"/>
        <v>0</v>
      </c>
      <c r="K2169" s="92"/>
      <c r="L2169" s="93"/>
      <c r="M2169" s="216">
        <f t="shared" si="138"/>
        <v>0</v>
      </c>
      <c r="N2169" s="94"/>
      <c r="O2169" s="95"/>
      <c r="P2169" s="96">
        <f t="shared" si="137"/>
        <v>0</v>
      </c>
      <c r="Q2169" s="94"/>
      <c r="R2169" s="97"/>
      <c r="S2169" s="98"/>
      <c r="T2169" s="98"/>
      <c r="U2169" s="98"/>
      <c r="V2169" s="98"/>
      <c r="W2169" s="98"/>
      <c r="X2169" s="98"/>
      <c r="Y2169" s="98"/>
      <c r="Z2169" s="98"/>
      <c r="AA2169" s="98"/>
      <c r="AB2169" s="98"/>
      <c r="AC2169" s="98"/>
      <c r="AD2169" s="98"/>
      <c r="AE2169" s="98"/>
    </row>
    <row r="2170" spans="1:31" ht="35.1" customHeight="1">
      <c r="A2170" s="205">
        <v>2168</v>
      </c>
      <c r="B2170" s="206" t="s">
        <v>4224</v>
      </c>
      <c r="C2170" s="207" t="s">
        <v>4225</v>
      </c>
      <c r="D2170" s="232" t="s">
        <v>2974</v>
      </c>
      <c r="E2170" s="232" t="s">
        <v>1041</v>
      </c>
      <c r="F2170" s="232" t="s">
        <v>4226</v>
      </c>
      <c r="G2170" s="206" t="s">
        <v>6135</v>
      </c>
      <c r="H2170" s="208">
        <v>4523</v>
      </c>
      <c r="I2170" s="90">
        <f t="shared" si="135"/>
        <v>0</v>
      </c>
      <c r="J2170" s="91">
        <f t="shared" si="136"/>
        <v>0</v>
      </c>
      <c r="K2170" s="92"/>
      <c r="L2170" s="93"/>
      <c r="M2170" s="216">
        <f t="shared" si="138"/>
        <v>0</v>
      </c>
      <c r="N2170" s="94"/>
      <c r="O2170" s="95"/>
      <c r="P2170" s="96">
        <f t="shared" si="137"/>
        <v>0</v>
      </c>
      <c r="Q2170" s="94"/>
      <c r="R2170" s="97"/>
      <c r="S2170" s="98"/>
      <c r="T2170" s="98"/>
      <c r="U2170" s="98"/>
      <c r="V2170" s="98"/>
      <c r="W2170" s="98"/>
      <c r="X2170" s="98"/>
      <c r="Y2170" s="98"/>
      <c r="Z2170" s="98"/>
      <c r="AA2170" s="98"/>
      <c r="AB2170" s="98"/>
      <c r="AC2170" s="98"/>
      <c r="AD2170" s="98"/>
      <c r="AE2170" s="98"/>
    </row>
    <row r="2171" spans="1:31" ht="35.1" customHeight="1">
      <c r="A2171" s="205">
        <v>2169</v>
      </c>
      <c r="B2171" s="206" t="s">
        <v>4227</v>
      </c>
      <c r="C2171" s="207" t="s">
        <v>4228</v>
      </c>
      <c r="D2171" s="232" t="s">
        <v>4229</v>
      </c>
      <c r="E2171" s="232" t="s">
        <v>1041</v>
      </c>
      <c r="F2171" s="232" t="s">
        <v>4230</v>
      </c>
      <c r="G2171" s="206" t="s">
        <v>8770</v>
      </c>
      <c r="H2171" s="208">
        <v>27125</v>
      </c>
      <c r="I2171" s="90">
        <f t="shared" si="135"/>
        <v>0</v>
      </c>
      <c r="J2171" s="91">
        <f t="shared" si="136"/>
        <v>0</v>
      </c>
      <c r="K2171" s="92"/>
      <c r="L2171" s="93"/>
      <c r="M2171" s="216">
        <f t="shared" si="138"/>
        <v>0</v>
      </c>
      <c r="N2171" s="94"/>
      <c r="O2171" s="95"/>
      <c r="P2171" s="96">
        <f t="shared" si="137"/>
        <v>0</v>
      </c>
      <c r="Q2171" s="94"/>
      <c r="R2171" s="97"/>
      <c r="S2171" s="98"/>
      <c r="T2171" s="98"/>
      <c r="U2171" s="98"/>
      <c r="V2171" s="98"/>
      <c r="W2171" s="98"/>
      <c r="X2171" s="98"/>
      <c r="Y2171" s="98"/>
      <c r="Z2171" s="98"/>
      <c r="AA2171" s="98"/>
      <c r="AB2171" s="98"/>
      <c r="AC2171" s="98"/>
      <c r="AD2171" s="98"/>
      <c r="AE2171" s="98"/>
    </row>
    <row r="2172" spans="1:31" ht="35.1" customHeight="1">
      <c r="A2172" s="205">
        <v>2170</v>
      </c>
      <c r="B2172" s="206" t="s">
        <v>4231</v>
      </c>
      <c r="C2172" s="207" t="s">
        <v>4232</v>
      </c>
      <c r="D2172" s="232" t="s">
        <v>2974</v>
      </c>
      <c r="E2172" s="232" t="s">
        <v>1041</v>
      </c>
      <c r="F2172" s="232" t="s">
        <v>4233</v>
      </c>
      <c r="G2172" s="206" t="s">
        <v>8770</v>
      </c>
      <c r="H2172" s="208">
        <v>27833</v>
      </c>
      <c r="I2172" s="90">
        <f t="shared" si="135"/>
        <v>0</v>
      </c>
      <c r="J2172" s="91">
        <f t="shared" si="136"/>
        <v>0</v>
      </c>
      <c r="K2172" s="92"/>
      <c r="L2172" s="93"/>
      <c r="M2172" s="216">
        <f t="shared" si="138"/>
        <v>0</v>
      </c>
      <c r="N2172" s="94"/>
      <c r="O2172" s="95"/>
      <c r="P2172" s="96">
        <f t="shared" si="137"/>
        <v>0</v>
      </c>
      <c r="Q2172" s="94"/>
      <c r="R2172" s="97"/>
      <c r="S2172" s="98"/>
      <c r="T2172" s="98"/>
      <c r="U2172" s="98"/>
      <c r="V2172" s="98"/>
      <c r="W2172" s="98"/>
      <c r="X2172" s="98"/>
      <c r="Y2172" s="98"/>
      <c r="Z2172" s="98"/>
      <c r="AA2172" s="98"/>
      <c r="AB2172" s="98"/>
      <c r="AC2172" s="98"/>
      <c r="AD2172" s="98"/>
      <c r="AE2172" s="98"/>
    </row>
    <row r="2173" spans="1:31" ht="35.1" customHeight="1">
      <c r="A2173" s="205">
        <v>2171</v>
      </c>
      <c r="B2173" s="206" t="s">
        <v>10092</v>
      </c>
      <c r="C2173" s="207" t="s">
        <v>10093</v>
      </c>
      <c r="D2173" s="232" t="s">
        <v>628</v>
      </c>
      <c r="E2173" s="232" t="s">
        <v>1041</v>
      </c>
      <c r="F2173" s="232" t="s">
        <v>10094</v>
      </c>
      <c r="G2173" s="206" t="s">
        <v>8770</v>
      </c>
      <c r="H2173" s="208">
        <v>3519.8</v>
      </c>
      <c r="I2173" s="90">
        <f t="shared" si="135"/>
        <v>0</v>
      </c>
      <c r="J2173" s="91">
        <f t="shared" si="136"/>
        <v>0</v>
      </c>
      <c r="K2173" s="92"/>
      <c r="L2173" s="93"/>
      <c r="M2173" s="216">
        <f t="shared" si="138"/>
        <v>0</v>
      </c>
      <c r="N2173" s="94"/>
      <c r="O2173" s="95"/>
      <c r="P2173" s="96">
        <f t="shared" si="137"/>
        <v>0</v>
      </c>
      <c r="Q2173" s="94"/>
      <c r="R2173" s="97"/>
      <c r="S2173" s="98"/>
      <c r="T2173" s="98"/>
      <c r="U2173" s="98"/>
      <c r="V2173" s="98"/>
      <c r="W2173" s="98"/>
      <c r="X2173" s="98"/>
      <c r="Y2173" s="98"/>
      <c r="Z2173" s="98"/>
      <c r="AA2173" s="98"/>
      <c r="AB2173" s="98"/>
      <c r="AC2173" s="98"/>
      <c r="AD2173" s="98"/>
      <c r="AE2173" s="98"/>
    </row>
    <row r="2174" spans="1:31" ht="35.1" customHeight="1">
      <c r="A2174" s="205">
        <v>2172</v>
      </c>
      <c r="B2174" s="206" t="s">
        <v>501</v>
      </c>
      <c r="C2174" s="207" t="s">
        <v>5936</v>
      </c>
      <c r="D2174" s="232" t="s">
        <v>10095</v>
      </c>
      <c r="E2174" s="232" t="s">
        <v>1041</v>
      </c>
      <c r="F2174" s="232" t="s">
        <v>502</v>
      </c>
      <c r="G2174" s="206" t="s">
        <v>6115</v>
      </c>
      <c r="H2174" s="208">
        <v>2085.83</v>
      </c>
      <c r="I2174" s="90">
        <f t="shared" si="135"/>
        <v>0</v>
      </c>
      <c r="J2174" s="91">
        <f t="shared" si="136"/>
        <v>0</v>
      </c>
      <c r="K2174" s="92"/>
      <c r="L2174" s="93"/>
      <c r="M2174" s="216">
        <f t="shared" si="138"/>
        <v>0</v>
      </c>
      <c r="N2174" s="94"/>
      <c r="O2174" s="95"/>
      <c r="P2174" s="96">
        <f t="shared" si="137"/>
        <v>0</v>
      </c>
      <c r="Q2174" s="94"/>
      <c r="R2174" s="97"/>
      <c r="S2174" s="98"/>
      <c r="T2174" s="98"/>
      <c r="U2174" s="98"/>
      <c r="V2174" s="98"/>
      <c r="W2174" s="98"/>
      <c r="X2174" s="98"/>
      <c r="Y2174" s="98"/>
      <c r="Z2174" s="98"/>
      <c r="AA2174" s="98"/>
      <c r="AB2174" s="98"/>
      <c r="AC2174" s="98"/>
      <c r="AD2174" s="98"/>
      <c r="AE2174" s="98"/>
    </row>
    <row r="2175" spans="1:31" ht="35.1" customHeight="1">
      <c r="A2175" s="205">
        <v>2173</v>
      </c>
      <c r="B2175" s="206" t="s">
        <v>8671</v>
      </c>
      <c r="C2175" s="207" t="s">
        <v>10096</v>
      </c>
      <c r="D2175" s="232" t="s">
        <v>8672</v>
      </c>
      <c r="E2175" s="232" t="s">
        <v>1041</v>
      </c>
      <c r="F2175" s="232" t="s">
        <v>8673</v>
      </c>
      <c r="G2175" s="206" t="s">
        <v>6115</v>
      </c>
      <c r="H2175" s="208">
        <v>703.96</v>
      </c>
      <c r="I2175" s="90">
        <f t="shared" si="135"/>
        <v>0</v>
      </c>
      <c r="J2175" s="91">
        <f t="shared" si="136"/>
        <v>0</v>
      </c>
      <c r="K2175" s="92"/>
      <c r="L2175" s="93"/>
      <c r="M2175" s="216">
        <f t="shared" si="138"/>
        <v>0</v>
      </c>
      <c r="N2175" s="94"/>
      <c r="O2175" s="95"/>
      <c r="P2175" s="96">
        <f t="shared" si="137"/>
        <v>0</v>
      </c>
      <c r="Q2175" s="94"/>
      <c r="R2175" s="97"/>
      <c r="S2175" s="98"/>
      <c r="T2175" s="98"/>
      <c r="U2175" s="98"/>
      <c r="V2175" s="98"/>
      <c r="W2175" s="98"/>
      <c r="X2175" s="98"/>
      <c r="Y2175" s="98"/>
      <c r="Z2175" s="98"/>
      <c r="AA2175" s="98"/>
      <c r="AB2175" s="98"/>
      <c r="AC2175" s="98"/>
      <c r="AD2175" s="98"/>
      <c r="AE2175" s="98"/>
    </row>
    <row r="2176" spans="1:31" ht="35.1" customHeight="1">
      <c r="A2176" s="205">
        <v>2174</v>
      </c>
      <c r="B2176" s="206" t="s">
        <v>5937</v>
      </c>
      <c r="C2176" s="207" t="s">
        <v>8674</v>
      </c>
      <c r="D2176" s="232" t="s">
        <v>9619</v>
      </c>
      <c r="E2176" s="232" t="s">
        <v>1041</v>
      </c>
      <c r="F2176" s="232" t="s">
        <v>5938</v>
      </c>
      <c r="G2176" s="206" t="s">
        <v>6116</v>
      </c>
      <c r="H2176" s="208">
        <v>1440.88</v>
      </c>
      <c r="I2176" s="90">
        <f t="shared" si="135"/>
        <v>0</v>
      </c>
      <c r="J2176" s="91">
        <f t="shared" si="136"/>
        <v>0</v>
      </c>
      <c r="K2176" s="92"/>
      <c r="L2176" s="93"/>
      <c r="M2176" s="216">
        <f t="shared" si="138"/>
        <v>0</v>
      </c>
      <c r="N2176" s="94"/>
      <c r="O2176" s="95"/>
      <c r="P2176" s="96">
        <f t="shared" si="137"/>
        <v>0</v>
      </c>
      <c r="Q2176" s="94"/>
      <c r="R2176" s="97"/>
      <c r="S2176" s="98"/>
      <c r="T2176" s="98"/>
      <c r="U2176" s="98"/>
      <c r="V2176" s="98"/>
      <c r="W2176" s="98"/>
      <c r="X2176" s="98"/>
      <c r="Y2176" s="98"/>
      <c r="Z2176" s="98"/>
      <c r="AA2176" s="98"/>
      <c r="AB2176" s="98"/>
      <c r="AC2176" s="98"/>
      <c r="AD2176" s="98"/>
      <c r="AE2176" s="98"/>
    </row>
    <row r="2177" spans="1:31" ht="35.1" customHeight="1">
      <c r="A2177" s="205">
        <v>2175</v>
      </c>
      <c r="B2177" s="206" t="s">
        <v>4234</v>
      </c>
      <c r="C2177" s="207" t="s">
        <v>8674</v>
      </c>
      <c r="D2177" s="232" t="s">
        <v>4235</v>
      </c>
      <c r="E2177" s="232" t="s">
        <v>1041</v>
      </c>
      <c r="F2177" s="232" t="s">
        <v>5939</v>
      </c>
      <c r="G2177" s="206" t="s">
        <v>6115</v>
      </c>
      <c r="H2177" s="208">
        <v>942.46</v>
      </c>
      <c r="I2177" s="90">
        <f t="shared" si="135"/>
        <v>0</v>
      </c>
      <c r="J2177" s="91">
        <f t="shared" si="136"/>
        <v>0</v>
      </c>
      <c r="K2177" s="92"/>
      <c r="L2177" s="93"/>
      <c r="M2177" s="216">
        <f t="shared" si="138"/>
        <v>0</v>
      </c>
      <c r="N2177" s="94"/>
      <c r="O2177" s="95"/>
      <c r="P2177" s="96">
        <f t="shared" si="137"/>
        <v>0</v>
      </c>
      <c r="Q2177" s="94"/>
      <c r="R2177" s="97"/>
      <c r="S2177" s="98"/>
      <c r="T2177" s="98"/>
      <c r="U2177" s="98"/>
      <c r="V2177" s="98"/>
      <c r="W2177" s="98"/>
      <c r="X2177" s="98"/>
      <c r="Y2177" s="98"/>
      <c r="Z2177" s="98"/>
      <c r="AA2177" s="98"/>
      <c r="AB2177" s="98"/>
      <c r="AC2177" s="98"/>
      <c r="AD2177" s="98"/>
      <c r="AE2177" s="98"/>
    </row>
    <row r="2178" spans="1:31" ht="35.1" customHeight="1">
      <c r="A2178" s="205">
        <v>2176</v>
      </c>
      <c r="B2178" s="206" t="s">
        <v>10097</v>
      </c>
      <c r="C2178" s="207" t="s">
        <v>10098</v>
      </c>
      <c r="D2178" s="232" t="s">
        <v>8872</v>
      </c>
      <c r="E2178" s="232" t="s">
        <v>1041</v>
      </c>
      <c r="F2178" s="232" t="s">
        <v>10099</v>
      </c>
      <c r="G2178" s="206" t="s">
        <v>8770</v>
      </c>
      <c r="H2178" s="208">
        <v>951.58</v>
      </c>
      <c r="I2178" s="90">
        <f t="shared" si="135"/>
        <v>0</v>
      </c>
      <c r="J2178" s="91">
        <f t="shared" si="136"/>
        <v>0</v>
      </c>
      <c r="K2178" s="92"/>
      <c r="L2178" s="93"/>
      <c r="M2178" s="216">
        <f t="shared" si="138"/>
        <v>0</v>
      </c>
      <c r="N2178" s="94"/>
      <c r="O2178" s="95"/>
      <c r="P2178" s="96">
        <f t="shared" si="137"/>
        <v>0</v>
      </c>
      <c r="Q2178" s="94"/>
      <c r="R2178" s="97"/>
      <c r="S2178" s="98"/>
      <c r="T2178" s="98"/>
      <c r="U2178" s="98"/>
      <c r="V2178" s="98"/>
      <c r="W2178" s="98"/>
      <c r="X2178" s="98"/>
      <c r="Y2178" s="98"/>
      <c r="Z2178" s="98"/>
      <c r="AA2178" s="98"/>
      <c r="AB2178" s="98"/>
      <c r="AC2178" s="98"/>
      <c r="AD2178" s="98"/>
      <c r="AE2178" s="98"/>
    </row>
    <row r="2179" spans="1:31" ht="35.1" customHeight="1">
      <c r="A2179" s="205">
        <v>2177</v>
      </c>
      <c r="B2179" s="206" t="s">
        <v>5940</v>
      </c>
      <c r="C2179" s="207" t="s">
        <v>5941</v>
      </c>
      <c r="D2179" s="232" t="s">
        <v>10100</v>
      </c>
      <c r="E2179" s="232" t="s">
        <v>1041</v>
      </c>
      <c r="F2179" s="232" t="s">
        <v>5942</v>
      </c>
      <c r="G2179" s="206" t="s">
        <v>6115</v>
      </c>
      <c r="H2179" s="208">
        <v>898.96</v>
      </c>
      <c r="I2179" s="90">
        <f t="shared" si="135"/>
        <v>0</v>
      </c>
      <c r="J2179" s="91">
        <f t="shared" si="136"/>
        <v>0</v>
      </c>
      <c r="K2179" s="92"/>
      <c r="L2179" s="93"/>
      <c r="M2179" s="216">
        <f t="shared" si="138"/>
        <v>0</v>
      </c>
      <c r="N2179" s="94"/>
      <c r="O2179" s="95"/>
      <c r="P2179" s="96">
        <f t="shared" si="137"/>
        <v>0</v>
      </c>
      <c r="Q2179" s="94"/>
      <c r="R2179" s="97"/>
      <c r="S2179" s="98"/>
      <c r="T2179" s="98"/>
      <c r="U2179" s="98"/>
      <c r="V2179" s="98"/>
      <c r="W2179" s="98"/>
      <c r="X2179" s="98"/>
      <c r="Y2179" s="98"/>
      <c r="Z2179" s="98"/>
      <c r="AA2179" s="98"/>
      <c r="AB2179" s="98"/>
      <c r="AC2179" s="98"/>
      <c r="AD2179" s="98"/>
      <c r="AE2179" s="98"/>
    </row>
    <row r="2180" spans="1:31" ht="35.1" customHeight="1">
      <c r="A2180" s="205">
        <v>2178</v>
      </c>
      <c r="B2180" s="206" t="s">
        <v>5943</v>
      </c>
      <c r="C2180" s="207" t="s">
        <v>5944</v>
      </c>
      <c r="D2180" s="232" t="s">
        <v>70</v>
      </c>
      <c r="E2180" s="232" t="s">
        <v>1041</v>
      </c>
      <c r="F2180" s="232" t="s">
        <v>5945</v>
      </c>
      <c r="G2180" s="206" t="s">
        <v>6116</v>
      </c>
      <c r="H2180" s="208">
        <v>1915.96</v>
      </c>
      <c r="I2180" s="90">
        <f t="shared" ref="I2180:I2243" si="139">O2180+L2180</f>
        <v>0</v>
      </c>
      <c r="J2180" s="91">
        <f t="shared" ref="J2180:J2243" si="140">I2180*H2180</f>
        <v>0</v>
      </c>
      <c r="K2180" s="92"/>
      <c r="L2180" s="93"/>
      <c r="M2180" s="216">
        <f t="shared" si="138"/>
        <v>0</v>
      </c>
      <c r="N2180" s="94"/>
      <c r="O2180" s="95"/>
      <c r="P2180" s="96">
        <f t="shared" ref="P2180:P2243" si="141">O2180*H2180</f>
        <v>0</v>
      </c>
      <c r="Q2180" s="94"/>
      <c r="R2180" s="97"/>
      <c r="S2180" s="98"/>
      <c r="T2180" s="98"/>
      <c r="U2180" s="98"/>
      <c r="V2180" s="98"/>
      <c r="W2180" s="98"/>
      <c r="X2180" s="98"/>
      <c r="Y2180" s="98"/>
      <c r="Z2180" s="98"/>
      <c r="AA2180" s="98"/>
      <c r="AB2180" s="98"/>
      <c r="AC2180" s="98"/>
      <c r="AD2180" s="98"/>
      <c r="AE2180" s="98"/>
    </row>
    <row r="2181" spans="1:31" ht="35.1" customHeight="1">
      <c r="A2181" s="205">
        <v>2179</v>
      </c>
      <c r="B2181" s="206" t="s">
        <v>8675</v>
      </c>
      <c r="C2181" s="207" t="s">
        <v>8676</v>
      </c>
      <c r="D2181" s="232" t="s">
        <v>10101</v>
      </c>
      <c r="E2181" s="232" t="s">
        <v>1041</v>
      </c>
      <c r="F2181" s="232" t="s">
        <v>8677</v>
      </c>
      <c r="G2181" s="206" t="s">
        <v>6115</v>
      </c>
      <c r="H2181" s="208">
        <v>2794.9</v>
      </c>
      <c r="I2181" s="90">
        <f t="shared" si="139"/>
        <v>0</v>
      </c>
      <c r="J2181" s="91">
        <f t="shared" si="140"/>
        <v>0</v>
      </c>
      <c r="K2181" s="92"/>
      <c r="L2181" s="93"/>
      <c r="M2181" s="216">
        <f t="shared" si="138"/>
        <v>0</v>
      </c>
      <c r="N2181" s="94"/>
      <c r="O2181" s="95"/>
      <c r="P2181" s="96">
        <f t="shared" si="141"/>
        <v>0</v>
      </c>
      <c r="Q2181" s="94"/>
      <c r="R2181" s="97"/>
      <c r="S2181" s="98"/>
      <c r="T2181" s="98"/>
      <c r="U2181" s="98"/>
      <c r="V2181" s="98"/>
      <c r="W2181" s="98"/>
      <c r="X2181" s="98"/>
      <c r="Y2181" s="98"/>
      <c r="Z2181" s="98"/>
      <c r="AA2181" s="98"/>
      <c r="AB2181" s="98"/>
      <c r="AC2181" s="98"/>
      <c r="AD2181" s="98"/>
      <c r="AE2181" s="98"/>
    </row>
    <row r="2182" spans="1:31" ht="35.1" customHeight="1">
      <c r="A2182" s="205">
        <v>2180</v>
      </c>
      <c r="B2182" s="206" t="s">
        <v>10102</v>
      </c>
      <c r="C2182" s="207" t="s">
        <v>10103</v>
      </c>
      <c r="D2182" s="232" t="s">
        <v>10104</v>
      </c>
      <c r="E2182" s="232" t="s">
        <v>1041</v>
      </c>
      <c r="F2182" s="232" t="s">
        <v>10105</v>
      </c>
      <c r="G2182" s="206" t="s">
        <v>8770</v>
      </c>
      <c r="H2182" s="208">
        <v>1452.09</v>
      </c>
      <c r="I2182" s="90">
        <f t="shared" si="139"/>
        <v>0</v>
      </c>
      <c r="J2182" s="91">
        <f t="shared" si="140"/>
        <v>0</v>
      </c>
      <c r="K2182" s="92"/>
      <c r="L2182" s="93"/>
      <c r="M2182" s="216">
        <f t="shared" si="138"/>
        <v>0</v>
      </c>
      <c r="N2182" s="94"/>
      <c r="O2182" s="95"/>
      <c r="P2182" s="96">
        <f t="shared" si="141"/>
        <v>0</v>
      </c>
      <c r="Q2182" s="94"/>
      <c r="R2182" s="97"/>
      <c r="S2182" s="98"/>
      <c r="T2182" s="98"/>
      <c r="U2182" s="98"/>
      <c r="V2182" s="98"/>
      <c r="W2182" s="98"/>
      <c r="X2182" s="98"/>
      <c r="Y2182" s="98"/>
      <c r="Z2182" s="98"/>
      <c r="AA2182" s="98"/>
      <c r="AB2182" s="98"/>
      <c r="AC2182" s="98"/>
      <c r="AD2182" s="98"/>
      <c r="AE2182" s="98"/>
    </row>
    <row r="2183" spans="1:31" ht="35.1" customHeight="1">
      <c r="A2183" s="205">
        <v>2181</v>
      </c>
      <c r="B2183" s="206" t="s">
        <v>4236</v>
      </c>
      <c r="C2183" s="207" t="s">
        <v>4237</v>
      </c>
      <c r="D2183" s="232" t="s">
        <v>8678</v>
      </c>
      <c r="E2183" s="232" t="s">
        <v>1041</v>
      </c>
      <c r="F2183" s="232" t="s">
        <v>8679</v>
      </c>
      <c r="G2183" s="206" t="s">
        <v>6115</v>
      </c>
      <c r="H2183" s="208">
        <v>3253.88</v>
      </c>
      <c r="I2183" s="90">
        <f t="shared" si="139"/>
        <v>0</v>
      </c>
      <c r="J2183" s="91">
        <f t="shared" si="140"/>
        <v>0</v>
      </c>
      <c r="K2183" s="92"/>
      <c r="L2183" s="93"/>
      <c r="M2183" s="216">
        <f t="shared" si="138"/>
        <v>0</v>
      </c>
      <c r="N2183" s="94"/>
      <c r="O2183" s="95"/>
      <c r="P2183" s="96">
        <f t="shared" si="141"/>
        <v>0</v>
      </c>
      <c r="Q2183" s="94"/>
      <c r="R2183" s="97"/>
      <c r="S2183" s="98"/>
      <c r="T2183" s="98"/>
      <c r="U2183" s="98"/>
      <c r="V2183" s="98"/>
      <c r="W2183" s="98"/>
      <c r="X2183" s="98"/>
      <c r="Y2183" s="98"/>
      <c r="Z2183" s="98"/>
      <c r="AA2183" s="98"/>
      <c r="AB2183" s="98"/>
      <c r="AC2183" s="98"/>
      <c r="AD2183" s="98"/>
      <c r="AE2183" s="98"/>
    </row>
    <row r="2184" spans="1:31" ht="35.1" customHeight="1">
      <c r="A2184" s="205">
        <v>2182</v>
      </c>
      <c r="B2184" s="206" t="s">
        <v>8680</v>
      </c>
      <c r="C2184" s="207" t="s">
        <v>8681</v>
      </c>
      <c r="D2184" s="232" t="s">
        <v>4931</v>
      </c>
      <c r="E2184" s="232" t="s">
        <v>1041</v>
      </c>
      <c r="F2184" s="232" t="s">
        <v>8682</v>
      </c>
      <c r="G2184" s="206" t="s">
        <v>6115</v>
      </c>
      <c r="H2184" s="208">
        <v>11614</v>
      </c>
      <c r="I2184" s="90">
        <f t="shared" si="139"/>
        <v>0</v>
      </c>
      <c r="J2184" s="91">
        <f t="shared" si="140"/>
        <v>0</v>
      </c>
      <c r="K2184" s="92"/>
      <c r="L2184" s="93"/>
      <c r="M2184" s="216">
        <f t="shared" si="138"/>
        <v>0</v>
      </c>
      <c r="N2184" s="94"/>
      <c r="O2184" s="95"/>
      <c r="P2184" s="96">
        <f t="shared" si="141"/>
        <v>0</v>
      </c>
      <c r="Q2184" s="94"/>
      <c r="R2184" s="97"/>
      <c r="S2184" s="98"/>
      <c r="T2184" s="98"/>
      <c r="U2184" s="98"/>
      <c r="V2184" s="98"/>
      <c r="W2184" s="98"/>
      <c r="X2184" s="98"/>
      <c r="Y2184" s="98"/>
      <c r="Z2184" s="98"/>
      <c r="AA2184" s="98"/>
      <c r="AB2184" s="98"/>
      <c r="AC2184" s="98"/>
      <c r="AD2184" s="98"/>
      <c r="AE2184" s="98"/>
    </row>
    <row r="2185" spans="1:31" ht="35.1" customHeight="1">
      <c r="A2185" s="205">
        <v>2183</v>
      </c>
      <c r="B2185" s="206" t="s">
        <v>5946</v>
      </c>
      <c r="C2185" s="207" t="s">
        <v>5947</v>
      </c>
      <c r="D2185" s="232" t="s">
        <v>10106</v>
      </c>
      <c r="E2185" s="232" t="s">
        <v>1041</v>
      </c>
      <c r="F2185" s="232" t="s">
        <v>5948</v>
      </c>
      <c r="G2185" s="206" t="s">
        <v>6116</v>
      </c>
      <c r="H2185" s="208">
        <v>7278.88</v>
      </c>
      <c r="I2185" s="90">
        <f t="shared" si="139"/>
        <v>0</v>
      </c>
      <c r="J2185" s="91">
        <f t="shared" si="140"/>
        <v>0</v>
      </c>
      <c r="K2185" s="92"/>
      <c r="L2185" s="93"/>
      <c r="M2185" s="216">
        <f t="shared" ref="M2185:M2248" si="142">L2185*H2185</f>
        <v>0</v>
      </c>
      <c r="N2185" s="94"/>
      <c r="O2185" s="95"/>
      <c r="P2185" s="96">
        <f t="shared" si="141"/>
        <v>0</v>
      </c>
      <c r="Q2185" s="94"/>
      <c r="R2185" s="97"/>
      <c r="S2185" s="98"/>
      <c r="T2185" s="98"/>
      <c r="U2185" s="98"/>
      <c r="V2185" s="98"/>
      <c r="W2185" s="98"/>
      <c r="X2185" s="98"/>
      <c r="Y2185" s="98"/>
      <c r="Z2185" s="98"/>
      <c r="AA2185" s="98"/>
      <c r="AB2185" s="98"/>
      <c r="AC2185" s="98"/>
      <c r="AD2185" s="98"/>
      <c r="AE2185" s="98"/>
    </row>
    <row r="2186" spans="1:31" ht="35.1" customHeight="1">
      <c r="A2186" s="205">
        <v>2184</v>
      </c>
      <c r="B2186" s="206" t="s">
        <v>4238</v>
      </c>
      <c r="C2186" s="207" t="s">
        <v>4239</v>
      </c>
      <c r="D2186" s="232" t="s">
        <v>3362</v>
      </c>
      <c r="E2186" s="232" t="s">
        <v>1041</v>
      </c>
      <c r="F2186" s="232" t="s">
        <v>4240</v>
      </c>
      <c r="G2186" s="206" t="s">
        <v>8770</v>
      </c>
      <c r="H2186" s="208">
        <v>17983</v>
      </c>
      <c r="I2186" s="90">
        <f t="shared" si="139"/>
        <v>0</v>
      </c>
      <c r="J2186" s="91">
        <f t="shared" si="140"/>
        <v>0</v>
      </c>
      <c r="K2186" s="92"/>
      <c r="L2186" s="93"/>
      <c r="M2186" s="216">
        <f t="shared" si="142"/>
        <v>0</v>
      </c>
      <c r="N2186" s="94"/>
      <c r="O2186" s="95"/>
      <c r="P2186" s="96">
        <f t="shared" si="141"/>
        <v>0</v>
      </c>
      <c r="Q2186" s="94"/>
      <c r="R2186" s="97"/>
      <c r="S2186" s="98"/>
      <c r="T2186" s="98"/>
      <c r="U2186" s="98"/>
      <c r="V2186" s="98"/>
      <c r="W2186" s="98"/>
      <c r="X2186" s="98"/>
      <c r="Y2186" s="98"/>
      <c r="Z2186" s="98"/>
      <c r="AA2186" s="98"/>
      <c r="AB2186" s="98"/>
      <c r="AC2186" s="98"/>
      <c r="AD2186" s="98"/>
      <c r="AE2186" s="98"/>
    </row>
    <row r="2187" spans="1:31" ht="35.1" customHeight="1">
      <c r="A2187" s="205">
        <v>2185</v>
      </c>
      <c r="B2187" s="206" t="s">
        <v>871</v>
      </c>
      <c r="C2187" s="207" t="s">
        <v>872</v>
      </c>
      <c r="D2187" s="232" t="s">
        <v>10107</v>
      </c>
      <c r="E2187" s="232" t="s">
        <v>1041</v>
      </c>
      <c r="F2187" s="232" t="s">
        <v>873</v>
      </c>
      <c r="G2187" s="206" t="s">
        <v>6115</v>
      </c>
      <c r="H2187" s="208">
        <v>971.29</v>
      </c>
      <c r="I2187" s="90">
        <f t="shared" si="139"/>
        <v>0</v>
      </c>
      <c r="J2187" s="91">
        <f t="shared" si="140"/>
        <v>0</v>
      </c>
      <c r="K2187" s="92"/>
      <c r="L2187" s="93"/>
      <c r="M2187" s="216">
        <f t="shared" si="142"/>
        <v>0</v>
      </c>
      <c r="N2187" s="94"/>
      <c r="O2187" s="95"/>
      <c r="P2187" s="96">
        <f t="shared" si="141"/>
        <v>0</v>
      </c>
      <c r="Q2187" s="94"/>
      <c r="R2187" s="97"/>
      <c r="S2187" s="98"/>
      <c r="T2187" s="98"/>
      <c r="U2187" s="98"/>
      <c r="V2187" s="98"/>
      <c r="W2187" s="98"/>
      <c r="X2187" s="98"/>
      <c r="Y2187" s="98"/>
      <c r="Z2187" s="98"/>
      <c r="AA2187" s="98"/>
      <c r="AB2187" s="98"/>
      <c r="AC2187" s="98"/>
      <c r="AD2187" s="98"/>
      <c r="AE2187" s="98"/>
    </row>
    <row r="2188" spans="1:31" ht="35.1" customHeight="1">
      <c r="A2188" s="205">
        <v>2186</v>
      </c>
      <c r="B2188" s="206" t="s">
        <v>874</v>
      </c>
      <c r="C2188" s="207" t="s">
        <v>875</v>
      </c>
      <c r="D2188" s="232" t="s">
        <v>10108</v>
      </c>
      <c r="E2188" s="232" t="s">
        <v>1041</v>
      </c>
      <c r="F2188" s="232" t="s">
        <v>876</v>
      </c>
      <c r="G2188" s="206" t="s">
        <v>6115</v>
      </c>
      <c r="H2188" s="208">
        <v>2722.21</v>
      </c>
      <c r="I2188" s="90">
        <f t="shared" si="139"/>
        <v>0</v>
      </c>
      <c r="J2188" s="91">
        <f t="shared" si="140"/>
        <v>0</v>
      </c>
      <c r="K2188" s="92"/>
      <c r="L2188" s="93"/>
      <c r="M2188" s="216">
        <f t="shared" si="142"/>
        <v>0</v>
      </c>
      <c r="N2188" s="94"/>
      <c r="O2188" s="95"/>
      <c r="P2188" s="96">
        <f t="shared" si="141"/>
        <v>0</v>
      </c>
      <c r="Q2188" s="94"/>
      <c r="R2188" s="97"/>
      <c r="S2188" s="98"/>
      <c r="T2188" s="98"/>
      <c r="U2188" s="98"/>
      <c r="V2188" s="98"/>
      <c r="W2188" s="98"/>
      <c r="X2188" s="98"/>
      <c r="Y2188" s="98"/>
      <c r="Z2188" s="98"/>
      <c r="AA2188" s="98"/>
      <c r="AB2188" s="98"/>
      <c r="AC2188" s="98"/>
      <c r="AD2188" s="98"/>
      <c r="AE2188" s="98"/>
    </row>
    <row r="2189" spans="1:31" ht="35.1" customHeight="1">
      <c r="A2189" s="205">
        <v>2187</v>
      </c>
      <c r="B2189" s="206" t="s">
        <v>4241</v>
      </c>
      <c r="C2189" s="207" t="s">
        <v>4242</v>
      </c>
      <c r="D2189" s="232" t="s">
        <v>8880</v>
      </c>
      <c r="E2189" s="232" t="s">
        <v>1041</v>
      </c>
      <c r="F2189" s="232" t="s">
        <v>4243</v>
      </c>
      <c r="G2189" s="206" t="s">
        <v>6146</v>
      </c>
      <c r="H2189" s="208">
        <v>932.48</v>
      </c>
      <c r="I2189" s="90">
        <f t="shared" si="139"/>
        <v>0</v>
      </c>
      <c r="J2189" s="91">
        <f t="shared" si="140"/>
        <v>0</v>
      </c>
      <c r="K2189" s="92"/>
      <c r="L2189" s="93"/>
      <c r="M2189" s="216">
        <f t="shared" si="142"/>
        <v>0</v>
      </c>
      <c r="N2189" s="94"/>
      <c r="O2189" s="95"/>
      <c r="P2189" s="96">
        <f t="shared" si="141"/>
        <v>0</v>
      </c>
      <c r="Q2189" s="94"/>
      <c r="R2189" s="97"/>
      <c r="S2189" s="98"/>
      <c r="T2189" s="98"/>
      <c r="U2189" s="98"/>
      <c r="V2189" s="98"/>
      <c r="W2189" s="98"/>
      <c r="X2189" s="98"/>
      <c r="Y2189" s="98"/>
      <c r="Z2189" s="98"/>
      <c r="AA2189" s="98"/>
      <c r="AB2189" s="98"/>
      <c r="AC2189" s="98"/>
      <c r="AD2189" s="98"/>
      <c r="AE2189" s="98"/>
    </row>
    <row r="2190" spans="1:31" ht="35.1" customHeight="1">
      <c r="A2190" s="205">
        <v>2188</v>
      </c>
      <c r="B2190" s="206" t="s">
        <v>4244</v>
      </c>
      <c r="C2190" s="207" t="s">
        <v>10109</v>
      </c>
      <c r="D2190" s="232" t="s">
        <v>9619</v>
      </c>
      <c r="E2190" s="232" t="s">
        <v>1041</v>
      </c>
      <c r="F2190" s="232" t="s">
        <v>4245</v>
      </c>
      <c r="G2190" s="206" t="s">
        <v>8770</v>
      </c>
      <c r="H2190" s="208">
        <v>14048</v>
      </c>
      <c r="I2190" s="90">
        <f t="shared" si="139"/>
        <v>0</v>
      </c>
      <c r="J2190" s="91">
        <f t="shared" si="140"/>
        <v>0</v>
      </c>
      <c r="K2190" s="92"/>
      <c r="L2190" s="93"/>
      <c r="M2190" s="216">
        <f t="shared" si="142"/>
        <v>0</v>
      </c>
      <c r="N2190" s="94"/>
      <c r="O2190" s="95"/>
      <c r="P2190" s="96">
        <f t="shared" si="141"/>
        <v>0</v>
      </c>
      <c r="Q2190" s="94"/>
      <c r="R2190" s="97"/>
      <c r="S2190" s="98"/>
      <c r="T2190" s="98"/>
      <c r="U2190" s="98"/>
      <c r="V2190" s="98"/>
      <c r="W2190" s="98"/>
      <c r="X2190" s="98"/>
      <c r="Y2190" s="98"/>
      <c r="Z2190" s="98"/>
      <c r="AA2190" s="98"/>
      <c r="AB2190" s="98"/>
      <c r="AC2190" s="98"/>
      <c r="AD2190" s="98"/>
      <c r="AE2190" s="98"/>
    </row>
    <row r="2191" spans="1:31" ht="35.1" customHeight="1">
      <c r="A2191" s="205">
        <v>2189</v>
      </c>
      <c r="B2191" s="206" t="s">
        <v>877</v>
      </c>
      <c r="C2191" s="207" t="s">
        <v>878</v>
      </c>
      <c r="D2191" s="232" t="s">
        <v>379</v>
      </c>
      <c r="E2191" s="232" t="s">
        <v>1041</v>
      </c>
      <c r="F2191" s="232" t="s">
        <v>879</v>
      </c>
      <c r="G2191" s="206" t="s">
        <v>6116</v>
      </c>
      <c r="H2191" s="208">
        <v>877.71</v>
      </c>
      <c r="I2191" s="90">
        <f t="shared" si="139"/>
        <v>0</v>
      </c>
      <c r="J2191" s="91">
        <f t="shared" si="140"/>
        <v>0</v>
      </c>
      <c r="K2191" s="92"/>
      <c r="L2191" s="93"/>
      <c r="M2191" s="216">
        <f t="shared" si="142"/>
        <v>0</v>
      </c>
      <c r="N2191" s="94"/>
      <c r="O2191" s="95"/>
      <c r="P2191" s="96">
        <f t="shared" si="141"/>
        <v>0</v>
      </c>
      <c r="Q2191" s="94"/>
      <c r="R2191" s="97"/>
      <c r="S2191" s="98"/>
      <c r="T2191" s="98"/>
      <c r="U2191" s="98"/>
      <c r="V2191" s="98"/>
      <c r="W2191" s="98"/>
      <c r="X2191" s="98"/>
      <c r="Y2191" s="98"/>
      <c r="Z2191" s="98"/>
      <c r="AA2191" s="98"/>
      <c r="AB2191" s="98"/>
      <c r="AC2191" s="98"/>
      <c r="AD2191" s="98"/>
      <c r="AE2191" s="98"/>
    </row>
    <row r="2192" spans="1:31" ht="35.1" customHeight="1">
      <c r="A2192" s="205">
        <v>2190</v>
      </c>
      <c r="B2192" s="206" t="s">
        <v>503</v>
      </c>
      <c r="C2192" s="207" t="s">
        <v>5949</v>
      </c>
      <c r="D2192" s="232" t="s">
        <v>6063</v>
      </c>
      <c r="E2192" s="232" t="s">
        <v>1041</v>
      </c>
      <c r="F2192" s="232" t="s">
        <v>504</v>
      </c>
      <c r="G2192" s="206" t="s">
        <v>6122</v>
      </c>
      <c r="H2192" s="208">
        <v>4517</v>
      </c>
      <c r="I2192" s="90">
        <f t="shared" si="139"/>
        <v>0</v>
      </c>
      <c r="J2192" s="91">
        <f t="shared" si="140"/>
        <v>0</v>
      </c>
      <c r="K2192" s="92"/>
      <c r="L2192" s="93"/>
      <c r="M2192" s="216">
        <f t="shared" si="142"/>
        <v>0</v>
      </c>
      <c r="N2192" s="94"/>
      <c r="O2192" s="95"/>
      <c r="P2192" s="96">
        <f t="shared" si="141"/>
        <v>0</v>
      </c>
      <c r="Q2192" s="94"/>
      <c r="R2192" s="97"/>
      <c r="S2192" s="98"/>
      <c r="T2192" s="98"/>
      <c r="U2192" s="98"/>
      <c r="V2192" s="98"/>
      <c r="W2192" s="98"/>
      <c r="X2192" s="98"/>
      <c r="Y2192" s="98"/>
      <c r="Z2192" s="98"/>
      <c r="AA2192" s="98"/>
      <c r="AB2192" s="98"/>
      <c r="AC2192" s="98"/>
      <c r="AD2192" s="98"/>
      <c r="AE2192" s="98"/>
    </row>
    <row r="2193" spans="1:31" ht="35.1" customHeight="1">
      <c r="A2193" s="205">
        <v>2191</v>
      </c>
      <c r="B2193" s="206" t="s">
        <v>5950</v>
      </c>
      <c r="C2193" s="207" t="s">
        <v>5951</v>
      </c>
      <c r="D2193" s="232" t="s">
        <v>5952</v>
      </c>
      <c r="E2193" s="232" t="s">
        <v>1041</v>
      </c>
      <c r="F2193" s="232" t="s">
        <v>5953</v>
      </c>
      <c r="G2193" s="206" t="s">
        <v>6115</v>
      </c>
      <c r="H2193" s="208">
        <v>1499.44</v>
      </c>
      <c r="I2193" s="90">
        <f t="shared" si="139"/>
        <v>0</v>
      </c>
      <c r="J2193" s="91">
        <f t="shared" si="140"/>
        <v>0</v>
      </c>
      <c r="K2193" s="92"/>
      <c r="L2193" s="93"/>
      <c r="M2193" s="216">
        <f t="shared" si="142"/>
        <v>0</v>
      </c>
      <c r="N2193" s="94"/>
      <c r="O2193" s="95"/>
      <c r="P2193" s="96">
        <f t="shared" si="141"/>
        <v>0</v>
      </c>
      <c r="Q2193" s="94"/>
      <c r="R2193" s="97"/>
      <c r="S2193" s="98"/>
      <c r="T2193" s="98"/>
      <c r="U2193" s="98"/>
      <c r="V2193" s="98"/>
      <c r="W2193" s="98"/>
      <c r="X2193" s="98"/>
      <c r="Y2193" s="98"/>
      <c r="Z2193" s="98"/>
      <c r="AA2193" s="98"/>
      <c r="AB2193" s="98"/>
      <c r="AC2193" s="98"/>
      <c r="AD2193" s="98"/>
      <c r="AE2193" s="98"/>
    </row>
    <row r="2194" spans="1:31" ht="35.1" customHeight="1">
      <c r="A2194" s="205">
        <v>2192</v>
      </c>
      <c r="B2194" s="206" t="s">
        <v>10110</v>
      </c>
      <c r="C2194" s="207" t="s">
        <v>10111</v>
      </c>
      <c r="D2194" s="232" t="s">
        <v>4931</v>
      </c>
      <c r="E2194" s="232" t="s">
        <v>1041</v>
      </c>
      <c r="F2194" s="232" t="s">
        <v>10112</v>
      </c>
      <c r="G2194" s="206" t="s">
        <v>8770</v>
      </c>
      <c r="H2194" s="208">
        <v>23204.63</v>
      </c>
      <c r="I2194" s="90">
        <f t="shared" si="139"/>
        <v>0</v>
      </c>
      <c r="J2194" s="91">
        <f t="shared" si="140"/>
        <v>0</v>
      </c>
      <c r="K2194" s="92"/>
      <c r="L2194" s="93"/>
      <c r="M2194" s="216">
        <f t="shared" si="142"/>
        <v>0</v>
      </c>
      <c r="N2194" s="94"/>
      <c r="O2194" s="95"/>
      <c r="P2194" s="96">
        <f t="shared" si="141"/>
        <v>0</v>
      </c>
      <c r="Q2194" s="94"/>
      <c r="R2194" s="97"/>
      <c r="S2194" s="98"/>
      <c r="T2194" s="98"/>
      <c r="U2194" s="98"/>
      <c r="V2194" s="98"/>
      <c r="W2194" s="98"/>
      <c r="X2194" s="98"/>
      <c r="Y2194" s="98"/>
      <c r="Z2194" s="98"/>
      <c r="AA2194" s="98"/>
      <c r="AB2194" s="98"/>
      <c r="AC2194" s="98"/>
      <c r="AD2194" s="98"/>
      <c r="AE2194" s="98"/>
    </row>
    <row r="2195" spans="1:31" ht="35.1" customHeight="1">
      <c r="A2195" s="205">
        <v>2193</v>
      </c>
      <c r="B2195" s="206" t="s">
        <v>5954</v>
      </c>
      <c r="C2195" s="207" t="s">
        <v>5955</v>
      </c>
      <c r="D2195" s="232" t="s">
        <v>8871</v>
      </c>
      <c r="E2195" s="232" t="s">
        <v>1041</v>
      </c>
      <c r="F2195" s="232" t="s">
        <v>5956</v>
      </c>
      <c r="G2195" s="206" t="s">
        <v>6116</v>
      </c>
      <c r="H2195" s="208">
        <v>4171</v>
      </c>
      <c r="I2195" s="90">
        <f t="shared" si="139"/>
        <v>0</v>
      </c>
      <c r="J2195" s="91">
        <f t="shared" si="140"/>
        <v>0</v>
      </c>
      <c r="K2195" s="92"/>
      <c r="L2195" s="93"/>
      <c r="M2195" s="216">
        <f t="shared" si="142"/>
        <v>0</v>
      </c>
      <c r="N2195" s="94"/>
      <c r="O2195" s="95"/>
      <c r="P2195" s="96">
        <f t="shared" si="141"/>
        <v>0</v>
      </c>
      <c r="Q2195" s="94"/>
      <c r="R2195" s="97"/>
      <c r="S2195" s="98"/>
      <c r="T2195" s="98"/>
      <c r="U2195" s="98"/>
      <c r="V2195" s="98"/>
      <c r="W2195" s="98"/>
      <c r="X2195" s="98"/>
      <c r="Y2195" s="98"/>
      <c r="Z2195" s="98"/>
      <c r="AA2195" s="98"/>
      <c r="AB2195" s="98"/>
      <c r="AC2195" s="98"/>
      <c r="AD2195" s="98"/>
      <c r="AE2195" s="98"/>
    </row>
    <row r="2196" spans="1:31" ht="35.1" customHeight="1">
      <c r="A2196" s="205">
        <v>2194</v>
      </c>
      <c r="B2196" s="206" t="s">
        <v>5957</v>
      </c>
      <c r="C2196" s="207" t="s">
        <v>5958</v>
      </c>
      <c r="D2196" s="232" t="s">
        <v>9712</v>
      </c>
      <c r="E2196" s="232" t="s">
        <v>1041</v>
      </c>
      <c r="F2196" s="232" t="s">
        <v>5959</v>
      </c>
      <c r="G2196" s="206" t="s">
        <v>6116</v>
      </c>
      <c r="H2196" s="208">
        <v>7390.62</v>
      </c>
      <c r="I2196" s="90">
        <f t="shared" si="139"/>
        <v>0</v>
      </c>
      <c r="J2196" s="91">
        <f t="shared" si="140"/>
        <v>0</v>
      </c>
      <c r="K2196" s="92"/>
      <c r="L2196" s="93"/>
      <c r="M2196" s="216">
        <f t="shared" si="142"/>
        <v>0</v>
      </c>
      <c r="N2196" s="94"/>
      <c r="O2196" s="95"/>
      <c r="P2196" s="96">
        <f t="shared" si="141"/>
        <v>0</v>
      </c>
      <c r="Q2196" s="94"/>
      <c r="R2196" s="97"/>
      <c r="S2196" s="98"/>
      <c r="T2196" s="98"/>
      <c r="U2196" s="98"/>
      <c r="V2196" s="98"/>
      <c r="W2196" s="98"/>
      <c r="X2196" s="98"/>
      <c r="Y2196" s="98"/>
      <c r="Z2196" s="98"/>
      <c r="AA2196" s="98"/>
      <c r="AB2196" s="98"/>
      <c r="AC2196" s="98"/>
      <c r="AD2196" s="98"/>
      <c r="AE2196" s="98"/>
    </row>
    <row r="2197" spans="1:31" ht="35.1" customHeight="1">
      <c r="A2197" s="205">
        <v>2195</v>
      </c>
      <c r="B2197" s="206" t="s">
        <v>5960</v>
      </c>
      <c r="C2197" s="207" t="s">
        <v>5961</v>
      </c>
      <c r="D2197" s="232" t="s">
        <v>10113</v>
      </c>
      <c r="E2197" s="232" t="s">
        <v>1041</v>
      </c>
      <c r="F2197" s="232" t="s">
        <v>8683</v>
      </c>
      <c r="G2197" s="206" t="s">
        <v>6116</v>
      </c>
      <c r="H2197" s="208">
        <v>10220</v>
      </c>
      <c r="I2197" s="90">
        <f t="shared" si="139"/>
        <v>0</v>
      </c>
      <c r="J2197" s="91">
        <f t="shared" si="140"/>
        <v>0</v>
      </c>
      <c r="K2197" s="92"/>
      <c r="L2197" s="93"/>
      <c r="M2197" s="216">
        <f t="shared" si="142"/>
        <v>0</v>
      </c>
      <c r="N2197" s="94"/>
      <c r="O2197" s="95"/>
      <c r="P2197" s="96">
        <f t="shared" si="141"/>
        <v>0</v>
      </c>
      <c r="Q2197" s="94"/>
      <c r="R2197" s="97"/>
      <c r="S2197" s="98"/>
      <c r="T2197" s="98"/>
      <c r="U2197" s="98"/>
      <c r="V2197" s="98"/>
      <c r="W2197" s="98"/>
      <c r="X2197" s="98"/>
      <c r="Y2197" s="98"/>
      <c r="Z2197" s="98"/>
      <c r="AA2197" s="98"/>
      <c r="AB2197" s="98"/>
      <c r="AC2197" s="98"/>
      <c r="AD2197" s="98"/>
      <c r="AE2197" s="98"/>
    </row>
    <row r="2198" spans="1:31" ht="35.1" customHeight="1">
      <c r="A2198" s="205">
        <v>2196</v>
      </c>
      <c r="B2198" s="206" t="s">
        <v>4246</v>
      </c>
      <c r="C2198" s="207" t="s">
        <v>8684</v>
      </c>
      <c r="D2198" s="232" t="s">
        <v>9409</v>
      </c>
      <c r="E2198" s="232" t="s">
        <v>1041</v>
      </c>
      <c r="F2198" s="232" t="s">
        <v>4247</v>
      </c>
      <c r="G2198" s="206" t="s">
        <v>6115</v>
      </c>
      <c r="H2198" s="208">
        <v>4119.46</v>
      </c>
      <c r="I2198" s="90">
        <f t="shared" si="139"/>
        <v>0</v>
      </c>
      <c r="J2198" s="91">
        <f t="shared" si="140"/>
        <v>0</v>
      </c>
      <c r="K2198" s="92"/>
      <c r="L2198" s="93"/>
      <c r="M2198" s="216">
        <f t="shared" si="142"/>
        <v>0</v>
      </c>
      <c r="N2198" s="94"/>
      <c r="O2198" s="95"/>
      <c r="P2198" s="96">
        <f t="shared" si="141"/>
        <v>0</v>
      </c>
      <c r="Q2198" s="94"/>
      <c r="R2198" s="97"/>
      <c r="S2198" s="98"/>
      <c r="T2198" s="98"/>
      <c r="U2198" s="98"/>
      <c r="V2198" s="98"/>
      <c r="W2198" s="98"/>
      <c r="X2198" s="98"/>
      <c r="Y2198" s="98"/>
      <c r="Z2198" s="98"/>
      <c r="AA2198" s="98"/>
      <c r="AB2198" s="98"/>
      <c r="AC2198" s="98"/>
      <c r="AD2198" s="98"/>
      <c r="AE2198" s="98"/>
    </row>
    <row r="2199" spans="1:31" ht="35.1" customHeight="1">
      <c r="A2199" s="205">
        <v>2197</v>
      </c>
      <c r="B2199" s="206" t="s">
        <v>8685</v>
      </c>
      <c r="C2199" s="207" t="s">
        <v>10114</v>
      </c>
      <c r="D2199" s="232" t="s">
        <v>3337</v>
      </c>
      <c r="E2199" s="232" t="s">
        <v>1041</v>
      </c>
      <c r="F2199" s="232" t="s">
        <v>8686</v>
      </c>
      <c r="G2199" s="206" t="s">
        <v>6115</v>
      </c>
      <c r="H2199" s="208">
        <v>4080.33</v>
      </c>
      <c r="I2199" s="90">
        <f t="shared" si="139"/>
        <v>0</v>
      </c>
      <c r="J2199" s="91">
        <f t="shared" si="140"/>
        <v>0</v>
      </c>
      <c r="K2199" s="92"/>
      <c r="L2199" s="93"/>
      <c r="M2199" s="216">
        <f t="shared" si="142"/>
        <v>0</v>
      </c>
      <c r="N2199" s="94"/>
      <c r="O2199" s="95"/>
      <c r="P2199" s="96">
        <f t="shared" si="141"/>
        <v>0</v>
      </c>
      <c r="Q2199" s="94"/>
      <c r="R2199" s="97"/>
      <c r="S2199" s="98"/>
      <c r="T2199" s="98"/>
      <c r="U2199" s="98"/>
      <c r="V2199" s="98"/>
      <c r="W2199" s="98"/>
      <c r="X2199" s="98"/>
      <c r="Y2199" s="98"/>
      <c r="Z2199" s="98"/>
      <c r="AA2199" s="98"/>
      <c r="AB2199" s="98"/>
      <c r="AC2199" s="98"/>
      <c r="AD2199" s="98"/>
      <c r="AE2199" s="98"/>
    </row>
    <row r="2200" spans="1:31" ht="35.1" customHeight="1">
      <c r="A2200" s="205">
        <v>2198</v>
      </c>
      <c r="B2200" s="206" t="s">
        <v>717</v>
      </c>
      <c r="C2200" s="207" t="s">
        <v>8687</v>
      </c>
      <c r="D2200" s="232" t="s">
        <v>8868</v>
      </c>
      <c r="E2200" s="232" t="s">
        <v>1041</v>
      </c>
      <c r="F2200" s="232" t="s">
        <v>718</v>
      </c>
      <c r="G2200" s="206" t="s">
        <v>6115</v>
      </c>
      <c r="H2200" s="208">
        <v>4799.8999999999996</v>
      </c>
      <c r="I2200" s="90">
        <f t="shared" si="139"/>
        <v>0</v>
      </c>
      <c r="J2200" s="91">
        <f t="shared" si="140"/>
        <v>0</v>
      </c>
      <c r="K2200" s="92"/>
      <c r="L2200" s="93"/>
      <c r="M2200" s="216">
        <f t="shared" si="142"/>
        <v>0</v>
      </c>
      <c r="N2200" s="94"/>
      <c r="O2200" s="95"/>
      <c r="P2200" s="96">
        <f t="shared" si="141"/>
        <v>0</v>
      </c>
      <c r="Q2200" s="94"/>
      <c r="R2200" s="97"/>
      <c r="S2200" s="98"/>
      <c r="T2200" s="98"/>
      <c r="U2200" s="98"/>
      <c r="V2200" s="98"/>
      <c r="W2200" s="98"/>
      <c r="X2200" s="98"/>
      <c r="Y2200" s="98"/>
      <c r="Z2200" s="98"/>
      <c r="AA2200" s="98"/>
      <c r="AB2200" s="98"/>
      <c r="AC2200" s="98"/>
      <c r="AD2200" s="98"/>
      <c r="AE2200" s="98"/>
    </row>
    <row r="2201" spans="1:31" ht="35.1" customHeight="1">
      <c r="A2201" s="205">
        <v>2199</v>
      </c>
      <c r="B2201" s="206" t="s">
        <v>4248</v>
      </c>
      <c r="C2201" s="207" t="s">
        <v>4249</v>
      </c>
      <c r="D2201" s="232" t="s">
        <v>10115</v>
      </c>
      <c r="E2201" s="232" t="s">
        <v>1041</v>
      </c>
      <c r="F2201" s="232" t="s">
        <v>4250</v>
      </c>
      <c r="G2201" s="206" t="s">
        <v>6122</v>
      </c>
      <c r="H2201" s="208">
        <v>17864</v>
      </c>
      <c r="I2201" s="90">
        <f t="shared" si="139"/>
        <v>0</v>
      </c>
      <c r="J2201" s="91">
        <f t="shared" si="140"/>
        <v>0</v>
      </c>
      <c r="K2201" s="92"/>
      <c r="L2201" s="93"/>
      <c r="M2201" s="216">
        <f t="shared" si="142"/>
        <v>0</v>
      </c>
      <c r="N2201" s="94"/>
      <c r="O2201" s="95"/>
      <c r="P2201" s="96">
        <f t="shared" si="141"/>
        <v>0</v>
      </c>
      <c r="Q2201" s="94"/>
      <c r="R2201" s="97"/>
      <c r="S2201" s="98"/>
      <c r="T2201" s="98"/>
      <c r="U2201" s="98"/>
      <c r="V2201" s="98"/>
      <c r="W2201" s="98"/>
      <c r="X2201" s="98"/>
      <c r="Y2201" s="98"/>
      <c r="Z2201" s="98"/>
      <c r="AA2201" s="98"/>
      <c r="AB2201" s="98"/>
      <c r="AC2201" s="98"/>
      <c r="AD2201" s="98"/>
      <c r="AE2201" s="98"/>
    </row>
    <row r="2202" spans="1:31" ht="35.1" customHeight="1">
      <c r="A2202" s="205">
        <v>2200</v>
      </c>
      <c r="B2202" s="206" t="s">
        <v>8688</v>
      </c>
      <c r="C2202" s="207" t="s">
        <v>8689</v>
      </c>
      <c r="D2202" s="232" t="s">
        <v>10116</v>
      </c>
      <c r="E2202" s="232" t="s">
        <v>1041</v>
      </c>
      <c r="F2202" s="232" t="s">
        <v>8690</v>
      </c>
      <c r="G2202" s="206" t="s">
        <v>6115</v>
      </c>
      <c r="H2202" s="208">
        <v>14744.37</v>
      </c>
      <c r="I2202" s="90">
        <f t="shared" si="139"/>
        <v>0</v>
      </c>
      <c r="J2202" s="91">
        <f t="shared" si="140"/>
        <v>0</v>
      </c>
      <c r="K2202" s="92"/>
      <c r="L2202" s="93"/>
      <c r="M2202" s="216">
        <f t="shared" si="142"/>
        <v>0</v>
      </c>
      <c r="N2202" s="94"/>
      <c r="O2202" s="95"/>
      <c r="P2202" s="96">
        <f t="shared" si="141"/>
        <v>0</v>
      </c>
      <c r="Q2202" s="94"/>
      <c r="R2202" s="97"/>
      <c r="S2202" s="98"/>
      <c r="T2202" s="98"/>
      <c r="U2202" s="98"/>
      <c r="V2202" s="98"/>
      <c r="W2202" s="98"/>
      <c r="X2202" s="98"/>
      <c r="Y2202" s="98"/>
      <c r="Z2202" s="98"/>
      <c r="AA2202" s="98"/>
      <c r="AB2202" s="98"/>
      <c r="AC2202" s="98"/>
      <c r="AD2202" s="98"/>
      <c r="AE2202" s="98"/>
    </row>
    <row r="2203" spans="1:31" ht="35.1" customHeight="1">
      <c r="A2203" s="205">
        <v>2201</v>
      </c>
      <c r="B2203" s="206" t="s">
        <v>8691</v>
      </c>
      <c r="C2203" s="207" t="s">
        <v>8692</v>
      </c>
      <c r="D2203" s="232" t="s">
        <v>8693</v>
      </c>
      <c r="E2203" s="232" t="s">
        <v>1041</v>
      </c>
      <c r="F2203" s="232" t="s">
        <v>8694</v>
      </c>
      <c r="G2203" s="206" t="s">
        <v>6115</v>
      </c>
      <c r="H2203" s="208">
        <v>772.4</v>
      </c>
      <c r="I2203" s="90">
        <f t="shared" si="139"/>
        <v>0</v>
      </c>
      <c r="J2203" s="91">
        <f t="shared" si="140"/>
        <v>0</v>
      </c>
      <c r="K2203" s="92"/>
      <c r="L2203" s="93"/>
      <c r="M2203" s="216">
        <f t="shared" si="142"/>
        <v>0</v>
      </c>
      <c r="N2203" s="94"/>
      <c r="O2203" s="95"/>
      <c r="P2203" s="96">
        <f t="shared" si="141"/>
        <v>0</v>
      </c>
      <c r="Q2203" s="94"/>
      <c r="R2203" s="97"/>
      <c r="S2203" s="98"/>
      <c r="T2203" s="98"/>
      <c r="U2203" s="98"/>
      <c r="V2203" s="98"/>
      <c r="W2203" s="98"/>
      <c r="X2203" s="98"/>
      <c r="Y2203" s="98"/>
      <c r="Z2203" s="98"/>
      <c r="AA2203" s="98"/>
      <c r="AB2203" s="98"/>
      <c r="AC2203" s="98"/>
      <c r="AD2203" s="98"/>
      <c r="AE2203" s="98"/>
    </row>
    <row r="2204" spans="1:31" ht="35.1" customHeight="1">
      <c r="A2204" s="205">
        <v>2202</v>
      </c>
      <c r="B2204" s="206" t="s">
        <v>5962</v>
      </c>
      <c r="C2204" s="207" t="s">
        <v>5963</v>
      </c>
      <c r="D2204" s="232" t="s">
        <v>10117</v>
      </c>
      <c r="E2204" s="232" t="s">
        <v>1041</v>
      </c>
      <c r="F2204" s="232" t="s">
        <v>5964</v>
      </c>
      <c r="G2204" s="206" t="s">
        <v>6116</v>
      </c>
      <c r="H2204" s="208">
        <v>738.22</v>
      </c>
      <c r="I2204" s="90">
        <f t="shared" si="139"/>
        <v>0</v>
      </c>
      <c r="J2204" s="91">
        <f t="shared" si="140"/>
        <v>0</v>
      </c>
      <c r="K2204" s="92"/>
      <c r="L2204" s="93"/>
      <c r="M2204" s="216">
        <f t="shared" si="142"/>
        <v>0</v>
      </c>
      <c r="N2204" s="94"/>
      <c r="O2204" s="95"/>
      <c r="P2204" s="96">
        <f t="shared" si="141"/>
        <v>0</v>
      </c>
      <c r="Q2204" s="94"/>
      <c r="R2204" s="97"/>
      <c r="S2204" s="98"/>
      <c r="T2204" s="98"/>
      <c r="U2204" s="98"/>
      <c r="V2204" s="98"/>
      <c r="W2204" s="98"/>
      <c r="X2204" s="98"/>
      <c r="Y2204" s="98"/>
      <c r="Z2204" s="98"/>
      <c r="AA2204" s="98"/>
      <c r="AB2204" s="98"/>
      <c r="AC2204" s="98"/>
      <c r="AD2204" s="98"/>
      <c r="AE2204" s="98"/>
    </row>
    <row r="2205" spans="1:31" ht="35.1" customHeight="1">
      <c r="A2205" s="205">
        <v>2203</v>
      </c>
      <c r="B2205" s="206" t="s">
        <v>4251</v>
      </c>
      <c r="C2205" s="207" t="s">
        <v>4252</v>
      </c>
      <c r="D2205" s="232" t="s">
        <v>4253</v>
      </c>
      <c r="E2205" s="232" t="s">
        <v>1041</v>
      </c>
      <c r="F2205" s="232" t="s">
        <v>4254</v>
      </c>
      <c r="G2205" s="206" t="s">
        <v>6135</v>
      </c>
      <c r="H2205" s="208">
        <v>1822.42</v>
      </c>
      <c r="I2205" s="90">
        <f t="shared" si="139"/>
        <v>0</v>
      </c>
      <c r="J2205" s="91">
        <f t="shared" si="140"/>
        <v>0</v>
      </c>
      <c r="K2205" s="92"/>
      <c r="L2205" s="93"/>
      <c r="M2205" s="216">
        <f t="shared" si="142"/>
        <v>0</v>
      </c>
      <c r="N2205" s="94"/>
      <c r="O2205" s="95"/>
      <c r="P2205" s="96">
        <f t="shared" si="141"/>
        <v>0</v>
      </c>
      <c r="Q2205" s="94"/>
      <c r="R2205" s="97"/>
      <c r="S2205" s="98"/>
      <c r="T2205" s="98"/>
      <c r="U2205" s="98"/>
      <c r="V2205" s="98"/>
      <c r="W2205" s="98"/>
      <c r="X2205" s="98"/>
      <c r="Y2205" s="98"/>
      <c r="Z2205" s="98"/>
      <c r="AA2205" s="98"/>
      <c r="AB2205" s="98"/>
      <c r="AC2205" s="98"/>
      <c r="AD2205" s="98"/>
      <c r="AE2205" s="98"/>
    </row>
    <row r="2206" spans="1:31" ht="35.1" customHeight="1">
      <c r="A2206" s="205">
        <v>2204</v>
      </c>
      <c r="B2206" s="206" t="s">
        <v>719</v>
      </c>
      <c r="C2206" s="207" t="s">
        <v>5965</v>
      </c>
      <c r="D2206" s="232" t="s">
        <v>5991</v>
      </c>
      <c r="E2206" s="232" t="s">
        <v>1041</v>
      </c>
      <c r="F2206" s="232" t="s">
        <v>715</v>
      </c>
      <c r="G2206" s="206" t="s">
        <v>6115</v>
      </c>
      <c r="H2206" s="208">
        <v>2333.4499999999998</v>
      </c>
      <c r="I2206" s="90">
        <f t="shared" si="139"/>
        <v>0</v>
      </c>
      <c r="J2206" s="91">
        <f t="shared" si="140"/>
        <v>0</v>
      </c>
      <c r="K2206" s="92"/>
      <c r="L2206" s="93"/>
      <c r="M2206" s="216">
        <f t="shared" si="142"/>
        <v>0</v>
      </c>
      <c r="N2206" s="94"/>
      <c r="O2206" s="95"/>
      <c r="P2206" s="96">
        <f t="shared" si="141"/>
        <v>0</v>
      </c>
      <c r="Q2206" s="94"/>
      <c r="R2206" s="97"/>
      <c r="S2206" s="98"/>
      <c r="T2206" s="98"/>
      <c r="U2206" s="98"/>
      <c r="V2206" s="98"/>
      <c r="W2206" s="98"/>
      <c r="X2206" s="98"/>
      <c r="Y2206" s="98"/>
      <c r="Z2206" s="98"/>
      <c r="AA2206" s="98"/>
      <c r="AB2206" s="98"/>
      <c r="AC2206" s="98"/>
      <c r="AD2206" s="98"/>
      <c r="AE2206" s="98"/>
    </row>
    <row r="2207" spans="1:31" ht="35.1" customHeight="1">
      <c r="A2207" s="205">
        <v>2205</v>
      </c>
      <c r="B2207" s="206" t="s">
        <v>8695</v>
      </c>
      <c r="C2207" s="207" t="s">
        <v>8696</v>
      </c>
      <c r="D2207" s="232" t="s">
        <v>685</v>
      </c>
      <c r="E2207" s="232" t="s">
        <v>1041</v>
      </c>
      <c r="F2207" s="232" t="s">
        <v>8697</v>
      </c>
      <c r="G2207" s="206" t="s">
        <v>6115</v>
      </c>
      <c r="H2207" s="208">
        <v>2618.4899999999998</v>
      </c>
      <c r="I2207" s="90">
        <f t="shared" si="139"/>
        <v>0</v>
      </c>
      <c r="J2207" s="91">
        <f t="shared" si="140"/>
        <v>0</v>
      </c>
      <c r="K2207" s="92"/>
      <c r="L2207" s="93"/>
      <c r="M2207" s="216">
        <f t="shared" si="142"/>
        <v>0</v>
      </c>
      <c r="N2207" s="94"/>
      <c r="O2207" s="95"/>
      <c r="P2207" s="96">
        <f t="shared" si="141"/>
        <v>0</v>
      </c>
      <c r="Q2207" s="94"/>
      <c r="R2207" s="97"/>
      <c r="S2207" s="98"/>
      <c r="T2207" s="98"/>
      <c r="U2207" s="98"/>
      <c r="V2207" s="98"/>
      <c r="W2207" s="98"/>
      <c r="X2207" s="98"/>
      <c r="Y2207" s="98"/>
      <c r="Z2207" s="98"/>
      <c r="AA2207" s="98"/>
      <c r="AB2207" s="98"/>
      <c r="AC2207" s="98"/>
      <c r="AD2207" s="98"/>
      <c r="AE2207" s="98"/>
    </row>
    <row r="2208" spans="1:31" ht="35.1" customHeight="1">
      <c r="A2208" s="205">
        <v>2206</v>
      </c>
      <c r="B2208" s="206" t="s">
        <v>4255</v>
      </c>
      <c r="C2208" s="207" t="s">
        <v>720</v>
      </c>
      <c r="D2208" s="232" t="s">
        <v>10118</v>
      </c>
      <c r="E2208" s="232" t="s">
        <v>1041</v>
      </c>
      <c r="F2208" s="232" t="s">
        <v>4256</v>
      </c>
      <c r="G2208" s="206" t="s">
        <v>6115</v>
      </c>
      <c r="H2208" s="208">
        <v>2519.4899999999998</v>
      </c>
      <c r="I2208" s="90">
        <f t="shared" si="139"/>
        <v>0</v>
      </c>
      <c r="J2208" s="91">
        <f t="shared" si="140"/>
        <v>0</v>
      </c>
      <c r="K2208" s="92"/>
      <c r="L2208" s="93"/>
      <c r="M2208" s="216">
        <f t="shared" si="142"/>
        <v>0</v>
      </c>
      <c r="N2208" s="94"/>
      <c r="O2208" s="95"/>
      <c r="P2208" s="96">
        <f t="shared" si="141"/>
        <v>0</v>
      </c>
      <c r="Q2208" s="94"/>
      <c r="R2208" s="97"/>
      <c r="S2208" s="98"/>
      <c r="T2208" s="98"/>
      <c r="U2208" s="98"/>
      <c r="V2208" s="98"/>
      <c r="W2208" s="98"/>
      <c r="X2208" s="98"/>
      <c r="Y2208" s="98"/>
      <c r="Z2208" s="98"/>
      <c r="AA2208" s="98"/>
      <c r="AB2208" s="98"/>
      <c r="AC2208" s="98"/>
      <c r="AD2208" s="98"/>
      <c r="AE2208" s="98"/>
    </row>
    <row r="2209" spans="1:31" ht="35.1" customHeight="1">
      <c r="A2209" s="205">
        <v>2207</v>
      </c>
      <c r="B2209" s="206" t="s">
        <v>4257</v>
      </c>
      <c r="C2209" s="207" t="s">
        <v>4258</v>
      </c>
      <c r="D2209" s="232" t="s">
        <v>10119</v>
      </c>
      <c r="E2209" s="232" t="s">
        <v>1041</v>
      </c>
      <c r="F2209" s="232" t="s">
        <v>8698</v>
      </c>
      <c r="G2209" s="206" t="s">
        <v>6135</v>
      </c>
      <c r="H2209" s="208">
        <v>3626.62</v>
      </c>
      <c r="I2209" s="90">
        <f t="shared" si="139"/>
        <v>0</v>
      </c>
      <c r="J2209" s="91">
        <f t="shared" si="140"/>
        <v>0</v>
      </c>
      <c r="K2209" s="92"/>
      <c r="L2209" s="93"/>
      <c r="M2209" s="216">
        <f t="shared" si="142"/>
        <v>0</v>
      </c>
      <c r="N2209" s="94"/>
      <c r="O2209" s="95"/>
      <c r="P2209" s="96">
        <f t="shared" si="141"/>
        <v>0</v>
      </c>
      <c r="Q2209" s="94"/>
      <c r="R2209" s="97"/>
      <c r="S2209" s="98"/>
      <c r="T2209" s="98"/>
      <c r="U2209" s="98"/>
      <c r="V2209" s="98"/>
      <c r="W2209" s="98"/>
      <c r="X2209" s="98"/>
      <c r="Y2209" s="98"/>
      <c r="Z2209" s="98"/>
      <c r="AA2209" s="98"/>
      <c r="AB2209" s="98"/>
      <c r="AC2209" s="98"/>
      <c r="AD2209" s="98"/>
      <c r="AE2209" s="98"/>
    </row>
    <row r="2210" spans="1:31" ht="35.1" customHeight="1">
      <c r="A2210" s="205">
        <v>2208</v>
      </c>
      <c r="B2210" s="206" t="s">
        <v>4259</v>
      </c>
      <c r="C2210" s="207" t="s">
        <v>4260</v>
      </c>
      <c r="D2210" s="232" t="s">
        <v>10120</v>
      </c>
      <c r="E2210" s="232" t="s">
        <v>1041</v>
      </c>
      <c r="F2210" s="232" t="s">
        <v>8699</v>
      </c>
      <c r="G2210" s="206" t="s">
        <v>6146</v>
      </c>
      <c r="H2210" s="208">
        <v>2949</v>
      </c>
      <c r="I2210" s="90">
        <f t="shared" si="139"/>
        <v>0</v>
      </c>
      <c r="J2210" s="91">
        <f t="shared" si="140"/>
        <v>0</v>
      </c>
      <c r="K2210" s="92"/>
      <c r="L2210" s="93"/>
      <c r="M2210" s="216">
        <f t="shared" si="142"/>
        <v>0</v>
      </c>
      <c r="N2210" s="94"/>
      <c r="O2210" s="95"/>
      <c r="P2210" s="96">
        <f t="shared" si="141"/>
        <v>0</v>
      </c>
      <c r="Q2210" s="94"/>
      <c r="R2210" s="97"/>
      <c r="S2210" s="98"/>
      <c r="T2210" s="98"/>
      <c r="U2210" s="98"/>
      <c r="V2210" s="98"/>
      <c r="W2210" s="98"/>
      <c r="X2210" s="98"/>
      <c r="Y2210" s="98"/>
      <c r="Z2210" s="98"/>
      <c r="AA2210" s="98"/>
      <c r="AB2210" s="98"/>
      <c r="AC2210" s="98"/>
      <c r="AD2210" s="98"/>
      <c r="AE2210" s="98"/>
    </row>
    <row r="2211" spans="1:31" ht="35.1" customHeight="1">
      <c r="A2211" s="205">
        <v>2209</v>
      </c>
      <c r="B2211" s="206" t="s">
        <v>8700</v>
      </c>
      <c r="C2211" s="207" t="s">
        <v>8701</v>
      </c>
      <c r="D2211" s="232" t="s">
        <v>628</v>
      </c>
      <c r="E2211" s="232" t="s">
        <v>1041</v>
      </c>
      <c r="F2211" s="232" t="s">
        <v>8702</v>
      </c>
      <c r="G2211" s="206" t="s">
        <v>6115</v>
      </c>
      <c r="H2211" s="208">
        <v>2041</v>
      </c>
      <c r="I2211" s="90">
        <f t="shared" si="139"/>
        <v>0</v>
      </c>
      <c r="J2211" s="91">
        <f t="shared" si="140"/>
        <v>0</v>
      </c>
      <c r="K2211" s="92"/>
      <c r="L2211" s="93"/>
      <c r="M2211" s="216">
        <f t="shared" si="142"/>
        <v>0</v>
      </c>
      <c r="N2211" s="94"/>
      <c r="O2211" s="95"/>
      <c r="P2211" s="96">
        <f t="shared" si="141"/>
        <v>0</v>
      </c>
      <c r="Q2211" s="94"/>
      <c r="R2211" s="97"/>
      <c r="S2211" s="98"/>
      <c r="T2211" s="98"/>
      <c r="U2211" s="98"/>
      <c r="V2211" s="98"/>
      <c r="W2211" s="98"/>
      <c r="X2211" s="98"/>
      <c r="Y2211" s="98"/>
      <c r="Z2211" s="98"/>
      <c r="AA2211" s="98"/>
      <c r="AB2211" s="98"/>
      <c r="AC2211" s="98"/>
      <c r="AD2211" s="98"/>
      <c r="AE2211" s="98"/>
    </row>
    <row r="2212" spans="1:31" ht="35.1" customHeight="1">
      <c r="A2212" s="205">
        <v>2210</v>
      </c>
      <c r="B2212" s="206" t="s">
        <v>8703</v>
      </c>
      <c r="C2212" s="207" t="s">
        <v>8704</v>
      </c>
      <c r="D2212" s="232" t="s">
        <v>421</v>
      </c>
      <c r="E2212" s="232" t="s">
        <v>1041</v>
      </c>
      <c r="F2212" s="232" t="s">
        <v>8705</v>
      </c>
      <c r="G2212" s="206" t="s">
        <v>6115</v>
      </c>
      <c r="H2212" s="208">
        <v>1615</v>
      </c>
      <c r="I2212" s="90">
        <f t="shared" si="139"/>
        <v>0</v>
      </c>
      <c r="J2212" s="91">
        <f t="shared" si="140"/>
        <v>0</v>
      </c>
      <c r="K2212" s="92"/>
      <c r="L2212" s="93"/>
      <c r="M2212" s="216">
        <f t="shared" si="142"/>
        <v>0</v>
      </c>
      <c r="N2212" s="94"/>
      <c r="O2212" s="95"/>
      <c r="P2212" s="96">
        <f t="shared" si="141"/>
        <v>0</v>
      </c>
      <c r="Q2212" s="94"/>
      <c r="R2212" s="97"/>
      <c r="S2212" s="98"/>
      <c r="T2212" s="98"/>
      <c r="U2212" s="98"/>
      <c r="V2212" s="98"/>
      <c r="W2212" s="98"/>
      <c r="X2212" s="98"/>
      <c r="Y2212" s="98"/>
      <c r="Z2212" s="98"/>
      <c r="AA2212" s="98"/>
      <c r="AB2212" s="98"/>
      <c r="AC2212" s="98"/>
      <c r="AD2212" s="98"/>
      <c r="AE2212" s="98"/>
    </row>
    <row r="2213" spans="1:31" ht="35.1" customHeight="1">
      <c r="A2213" s="205">
        <v>2211</v>
      </c>
      <c r="B2213" s="206" t="s">
        <v>4261</v>
      </c>
      <c r="C2213" s="207" t="s">
        <v>4262</v>
      </c>
      <c r="D2213" s="232" t="s">
        <v>474</v>
      </c>
      <c r="E2213" s="232" t="s">
        <v>1041</v>
      </c>
      <c r="F2213" s="232" t="s">
        <v>4263</v>
      </c>
      <c r="G2213" s="206" t="s">
        <v>6135</v>
      </c>
      <c r="H2213" s="208">
        <v>1107.0899999999999</v>
      </c>
      <c r="I2213" s="90">
        <f t="shared" si="139"/>
        <v>0</v>
      </c>
      <c r="J2213" s="91">
        <f t="shared" si="140"/>
        <v>0</v>
      </c>
      <c r="K2213" s="92"/>
      <c r="L2213" s="93"/>
      <c r="M2213" s="216">
        <f t="shared" si="142"/>
        <v>0</v>
      </c>
      <c r="N2213" s="94"/>
      <c r="O2213" s="95"/>
      <c r="P2213" s="96">
        <f t="shared" si="141"/>
        <v>0</v>
      </c>
      <c r="Q2213" s="94"/>
      <c r="R2213" s="97"/>
      <c r="S2213" s="98"/>
      <c r="T2213" s="98"/>
      <c r="U2213" s="98"/>
      <c r="V2213" s="98"/>
      <c r="W2213" s="98"/>
      <c r="X2213" s="98"/>
      <c r="Y2213" s="98"/>
      <c r="Z2213" s="98"/>
      <c r="AA2213" s="98"/>
      <c r="AB2213" s="98"/>
      <c r="AC2213" s="98"/>
      <c r="AD2213" s="98"/>
      <c r="AE2213" s="98"/>
    </row>
    <row r="2214" spans="1:31" ht="35.1" customHeight="1">
      <c r="A2214" s="205">
        <v>2212</v>
      </c>
      <c r="B2214" s="206" t="s">
        <v>5966</v>
      </c>
      <c r="C2214" s="207" t="s">
        <v>5967</v>
      </c>
      <c r="D2214" s="232" t="s">
        <v>590</v>
      </c>
      <c r="E2214" s="232" t="s">
        <v>1041</v>
      </c>
      <c r="F2214" s="232" t="s">
        <v>8706</v>
      </c>
      <c r="G2214" s="206" t="s">
        <v>6116</v>
      </c>
      <c r="H2214" s="208">
        <v>7584</v>
      </c>
      <c r="I2214" s="90">
        <f t="shared" si="139"/>
        <v>0</v>
      </c>
      <c r="J2214" s="91">
        <f t="shared" si="140"/>
        <v>0</v>
      </c>
      <c r="K2214" s="92"/>
      <c r="L2214" s="93"/>
      <c r="M2214" s="216">
        <f t="shared" si="142"/>
        <v>0</v>
      </c>
      <c r="N2214" s="94"/>
      <c r="O2214" s="95"/>
      <c r="P2214" s="96">
        <f t="shared" si="141"/>
        <v>0</v>
      </c>
      <c r="Q2214" s="94"/>
      <c r="R2214" s="97"/>
      <c r="S2214" s="98"/>
      <c r="T2214" s="98"/>
      <c r="U2214" s="98"/>
      <c r="V2214" s="98"/>
      <c r="W2214" s="98"/>
      <c r="X2214" s="98"/>
      <c r="Y2214" s="98"/>
      <c r="Z2214" s="98"/>
      <c r="AA2214" s="98"/>
      <c r="AB2214" s="98"/>
      <c r="AC2214" s="98"/>
      <c r="AD2214" s="98"/>
      <c r="AE2214" s="98"/>
    </row>
    <row r="2215" spans="1:31" ht="35.1" customHeight="1">
      <c r="A2215" s="205">
        <v>2213</v>
      </c>
      <c r="B2215" s="206" t="s">
        <v>8707</v>
      </c>
      <c r="C2215" s="207" t="s">
        <v>8708</v>
      </c>
      <c r="D2215" s="232" t="s">
        <v>10121</v>
      </c>
      <c r="E2215" s="232" t="s">
        <v>1041</v>
      </c>
      <c r="F2215" s="232" t="s">
        <v>8709</v>
      </c>
      <c r="G2215" s="206" t="s">
        <v>6115</v>
      </c>
      <c r="H2215" s="208">
        <v>3525.69</v>
      </c>
      <c r="I2215" s="90">
        <f t="shared" si="139"/>
        <v>0</v>
      </c>
      <c r="J2215" s="91">
        <f t="shared" si="140"/>
        <v>0</v>
      </c>
      <c r="K2215" s="92"/>
      <c r="L2215" s="93"/>
      <c r="M2215" s="216">
        <f t="shared" si="142"/>
        <v>0</v>
      </c>
      <c r="N2215" s="94"/>
      <c r="O2215" s="95"/>
      <c r="P2215" s="96">
        <f t="shared" si="141"/>
        <v>0</v>
      </c>
      <c r="Q2215" s="94"/>
      <c r="R2215" s="97"/>
      <c r="S2215" s="98"/>
      <c r="T2215" s="98"/>
      <c r="U2215" s="98"/>
      <c r="V2215" s="98"/>
      <c r="W2215" s="98"/>
      <c r="X2215" s="98"/>
      <c r="Y2215" s="98"/>
      <c r="Z2215" s="98"/>
      <c r="AA2215" s="98"/>
      <c r="AB2215" s="98"/>
      <c r="AC2215" s="98"/>
      <c r="AD2215" s="98"/>
      <c r="AE2215" s="98"/>
    </row>
    <row r="2216" spans="1:31" ht="35.1" customHeight="1">
      <c r="A2216" s="205">
        <v>2214</v>
      </c>
      <c r="B2216" s="206" t="s">
        <v>4264</v>
      </c>
      <c r="C2216" s="207" t="s">
        <v>4265</v>
      </c>
      <c r="D2216" s="232" t="s">
        <v>4266</v>
      </c>
      <c r="E2216" s="232" t="s">
        <v>1041</v>
      </c>
      <c r="F2216" s="232" t="s">
        <v>8710</v>
      </c>
      <c r="G2216" s="206" t="s">
        <v>6135</v>
      </c>
      <c r="H2216" s="208">
        <v>18263.59</v>
      </c>
      <c r="I2216" s="90">
        <f t="shared" si="139"/>
        <v>0</v>
      </c>
      <c r="J2216" s="91">
        <f t="shared" si="140"/>
        <v>0</v>
      </c>
      <c r="K2216" s="92"/>
      <c r="L2216" s="93"/>
      <c r="M2216" s="216">
        <f t="shared" si="142"/>
        <v>0</v>
      </c>
      <c r="N2216" s="94"/>
      <c r="O2216" s="95"/>
      <c r="P2216" s="96">
        <f t="shared" si="141"/>
        <v>0</v>
      </c>
      <c r="Q2216" s="94"/>
      <c r="R2216" s="97"/>
      <c r="S2216" s="98"/>
      <c r="T2216" s="98"/>
      <c r="U2216" s="98"/>
      <c r="V2216" s="98"/>
      <c r="W2216" s="98"/>
      <c r="X2216" s="98"/>
      <c r="Y2216" s="98"/>
      <c r="Z2216" s="98"/>
      <c r="AA2216" s="98"/>
      <c r="AB2216" s="98"/>
      <c r="AC2216" s="98"/>
      <c r="AD2216" s="98"/>
      <c r="AE2216" s="98"/>
    </row>
    <row r="2217" spans="1:31" ht="35.1" customHeight="1">
      <c r="A2217" s="205">
        <v>2215</v>
      </c>
      <c r="B2217" s="206" t="s">
        <v>5968</v>
      </c>
      <c r="C2217" s="207" t="s">
        <v>5969</v>
      </c>
      <c r="D2217" s="232" t="s">
        <v>5970</v>
      </c>
      <c r="E2217" s="232" t="s">
        <v>1041</v>
      </c>
      <c r="F2217" s="232" t="s">
        <v>8711</v>
      </c>
      <c r="G2217" s="206" t="s">
        <v>6116</v>
      </c>
      <c r="H2217" s="208">
        <v>2004.97</v>
      </c>
      <c r="I2217" s="90">
        <f t="shared" si="139"/>
        <v>0</v>
      </c>
      <c r="J2217" s="91">
        <f t="shared" si="140"/>
        <v>0</v>
      </c>
      <c r="K2217" s="92"/>
      <c r="L2217" s="93"/>
      <c r="M2217" s="216">
        <f t="shared" si="142"/>
        <v>0</v>
      </c>
      <c r="N2217" s="94"/>
      <c r="O2217" s="95"/>
      <c r="P2217" s="96">
        <f t="shared" si="141"/>
        <v>0</v>
      </c>
      <c r="Q2217" s="94"/>
      <c r="R2217" s="97"/>
      <c r="S2217" s="98"/>
      <c r="T2217" s="98"/>
      <c r="U2217" s="98"/>
      <c r="V2217" s="98"/>
      <c r="W2217" s="98"/>
      <c r="X2217" s="98"/>
      <c r="Y2217" s="98"/>
      <c r="Z2217" s="98"/>
      <c r="AA2217" s="98"/>
      <c r="AB2217" s="98"/>
      <c r="AC2217" s="98"/>
      <c r="AD2217" s="98"/>
      <c r="AE2217" s="98"/>
    </row>
    <row r="2218" spans="1:31" ht="35.1" customHeight="1">
      <c r="A2218" s="205">
        <v>2216</v>
      </c>
      <c r="B2218" s="206" t="s">
        <v>5971</v>
      </c>
      <c r="C2218" s="207" t="s">
        <v>8712</v>
      </c>
      <c r="D2218" s="232" t="s">
        <v>5972</v>
      </c>
      <c r="E2218" s="232" t="s">
        <v>1041</v>
      </c>
      <c r="F2218" s="232" t="s">
        <v>8713</v>
      </c>
      <c r="G2218" s="206" t="s">
        <v>6116</v>
      </c>
      <c r="H2218" s="208">
        <v>3010.93</v>
      </c>
      <c r="I2218" s="90">
        <f t="shared" si="139"/>
        <v>0</v>
      </c>
      <c r="J2218" s="91">
        <f t="shared" si="140"/>
        <v>0</v>
      </c>
      <c r="K2218" s="92"/>
      <c r="L2218" s="93"/>
      <c r="M2218" s="216">
        <f t="shared" si="142"/>
        <v>0</v>
      </c>
      <c r="N2218" s="94"/>
      <c r="O2218" s="95"/>
      <c r="P2218" s="96">
        <f t="shared" si="141"/>
        <v>0</v>
      </c>
      <c r="Q2218" s="94"/>
      <c r="R2218" s="97"/>
      <c r="S2218" s="98"/>
      <c r="T2218" s="98"/>
      <c r="U2218" s="98"/>
      <c r="V2218" s="98"/>
      <c r="W2218" s="98"/>
      <c r="X2218" s="98"/>
      <c r="Y2218" s="98"/>
      <c r="Z2218" s="98"/>
      <c r="AA2218" s="98"/>
      <c r="AB2218" s="98"/>
      <c r="AC2218" s="98"/>
      <c r="AD2218" s="98"/>
      <c r="AE2218" s="98"/>
    </row>
    <row r="2219" spans="1:31" ht="35.1" customHeight="1">
      <c r="A2219" s="205">
        <v>2217</v>
      </c>
      <c r="B2219" s="206" t="s">
        <v>5973</v>
      </c>
      <c r="C2219" s="207" t="s">
        <v>5974</v>
      </c>
      <c r="D2219" s="232" t="s">
        <v>5975</v>
      </c>
      <c r="E2219" s="232" t="s">
        <v>1041</v>
      </c>
      <c r="F2219" s="232" t="s">
        <v>8714</v>
      </c>
      <c r="G2219" s="206" t="s">
        <v>6116</v>
      </c>
      <c r="H2219" s="208">
        <v>1853.33</v>
      </c>
      <c r="I2219" s="90">
        <f t="shared" si="139"/>
        <v>0</v>
      </c>
      <c r="J2219" s="91">
        <f t="shared" si="140"/>
        <v>0</v>
      </c>
      <c r="K2219" s="92"/>
      <c r="L2219" s="93"/>
      <c r="M2219" s="216">
        <f t="shared" si="142"/>
        <v>0</v>
      </c>
      <c r="N2219" s="94"/>
      <c r="O2219" s="95"/>
      <c r="P2219" s="96">
        <f t="shared" si="141"/>
        <v>0</v>
      </c>
      <c r="Q2219" s="94"/>
      <c r="R2219" s="97"/>
      <c r="S2219" s="98"/>
      <c r="T2219" s="98"/>
      <c r="U2219" s="98"/>
      <c r="V2219" s="98"/>
      <c r="W2219" s="98"/>
      <c r="X2219" s="98"/>
      <c r="Y2219" s="98"/>
      <c r="Z2219" s="98"/>
      <c r="AA2219" s="98"/>
      <c r="AB2219" s="98"/>
      <c r="AC2219" s="98"/>
      <c r="AD2219" s="98"/>
      <c r="AE2219" s="98"/>
    </row>
    <row r="2220" spans="1:31" ht="35.1" customHeight="1">
      <c r="A2220" s="205">
        <v>2218</v>
      </c>
      <c r="B2220" s="206" t="s">
        <v>721</v>
      </c>
      <c r="C2220" s="207" t="s">
        <v>880</v>
      </c>
      <c r="D2220" s="232" t="s">
        <v>371</v>
      </c>
      <c r="E2220" s="232" t="s">
        <v>1041</v>
      </c>
      <c r="F2220" s="232" t="s">
        <v>8715</v>
      </c>
      <c r="G2220" s="206" t="s">
        <v>6122</v>
      </c>
      <c r="H2220" s="208">
        <v>3560</v>
      </c>
      <c r="I2220" s="90">
        <f t="shared" si="139"/>
        <v>0</v>
      </c>
      <c r="J2220" s="91">
        <f t="shared" si="140"/>
        <v>0</v>
      </c>
      <c r="K2220" s="92"/>
      <c r="L2220" s="93"/>
      <c r="M2220" s="216">
        <f t="shared" si="142"/>
        <v>0</v>
      </c>
      <c r="N2220" s="94"/>
      <c r="O2220" s="95"/>
      <c r="P2220" s="96">
        <f t="shared" si="141"/>
        <v>0</v>
      </c>
      <c r="Q2220" s="94"/>
      <c r="R2220" s="97"/>
      <c r="S2220" s="98"/>
      <c r="T2220" s="98"/>
      <c r="U2220" s="98"/>
      <c r="V2220" s="98"/>
      <c r="W2220" s="98"/>
      <c r="X2220" s="98"/>
      <c r="Y2220" s="98"/>
      <c r="Z2220" s="98"/>
      <c r="AA2220" s="98"/>
      <c r="AB2220" s="98"/>
      <c r="AC2220" s="98"/>
      <c r="AD2220" s="98"/>
      <c r="AE2220" s="98"/>
    </row>
    <row r="2221" spans="1:31" ht="35.1" customHeight="1">
      <c r="A2221" s="205">
        <v>2219</v>
      </c>
      <c r="B2221" s="206" t="s">
        <v>8716</v>
      </c>
      <c r="C2221" s="207" t="s">
        <v>8717</v>
      </c>
      <c r="D2221" s="232" t="s">
        <v>3268</v>
      </c>
      <c r="E2221" s="232" t="s">
        <v>1041</v>
      </c>
      <c r="F2221" s="232" t="s">
        <v>8718</v>
      </c>
      <c r="G2221" s="206" t="s">
        <v>6115</v>
      </c>
      <c r="H2221" s="208">
        <v>6772</v>
      </c>
      <c r="I2221" s="90">
        <f t="shared" si="139"/>
        <v>0</v>
      </c>
      <c r="J2221" s="91">
        <f t="shared" si="140"/>
        <v>0</v>
      </c>
      <c r="K2221" s="92"/>
      <c r="L2221" s="93"/>
      <c r="M2221" s="216">
        <f t="shared" si="142"/>
        <v>0</v>
      </c>
      <c r="N2221" s="94"/>
      <c r="O2221" s="95"/>
      <c r="P2221" s="96">
        <f t="shared" si="141"/>
        <v>0</v>
      </c>
      <c r="Q2221" s="94"/>
      <c r="R2221" s="97"/>
      <c r="S2221" s="98"/>
      <c r="T2221" s="98"/>
      <c r="U2221" s="98"/>
      <c r="V2221" s="98"/>
      <c r="W2221" s="98"/>
      <c r="X2221" s="98"/>
      <c r="Y2221" s="98"/>
      <c r="Z2221" s="98"/>
      <c r="AA2221" s="98"/>
      <c r="AB2221" s="98"/>
      <c r="AC2221" s="98"/>
      <c r="AD2221" s="98"/>
      <c r="AE2221" s="98"/>
    </row>
    <row r="2222" spans="1:31" ht="35.1" customHeight="1">
      <c r="A2222" s="205">
        <v>2220</v>
      </c>
      <c r="B2222" s="206" t="s">
        <v>4267</v>
      </c>
      <c r="C2222" s="207" t="s">
        <v>4268</v>
      </c>
      <c r="D2222" s="232" t="s">
        <v>1178</v>
      </c>
      <c r="E2222" s="232" t="s">
        <v>1041</v>
      </c>
      <c r="F2222" s="232" t="s">
        <v>8719</v>
      </c>
      <c r="G2222" s="206" t="s">
        <v>6135</v>
      </c>
      <c r="H2222" s="208">
        <v>3243.91</v>
      </c>
      <c r="I2222" s="90">
        <f t="shared" si="139"/>
        <v>0</v>
      </c>
      <c r="J2222" s="91">
        <f t="shared" si="140"/>
        <v>0</v>
      </c>
      <c r="K2222" s="92"/>
      <c r="L2222" s="93"/>
      <c r="M2222" s="216">
        <f t="shared" si="142"/>
        <v>0</v>
      </c>
      <c r="N2222" s="94"/>
      <c r="O2222" s="95"/>
      <c r="P2222" s="96">
        <f t="shared" si="141"/>
        <v>0</v>
      </c>
      <c r="Q2222" s="94"/>
      <c r="R2222" s="97"/>
      <c r="S2222" s="98"/>
      <c r="T2222" s="98"/>
      <c r="U2222" s="98"/>
      <c r="V2222" s="98"/>
      <c r="W2222" s="98"/>
      <c r="X2222" s="98"/>
      <c r="Y2222" s="98"/>
      <c r="Z2222" s="98"/>
      <c r="AA2222" s="98"/>
      <c r="AB2222" s="98"/>
      <c r="AC2222" s="98"/>
      <c r="AD2222" s="98"/>
      <c r="AE2222" s="98"/>
    </row>
    <row r="2223" spans="1:31" ht="35.1" customHeight="1">
      <c r="A2223" s="205">
        <v>2221</v>
      </c>
      <c r="B2223" s="206" t="s">
        <v>1685</v>
      </c>
      <c r="C2223" s="207" t="s">
        <v>1686</v>
      </c>
      <c r="D2223" s="232" t="s">
        <v>1687</v>
      </c>
      <c r="E2223" s="232" t="s">
        <v>1041</v>
      </c>
      <c r="F2223" s="232" t="s">
        <v>8720</v>
      </c>
      <c r="G2223" s="206" t="s">
        <v>6122</v>
      </c>
      <c r="H2223" s="208">
        <v>7085</v>
      </c>
      <c r="I2223" s="90">
        <f t="shared" si="139"/>
        <v>0</v>
      </c>
      <c r="J2223" s="91">
        <f t="shared" si="140"/>
        <v>0</v>
      </c>
      <c r="K2223" s="92"/>
      <c r="L2223" s="93"/>
      <c r="M2223" s="216">
        <f t="shared" si="142"/>
        <v>0</v>
      </c>
      <c r="N2223" s="94"/>
      <c r="O2223" s="95"/>
      <c r="P2223" s="96">
        <f t="shared" si="141"/>
        <v>0</v>
      </c>
      <c r="Q2223" s="94"/>
      <c r="R2223" s="97"/>
      <c r="S2223" s="98"/>
      <c r="T2223" s="98"/>
      <c r="U2223" s="98"/>
      <c r="V2223" s="98"/>
      <c r="W2223" s="98"/>
      <c r="X2223" s="98"/>
      <c r="Y2223" s="98"/>
      <c r="Z2223" s="98"/>
      <c r="AA2223" s="98"/>
      <c r="AB2223" s="98"/>
      <c r="AC2223" s="98"/>
      <c r="AD2223" s="98"/>
      <c r="AE2223" s="98"/>
    </row>
    <row r="2224" spans="1:31" ht="35.1" customHeight="1">
      <c r="A2224" s="205">
        <v>2222</v>
      </c>
      <c r="B2224" s="206" t="s">
        <v>5976</v>
      </c>
      <c r="C2224" s="207" t="s">
        <v>1686</v>
      </c>
      <c r="D2224" s="232" t="s">
        <v>5977</v>
      </c>
      <c r="E2224" s="232" t="s">
        <v>1041</v>
      </c>
      <c r="F2224" s="232" t="s">
        <v>6712</v>
      </c>
      <c r="G2224" s="206" t="s">
        <v>6115</v>
      </c>
      <c r="H2224" s="208">
        <v>13247</v>
      </c>
      <c r="I2224" s="90">
        <f t="shared" si="139"/>
        <v>0</v>
      </c>
      <c r="J2224" s="91">
        <f t="shared" si="140"/>
        <v>0</v>
      </c>
      <c r="K2224" s="92"/>
      <c r="L2224" s="93"/>
      <c r="M2224" s="216">
        <f t="shared" si="142"/>
        <v>0</v>
      </c>
      <c r="N2224" s="94"/>
      <c r="O2224" s="95"/>
      <c r="P2224" s="96">
        <f t="shared" si="141"/>
        <v>0</v>
      </c>
      <c r="Q2224" s="94"/>
      <c r="R2224" s="97"/>
      <c r="S2224" s="98"/>
      <c r="T2224" s="98"/>
      <c r="U2224" s="98"/>
      <c r="V2224" s="98"/>
      <c r="W2224" s="98"/>
      <c r="X2224" s="98"/>
      <c r="Y2224" s="98"/>
      <c r="Z2224" s="98"/>
      <c r="AA2224" s="98"/>
      <c r="AB2224" s="98"/>
      <c r="AC2224" s="98"/>
      <c r="AD2224" s="98"/>
      <c r="AE2224" s="98"/>
    </row>
    <row r="2225" spans="1:31" ht="35.1" customHeight="1">
      <c r="A2225" s="205">
        <v>2223</v>
      </c>
      <c r="B2225" s="206" t="s">
        <v>5978</v>
      </c>
      <c r="C2225" s="207" t="s">
        <v>5979</v>
      </c>
      <c r="D2225" s="232" t="s">
        <v>558</v>
      </c>
      <c r="E2225" s="232" t="s">
        <v>1041</v>
      </c>
      <c r="F2225" s="232" t="s">
        <v>8721</v>
      </c>
      <c r="G2225" s="206" t="s">
        <v>6116</v>
      </c>
      <c r="H2225" s="208">
        <v>2286.9299999999998</v>
      </c>
      <c r="I2225" s="90">
        <f t="shared" si="139"/>
        <v>0</v>
      </c>
      <c r="J2225" s="91">
        <f t="shared" si="140"/>
        <v>0</v>
      </c>
      <c r="K2225" s="92"/>
      <c r="L2225" s="93"/>
      <c r="M2225" s="216">
        <f t="shared" si="142"/>
        <v>0</v>
      </c>
      <c r="N2225" s="94"/>
      <c r="O2225" s="95"/>
      <c r="P2225" s="96">
        <f t="shared" si="141"/>
        <v>0</v>
      </c>
      <c r="Q2225" s="94"/>
      <c r="R2225" s="97"/>
      <c r="S2225" s="98"/>
      <c r="T2225" s="98"/>
      <c r="U2225" s="98"/>
      <c r="V2225" s="98"/>
      <c r="W2225" s="98"/>
      <c r="X2225" s="98"/>
      <c r="Y2225" s="98"/>
      <c r="Z2225" s="98"/>
      <c r="AA2225" s="98"/>
      <c r="AB2225" s="98"/>
      <c r="AC2225" s="98"/>
      <c r="AD2225" s="98"/>
      <c r="AE2225" s="98"/>
    </row>
    <row r="2226" spans="1:31" ht="35.1" customHeight="1">
      <c r="A2226" s="205">
        <v>2224</v>
      </c>
      <c r="B2226" s="206" t="s">
        <v>4269</v>
      </c>
      <c r="C2226" s="207" t="s">
        <v>4270</v>
      </c>
      <c r="D2226" s="232" t="s">
        <v>2850</v>
      </c>
      <c r="E2226" s="232" t="s">
        <v>1041</v>
      </c>
      <c r="F2226" s="232" t="s">
        <v>8722</v>
      </c>
      <c r="G2226" s="206" t="s">
        <v>6949</v>
      </c>
      <c r="H2226" s="208">
        <v>3134.57</v>
      </c>
      <c r="I2226" s="90">
        <f t="shared" si="139"/>
        <v>0</v>
      </c>
      <c r="J2226" s="91">
        <f t="shared" si="140"/>
        <v>0</v>
      </c>
      <c r="K2226" s="92"/>
      <c r="L2226" s="93"/>
      <c r="M2226" s="216">
        <f t="shared" si="142"/>
        <v>0</v>
      </c>
      <c r="N2226" s="94"/>
      <c r="O2226" s="95"/>
      <c r="P2226" s="96">
        <f t="shared" si="141"/>
        <v>0</v>
      </c>
      <c r="Q2226" s="94"/>
      <c r="R2226" s="97"/>
      <c r="S2226" s="98"/>
      <c r="T2226" s="98"/>
      <c r="U2226" s="98"/>
      <c r="V2226" s="98"/>
      <c r="W2226" s="98"/>
      <c r="X2226" s="98"/>
      <c r="Y2226" s="98"/>
      <c r="Z2226" s="98"/>
      <c r="AA2226" s="98"/>
      <c r="AB2226" s="98"/>
      <c r="AC2226" s="98"/>
      <c r="AD2226" s="98"/>
      <c r="AE2226" s="98"/>
    </row>
    <row r="2227" spans="1:31" ht="35.1" customHeight="1">
      <c r="A2227" s="205">
        <v>2225</v>
      </c>
      <c r="B2227" s="206" t="s">
        <v>5980</v>
      </c>
      <c r="C2227" s="207" t="s">
        <v>5981</v>
      </c>
      <c r="D2227" s="232" t="s">
        <v>421</v>
      </c>
      <c r="E2227" s="232" t="s">
        <v>1041</v>
      </c>
      <c r="F2227" s="232" t="s">
        <v>8723</v>
      </c>
      <c r="G2227" s="206" t="s">
        <v>6115</v>
      </c>
      <c r="H2227" s="208">
        <v>3692</v>
      </c>
      <c r="I2227" s="90">
        <f t="shared" si="139"/>
        <v>0</v>
      </c>
      <c r="J2227" s="91">
        <f t="shared" si="140"/>
        <v>0</v>
      </c>
      <c r="K2227" s="92"/>
      <c r="L2227" s="93"/>
      <c r="M2227" s="216">
        <f t="shared" si="142"/>
        <v>0</v>
      </c>
      <c r="N2227" s="94"/>
      <c r="O2227" s="95"/>
      <c r="P2227" s="96">
        <f t="shared" si="141"/>
        <v>0</v>
      </c>
      <c r="Q2227" s="94"/>
      <c r="R2227" s="97"/>
      <c r="S2227" s="98"/>
      <c r="T2227" s="98"/>
      <c r="U2227" s="98"/>
      <c r="V2227" s="98"/>
      <c r="W2227" s="98"/>
      <c r="X2227" s="98"/>
      <c r="Y2227" s="98"/>
      <c r="Z2227" s="98"/>
      <c r="AA2227" s="98"/>
      <c r="AB2227" s="98"/>
      <c r="AC2227" s="98"/>
      <c r="AD2227" s="98"/>
      <c r="AE2227" s="98"/>
    </row>
    <row r="2228" spans="1:31" ht="35.1" customHeight="1">
      <c r="A2228" s="205">
        <v>2226</v>
      </c>
      <c r="B2228" s="206" t="s">
        <v>510</v>
      </c>
      <c r="C2228" s="207" t="s">
        <v>6064</v>
      </c>
      <c r="D2228" s="232" t="s">
        <v>10118</v>
      </c>
      <c r="E2228" s="232" t="s">
        <v>1041</v>
      </c>
      <c r="F2228" s="232" t="s">
        <v>511</v>
      </c>
      <c r="G2228" s="206" t="s">
        <v>6116</v>
      </c>
      <c r="H2228" s="208">
        <v>1315.92</v>
      </c>
      <c r="I2228" s="90">
        <f t="shared" si="139"/>
        <v>0</v>
      </c>
      <c r="J2228" s="91">
        <f t="shared" si="140"/>
        <v>0</v>
      </c>
      <c r="K2228" s="92"/>
      <c r="L2228" s="93"/>
      <c r="M2228" s="216">
        <f t="shared" si="142"/>
        <v>0</v>
      </c>
      <c r="N2228" s="94"/>
      <c r="O2228" s="95"/>
      <c r="P2228" s="96">
        <f t="shared" si="141"/>
        <v>0</v>
      </c>
      <c r="Q2228" s="94"/>
      <c r="R2228" s="97"/>
      <c r="S2228" s="98"/>
      <c r="T2228" s="98"/>
      <c r="U2228" s="98"/>
      <c r="V2228" s="98"/>
      <c r="W2228" s="98"/>
      <c r="X2228" s="98"/>
      <c r="Y2228" s="98"/>
      <c r="Z2228" s="98"/>
      <c r="AA2228" s="98"/>
      <c r="AB2228" s="98"/>
      <c r="AC2228" s="98"/>
      <c r="AD2228" s="98"/>
      <c r="AE2228" s="98"/>
    </row>
    <row r="2229" spans="1:31" ht="35.1" customHeight="1">
      <c r="A2229" s="205">
        <v>2227</v>
      </c>
      <c r="B2229" s="206" t="s">
        <v>5982</v>
      </c>
      <c r="C2229" s="207" t="s">
        <v>5983</v>
      </c>
      <c r="D2229" s="232" t="s">
        <v>370</v>
      </c>
      <c r="E2229" s="232" t="s">
        <v>1041</v>
      </c>
      <c r="F2229" s="232" t="s">
        <v>5984</v>
      </c>
      <c r="G2229" s="206" t="s">
        <v>6116</v>
      </c>
      <c r="H2229" s="208">
        <v>7548</v>
      </c>
      <c r="I2229" s="90">
        <f t="shared" si="139"/>
        <v>0</v>
      </c>
      <c r="J2229" s="91">
        <f t="shared" si="140"/>
        <v>0</v>
      </c>
      <c r="K2229" s="92"/>
      <c r="L2229" s="93"/>
      <c r="M2229" s="216">
        <f t="shared" si="142"/>
        <v>0</v>
      </c>
      <c r="N2229" s="94"/>
      <c r="O2229" s="95"/>
      <c r="P2229" s="96">
        <f t="shared" si="141"/>
        <v>0</v>
      </c>
      <c r="Q2229" s="94"/>
      <c r="R2229" s="97"/>
      <c r="S2229" s="98"/>
      <c r="T2229" s="98"/>
      <c r="U2229" s="98"/>
      <c r="V2229" s="98"/>
      <c r="W2229" s="98"/>
      <c r="X2229" s="98"/>
      <c r="Y2229" s="98"/>
      <c r="Z2229" s="98"/>
      <c r="AA2229" s="98"/>
      <c r="AB2229" s="98"/>
      <c r="AC2229" s="98"/>
      <c r="AD2229" s="98"/>
      <c r="AE2229" s="98"/>
    </row>
    <row r="2230" spans="1:31" ht="35.1" customHeight="1">
      <c r="A2230" s="205">
        <v>2228</v>
      </c>
      <c r="B2230" s="206" t="s">
        <v>5985</v>
      </c>
      <c r="C2230" s="207" t="s">
        <v>10122</v>
      </c>
      <c r="D2230" s="232" t="s">
        <v>10123</v>
      </c>
      <c r="E2230" s="232" t="s">
        <v>1041</v>
      </c>
      <c r="F2230" s="232" t="s">
        <v>5986</v>
      </c>
      <c r="G2230" s="206" t="s">
        <v>6115</v>
      </c>
      <c r="H2230" s="208">
        <v>6831.05</v>
      </c>
      <c r="I2230" s="90">
        <f t="shared" si="139"/>
        <v>0</v>
      </c>
      <c r="J2230" s="91">
        <f t="shared" si="140"/>
        <v>0</v>
      </c>
      <c r="K2230" s="92"/>
      <c r="L2230" s="93"/>
      <c r="M2230" s="216">
        <f t="shared" si="142"/>
        <v>0</v>
      </c>
      <c r="N2230" s="94"/>
      <c r="O2230" s="95"/>
      <c r="P2230" s="96">
        <f t="shared" si="141"/>
        <v>0</v>
      </c>
      <c r="Q2230" s="94"/>
      <c r="R2230" s="97"/>
      <c r="S2230" s="98"/>
      <c r="T2230" s="98"/>
      <c r="U2230" s="98"/>
      <c r="V2230" s="98"/>
      <c r="W2230" s="98"/>
      <c r="X2230" s="98"/>
      <c r="Y2230" s="98"/>
      <c r="Z2230" s="98"/>
      <c r="AA2230" s="98"/>
      <c r="AB2230" s="98"/>
      <c r="AC2230" s="98"/>
      <c r="AD2230" s="98"/>
      <c r="AE2230" s="98"/>
    </row>
    <row r="2231" spans="1:31" ht="35.1" customHeight="1">
      <c r="A2231" s="205">
        <v>2229</v>
      </c>
      <c r="B2231" s="206" t="s">
        <v>10124</v>
      </c>
      <c r="C2231" s="207" t="s">
        <v>10125</v>
      </c>
      <c r="D2231" s="232" t="s">
        <v>10126</v>
      </c>
      <c r="E2231" s="232" t="s">
        <v>1041</v>
      </c>
      <c r="F2231" s="232" t="s">
        <v>10127</v>
      </c>
      <c r="G2231" s="206" t="s">
        <v>8770</v>
      </c>
      <c r="H2231" s="208">
        <v>666</v>
      </c>
      <c r="I2231" s="90">
        <f t="shared" si="139"/>
        <v>0</v>
      </c>
      <c r="J2231" s="91">
        <f t="shared" si="140"/>
        <v>0</v>
      </c>
      <c r="K2231" s="92"/>
      <c r="L2231" s="93"/>
      <c r="M2231" s="216">
        <f t="shared" si="142"/>
        <v>0</v>
      </c>
      <c r="N2231" s="94"/>
      <c r="O2231" s="95"/>
      <c r="P2231" s="96">
        <f t="shared" si="141"/>
        <v>0</v>
      </c>
      <c r="Q2231" s="94"/>
      <c r="R2231" s="97"/>
      <c r="S2231" s="98"/>
      <c r="T2231" s="98"/>
      <c r="U2231" s="98"/>
      <c r="V2231" s="98"/>
      <c r="W2231" s="98"/>
      <c r="X2231" s="98"/>
      <c r="Y2231" s="98"/>
      <c r="Z2231" s="98"/>
      <c r="AA2231" s="98"/>
      <c r="AB2231" s="98"/>
      <c r="AC2231" s="98"/>
      <c r="AD2231" s="98"/>
      <c r="AE2231" s="98"/>
    </row>
    <row r="2232" spans="1:31" ht="35.1" customHeight="1">
      <c r="A2232" s="205">
        <v>2230</v>
      </c>
      <c r="B2232" s="206" t="s">
        <v>4271</v>
      </c>
      <c r="C2232" s="207" t="s">
        <v>8724</v>
      </c>
      <c r="D2232" s="232" t="s">
        <v>3340</v>
      </c>
      <c r="E2232" s="232" t="s">
        <v>1041</v>
      </c>
      <c r="F2232" s="232" t="s">
        <v>4272</v>
      </c>
      <c r="G2232" s="206" t="s">
        <v>6115</v>
      </c>
      <c r="H2232" s="208">
        <v>589.57000000000005</v>
      </c>
      <c r="I2232" s="90">
        <f t="shared" si="139"/>
        <v>0</v>
      </c>
      <c r="J2232" s="91">
        <f t="shared" si="140"/>
        <v>0</v>
      </c>
      <c r="K2232" s="92"/>
      <c r="L2232" s="93"/>
      <c r="M2232" s="216">
        <f t="shared" si="142"/>
        <v>0</v>
      </c>
      <c r="N2232" s="94"/>
      <c r="O2232" s="95"/>
      <c r="P2232" s="96">
        <f t="shared" si="141"/>
        <v>0</v>
      </c>
      <c r="Q2232" s="94"/>
      <c r="R2232" s="97"/>
      <c r="S2232" s="98"/>
      <c r="T2232" s="98"/>
      <c r="U2232" s="98"/>
      <c r="V2232" s="98"/>
      <c r="W2232" s="98"/>
      <c r="X2232" s="98"/>
      <c r="Y2232" s="98"/>
      <c r="Z2232" s="98"/>
      <c r="AA2232" s="98"/>
      <c r="AB2232" s="98"/>
      <c r="AC2232" s="98"/>
      <c r="AD2232" s="98"/>
      <c r="AE2232" s="98"/>
    </row>
    <row r="2233" spans="1:31" ht="35.1" customHeight="1">
      <c r="A2233" s="205">
        <v>2231</v>
      </c>
      <c r="B2233" s="206" t="s">
        <v>5987</v>
      </c>
      <c r="C2233" s="207" t="s">
        <v>5988</v>
      </c>
      <c r="D2233" s="232" t="s">
        <v>5989</v>
      </c>
      <c r="E2233" s="232" t="s">
        <v>5990</v>
      </c>
      <c r="F2233" s="232" t="s">
        <v>8726</v>
      </c>
      <c r="G2233" s="206" t="s">
        <v>6116</v>
      </c>
      <c r="H2233" s="208">
        <v>2853</v>
      </c>
      <c r="I2233" s="90">
        <f t="shared" si="139"/>
        <v>0</v>
      </c>
      <c r="J2233" s="91">
        <f t="shared" si="140"/>
        <v>0</v>
      </c>
      <c r="K2233" s="92"/>
      <c r="L2233" s="93"/>
      <c r="M2233" s="216">
        <f t="shared" si="142"/>
        <v>0</v>
      </c>
      <c r="N2233" s="94"/>
      <c r="O2233" s="95"/>
      <c r="P2233" s="96">
        <f t="shared" si="141"/>
        <v>0</v>
      </c>
      <c r="Q2233" s="94"/>
      <c r="R2233" s="97"/>
      <c r="S2233" s="98"/>
      <c r="T2233" s="98"/>
      <c r="U2233" s="98"/>
      <c r="V2233" s="98"/>
      <c r="W2233" s="98"/>
      <c r="X2233" s="98"/>
      <c r="Y2233" s="98"/>
      <c r="Z2233" s="98"/>
      <c r="AA2233" s="98"/>
      <c r="AB2233" s="98"/>
      <c r="AC2233" s="98"/>
      <c r="AD2233" s="98"/>
      <c r="AE2233" s="98"/>
    </row>
    <row r="2234" spans="1:31" ht="35.1" customHeight="1">
      <c r="A2234" s="205">
        <v>2232</v>
      </c>
      <c r="B2234" s="206" t="s">
        <v>508</v>
      </c>
      <c r="C2234" s="207" t="s">
        <v>4273</v>
      </c>
      <c r="D2234" s="232" t="s">
        <v>509</v>
      </c>
      <c r="E2234" s="232" t="s">
        <v>881</v>
      </c>
      <c r="F2234" s="232" t="s">
        <v>8725</v>
      </c>
      <c r="G2234" s="206" t="s">
        <v>6122</v>
      </c>
      <c r="H2234" s="208">
        <v>2706.37</v>
      </c>
      <c r="I2234" s="90">
        <f t="shared" si="139"/>
        <v>0</v>
      </c>
      <c r="J2234" s="91">
        <f t="shared" si="140"/>
        <v>0</v>
      </c>
      <c r="K2234" s="92"/>
      <c r="L2234" s="93"/>
      <c r="M2234" s="216">
        <f t="shared" si="142"/>
        <v>0</v>
      </c>
      <c r="N2234" s="94"/>
      <c r="O2234" s="95"/>
      <c r="P2234" s="96">
        <f t="shared" si="141"/>
        <v>0</v>
      </c>
      <c r="Q2234" s="94"/>
      <c r="R2234" s="97"/>
      <c r="S2234" s="98"/>
      <c r="T2234" s="98"/>
      <c r="U2234" s="98"/>
      <c r="V2234" s="98"/>
      <c r="W2234" s="98"/>
      <c r="X2234" s="98"/>
      <c r="Y2234" s="98"/>
      <c r="Z2234" s="98"/>
      <c r="AA2234" s="98"/>
      <c r="AB2234" s="98"/>
      <c r="AC2234" s="98"/>
      <c r="AD2234" s="98"/>
      <c r="AE2234" s="98"/>
    </row>
    <row r="2235" spans="1:31" ht="35.1" customHeight="1">
      <c r="A2235" s="205">
        <v>2233</v>
      </c>
      <c r="B2235" s="206" t="s">
        <v>1688</v>
      </c>
      <c r="C2235" s="207" t="s">
        <v>10128</v>
      </c>
      <c r="D2235" s="232" t="s">
        <v>9602</v>
      </c>
      <c r="E2235" s="232" t="s">
        <v>881</v>
      </c>
      <c r="F2235" s="232" t="s">
        <v>1689</v>
      </c>
      <c r="G2235" s="206" t="s">
        <v>6115</v>
      </c>
      <c r="H2235" s="208">
        <v>1342.8</v>
      </c>
      <c r="I2235" s="90">
        <f t="shared" si="139"/>
        <v>0</v>
      </c>
      <c r="J2235" s="91">
        <f t="shared" si="140"/>
        <v>0</v>
      </c>
      <c r="K2235" s="92"/>
      <c r="L2235" s="93"/>
      <c r="M2235" s="216">
        <f t="shared" si="142"/>
        <v>0</v>
      </c>
      <c r="N2235" s="94"/>
      <c r="O2235" s="95"/>
      <c r="P2235" s="96">
        <f t="shared" si="141"/>
        <v>0</v>
      </c>
      <c r="Q2235" s="94"/>
      <c r="R2235" s="97"/>
      <c r="S2235" s="98"/>
      <c r="T2235" s="98"/>
      <c r="U2235" s="98"/>
      <c r="V2235" s="98"/>
      <c r="W2235" s="98"/>
      <c r="X2235" s="98"/>
      <c r="Y2235" s="98"/>
      <c r="Z2235" s="98"/>
      <c r="AA2235" s="98"/>
      <c r="AB2235" s="98"/>
      <c r="AC2235" s="98"/>
      <c r="AD2235" s="98"/>
      <c r="AE2235" s="98"/>
    </row>
    <row r="2236" spans="1:31" ht="35.1" customHeight="1">
      <c r="A2236" s="205">
        <v>2234</v>
      </c>
      <c r="B2236" s="206" t="s">
        <v>505</v>
      </c>
      <c r="C2236" s="207" t="s">
        <v>506</v>
      </c>
      <c r="D2236" s="232" t="s">
        <v>10129</v>
      </c>
      <c r="E2236" s="232" t="s">
        <v>881</v>
      </c>
      <c r="F2236" s="232" t="s">
        <v>507</v>
      </c>
      <c r="G2236" s="206" t="s">
        <v>6115</v>
      </c>
      <c r="H2236" s="208">
        <v>2212.7199999999998</v>
      </c>
      <c r="I2236" s="90">
        <f t="shared" si="139"/>
        <v>0</v>
      </c>
      <c r="J2236" s="91">
        <f t="shared" si="140"/>
        <v>0</v>
      </c>
      <c r="K2236" s="92"/>
      <c r="L2236" s="93"/>
      <c r="M2236" s="216">
        <f t="shared" si="142"/>
        <v>0</v>
      </c>
      <c r="N2236" s="94"/>
      <c r="O2236" s="95"/>
      <c r="P2236" s="96">
        <f t="shared" si="141"/>
        <v>0</v>
      </c>
      <c r="Q2236" s="94"/>
      <c r="R2236" s="97"/>
      <c r="S2236" s="98"/>
      <c r="T2236" s="98"/>
      <c r="U2236" s="98"/>
      <c r="V2236" s="98"/>
      <c r="W2236" s="98"/>
      <c r="X2236" s="98"/>
      <c r="Y2236" s="98"/>
      <c r="Z2236" s="98"/>
      <c r="AA2236" s="98"/>
      <c r="AB2236" s="98"/>
      <c r="AC2236" s="98"/>
      <c r="AD2236" s="98"/>
      <c r="AE2236" s="98"/>
    </row>
    <row r="2237" spans="1:31" ht="35.1" customHeight="1">
      <c r="A2237" s="205">
        <v>2235</v>
      </c>
      <c r="B2237" s="206" t="s">
        <v>512</v>
      </c>
      <c r="C2237" s="207" t="s">
        <v>10130</v>
      </c>
      <c r="D2237" s="232" t="s">
        <v>371</v>
      </c>
      <c r="E2237" s="232" t="s">
        <v>881</v>
      </c>
      <c r="F2237" s="232" t="s">
        <v>513</v>
      </c>
      <c r="G2237" s="206" t="s">
        <v>6115</v>
      </c>
      <c r="H2237" s="208">
        <v>4093.35</v>
      </c>
      <c r="I2237" s="90">
        <f t="shared" si="139"/>
        <v>0</v>
      </c>
      <c r="J2237" s="91">
        <f t="shared" si="140"/>
        <v>0</v>
      </c>
      <c r="K2237" s="92"/>
      <c r="L2237" s="93"/>
      <c r="M2237" s="216">
        <f t="shared" si="142"/>
        <v>0</v>
      </c>
      <c r="N2237" s="94"/>
      <c r="O2237" s="95"/>
      <c r="P2237" s="96">
        <f t="shared" si="141"/>
        <v>0</v>
      </c>
      <c r="Q2237" s="94"/>
      <c r="R2237" s="97"/>
      <c r="S2237" s="98"/>
      <c r="T2237" s="98"/>
      <c r="U2237" s="98"/>
      <c r="V2237" s="98"/>
      <c r="W2237" s="98"/>
      <c r="X2237" s="98"/>
      <c r="Y2237" s="98"/>
      <c r="Z2237" s="98"/>
      <c r="AA2237" s="98"/>
      <c r="AB2237" s="98"/>
      <c r="AC2237" s="98"/>
      <c r="AD2237" s="98"/>
      <c r="AE2237" s="98"/>
    </row>
    <row r="2238" spans="1:31" ht="35.1" customHeight="1">
      <c r="A2238" s="205">
        <v>2236</v>
      </c>
      <c r="B2238" s="206" t="s">
        <v>1690</v>
      </c>
      <c r="C2238" s="207" t="s">
        <v>1691</v>
      </c>
      <c r="D2238" s="232" t="s">
        <v>5991</v>
      </c>
      <c r="E2238" s="232" t="s">
        <v>881</v>
      </c>
      <c r="F2238" s="232" t="s">
        <v>4274</v>
      </c>
      <c r="G2238" s="206" t="s">
        <v>6116</v>
      </c>
      <c r="H2238" s="208">
        <v>1537.35</v>
      </c>
      <c r="I2238" s="90">
        <f t="shared" si="139"/>
        <v>0</v>
      </c>
      <c r="J2238" s="91">
        <f t="shared" si="140"/>
        <v>0</v>
      </c>
      <c r="K2238" s="92"/>
      <c r="L2238" s="93"/>
      <c r="M2238" s="216">
        <f t="shared" si="142"/>
        <v>0</v>
      </c>
      <c r="N2238" s="94"/>
      <c r="O2238" s="95"/>
      <c r="P2238" s="96">
        <f t="shared" si="141"/>
        <v>0</v>
      </c>
      <c r="Q2238" s="94"/>
      <c r="R2238" s="97"/>
      <c r="S2238" s="98"/>
      <c r="T2238" s="98"/>
      <c r="U2238" s="98"/>
      <c r="V2238" s="98"/>
      <c r="W2238" s="98"/>
      <c r="X2238" s="98"/>
      <c r="Y2238" s="98"/>
      <c r="Z2238" s="98"/>
      <c r="AA2238" s="98"/>
      <c r="AB2238" s="98"/>
      <c r="AC2238" s="98"/>
      <c r="AD2238" s="98"/>
      <c r="AE2238" s="98"/>
    </row>
    <row r="2239" spans="1:31" ht="35.1" customHeight="1">
      <c r="A2239" s="205">
        <v>2237</v>
      </c>
      <c r="B2239" s="206" t="s">
        <v>8727</v>
      </c>
      <c r="C2239" s="207" t="s">
        <v>8728</v>
      </c>
      <c r="D2239" s="232" t="s">
        <v>696</v>
      </c>
      <c r="E2239" s="232" t="s">
        <v>8729</v>
      </c>
      <c r="F2239" s="232" t="s">
        <v>8730</v>
      </c>
      <c r="G2239" s="206" t="s">
        <v>6115</v>
      </c>
      <c r="H2239" s="208">
        <v>2150</v>
      </c>
      <c r="I2239" s="90">
        <f t="shared" si="139"/>
        <v>0</v>
      </c>
      <c r="J2239" s="91">
        <f t="shared" si="140"/>
        <v>0</v>
      </c>
      <c r="K2239" s="92"/>
      <c r="L2239" s="93"/>
      <c r="M2239" s="216">
        <f t="shared" si="142"/>
        <v>0</v>
      </c>
      <c r="N2239" s="94"/>
      <c r="O2239" s="95"/>
      <c r="P2239" s="96">
        <f t="shared" si="141"/>
        <v>0</v>
      </c>
      <c r="Q2239" s="94"/>
      <c r="R2239" s="97"/>
      <c r="S2239" s="98"/>
      <c r="T2239" s="98"/>
      <c r="U2239" s="98"/>
      <c r="V2239" s="98"/>
      <c r="W2239" s="98"/>
      <c r="X2239" s="98"/>
      <c r="Y2239" s="98"/>
      <c r="Z2239" s="98"/>
      <c r="AA2239" s="98"/>
      <c r="AB2239" s="98"/>
      <c r="AC2239" s="98"/>
      <c r="AD2239" s="98"/>
      <c r="AE2239" s="98"/>
    </row>
    <row r="2240" spans="1:31" ht="35.1" customHeight="1">
      <c r="A2240" s="205">
        <v>2238</v>
      </c>
      <c r="B2240" s="206" t="s">
        <v>4275</v>
      </c>
      <c r="C2240" s="207" t="s">
        <v>4276</v>
      </c>
      <c r="D2240" s="232" t="s">
        <v>6957</v>
      </c>
      <c r="E2240" s="232" t="s">
        <v>4277</v>
      </c>
      <c r="F2240" s="232" t="s">
        <v>4278</v>
      </c>
      <c r="G2240" s="206" t="s">
        <v>6135</v>
      </c>
      <c r="H2240" s="208">
        <v>5350</v>
      </c>
      <c r="I2240" s="90">
        <f t="shared" si="139"/>
        <v>0</v>
      </c>
      <c r="J2240" s="91">
        <f t="shared" si="140"/>
        <v>0</v>
      </c>
      <c r="K2240" s="92"/>
      <c r="L2240" s="93"/>
      <c r="M2240" s="216">
        <f t="shared" si="142"/>
        <v>0</v>
      </c>
      <c r="N2240" s="94"/>
      <c r="O2240" s="95"/>
      <c r="P2240" s="96">
        <f t="shared" si="141"/>
        <v>0</v>
      </c>
      <c r="Q2240" s="94"/>
      <c r="R2240" s="97"/>
      <c r="S2240" s="98"/>
      <c r="T2240" s="98"/>
      <c r="U2240" s="98"/>
      <c r="V2240" s="98"/>
      <c r="W2240" s="98"/>
      <c r="X2240" s="98"/>
      <c r="Y2240" s="98"/>
      <c r="Z2240" s="98"/>
      <c r="AA2240" s="98"/>
      <c r="AB2240" s="98"/>
      <c r="AC2240" s="98"/>
      <c r="AD2240" s="98"/>
      <c r="AE2240" s="98"/>
    </row>
    <row r="2241" spans="1:31" ht="35.1" customHeight="1">
      <c r="A2241" s="205">
        <v>2239</v>
      </c>
      <c r="B2241" s="206" t="s">
        <v>1692</v>
      </c>
      <c r="C2241" s="207" t="s">
        <v>1693</v>
      </c>
      <c r="D2241" s="232" t="s">
        <v>1694</v>
      </c>
      <c r="E2241" s="232" t="s">
        <v>4277</v>
      </c>
      <c r="F2241" s="232" t="s">
        <v>1695</v>
      </c>
      <c r="G2241" s="206" t="s">
        <v>6146</v>
      </c>
      <c r="H2241" s="208">
        <v>2100</v>
      </c>
      <c r="I2241" s="90">
        <f t="shared" si="139"/>
        <v>0</v>
      </c>
      <c r="J2241" s="91">
        <f t="shared" si="140"/>
        <v>0</v>
      </c>
      <c r="K2241" s="92"/>
      <c r="L2241" s="93"/>
      <c r="M2241" s="216">
        <f t="shared" si="142"/>
        <v>0</v>
      </c>
      <c r="N2241" s="94"/>
      <c r="O2241" s="95"/>
      <c r="P2241" s="96">
        <f t="shared" si="141"/>
        <v>0</v>
      </c>
      <c r="Q2241" s="94"/>
      <c r="R2241" s="97"/>
      <c r="S2241" s="98"/>
      <c r="T2241" s="98"/>
      <c r="U2241" s="98"/>
      <c r="V2241" s="98"/>
      <c r="W2241" s="98"/>
      <c r="X2241" s="98"/>
      <c r="Y2241" s="98"/>
      <c r="Z2241" s="98"/>
      <c r="AA2241" s="98"/>
      <c r="AB2241" s="98"/>
      <c r="AC2241" s="98"/>
      <c r="AD2241" s="98"/>
      <c r="AE2241" s="98"/>
    </row>
    <row r="2242" spans="1:31" ht="35.1" customHeight="1">
      <c r="A2242" s="205">
        <v>2240</v>
      </c>
      <c r="B2242" s="206" t="s">
        <v>1696</v>
      </c>
      <c r="C2242" s="207" t="s">
        <v>1697</v>
      </c>
      <c r="D2242" s="232" t="s">
        <v>1694</v>
      </c>
      <c r="E2242" s="232" t="s">
        <v>4277</v>
      </c>
      <c r="F2242" s="232" t="s">
        <v>1698</v>
      </c>
      <c r="G2242" s="206" t="s">
        <v>6146</v>
      </c>
      <c r="H2242" s="208">
        <v>5400</v>
      </c>
      <c r="I2242" s="90">
        <f t="shared" si="139"/>
        <v>0</v>
      </c>
      <c r="J2242" s="91">
        <f t="shared" si="140"/>
        <v>0</v>
      </c>
      <c r="K2242" s="92"/>
      <c r="L2242" s="93"/>
      <c r="M2242" s="216">
        <f t="shared" si="142"/>
        <v>0</v>
      </c>
      <c r="N2242" s="94"/>
      <c r="O2242" s="95"/>
      <c r="P2242" s="96">
        <f t="shared" si="141"/>
        <v>0</v>
      </c>
      <c r="Q2242" s="94"/>
      <c r="R2242" s="97"/>
      <c r="S2242" s="98"/>
      <c r="T2242" s="98"/>
      <c r="U2242" s="98"/>
      <c r="V2242" s="98"/>
      <c r="W2242" s="98"/>
      <c r="X2242" s="98"/>
      <c r="Y2242" s="98"/>
      <c r="Z2242" s="98"/>
      <c r="AA2242" s="98"/>
      <c r="AB2242" s="98"/>
      <c r="AC2242" s="98"/>
      <c r="AD2242" s="98"/>
      <c r="AE2242" s="98"/>
    </row>
    <row r="2243" spans="1:31" ht="35.1" customHeight="1">
      <c r="A2243" s="205">
        <v>2241</v>
      </c>
      <c r="B2243" s="206" t="s">
        <v>1699</v>
      </c>
      <c r="C2243" s="207" t="s">
        <v>1700</v>
      </c>
      <c r="D2243" s="232" t="s">
        <v>1694</v>
      </c>
      <c r="E2243" s="232" t="s">
        <v>4277</v>
      </c>
      <c r="F2243" s="232" t="s">
        <v>1701</v>
      </c>
      <c r="G2243" s="206" t="s">
        <v>6146</v>
      </c>
      <c r="H2243" s="208">
        <v>9800</v>
      </c>
      <c r="I2243" s="90">
        <f t="shared" si="139"/>
        <v>0</v>
      </c>
      <c r="J2243" s="91">
        <f t="shared" si="140"/>
        <v>0</v>
      </c>
      <c r="K2243" s="92"/>
      <c r="L2243" s="93"/>
      <c r="M2243" s="216">
        <f t="shared" si="142"/>
        <v>0</v>
      </c>
      <c r="N2243" s="94"/>
      <c r="O2243" s="95"/>
      <c r="P2243" s="96">
        <f t="shared" si="141"/>
        <v>0</v>
      </c>
      <c r="Q2243" s="94"/>
      <c r="R2243" s="97"/>
      <c r="S2243" s="98"/>
      <c r="T2243" s="98"/>
      <c r="U2243" s="98"/>
      <c r="V2243" s="98"/>
      <c r="W2243" s="98"/>
      <c r="X2243" s="98"/>
      <c r="Y2243" s="98"/>
      <c r="Z2243" s="98"/>
      <c r="AA2243" s="98"/>
      <c r="AB2243" s="98"/>
      <c r="AC2243" s="98"/>
      <c r="AD2243" s="98"/>
      <c r="AE2243" s="98"/>
    </row>
    <row r="2244" spans="1:31" ht="35.1" customHeight="1">
      <c r="A2244" s="205">
        <v>2242</v>
      </c>
      <c r="B2244" s="206" t="s">
        <v>1702</v>
      </c>
      <c r="C2244" s="207" t="s">
        <v>1703</v>
      </c>
      <c r="D2244" s="232" t="s">
        <v>10131</v>
      </c>
      <c r="E2244" s="232" t="s">
        <v>4277</v>
      </c>
      <c r="F2244" s="232" t="s">
        <v>1704</v>
      </c>
      <c r="G2244" s="206" t="s">
        <v>6119</v>
      </c>
      <c r="H2244" s="208">
        <v>9800</v>
      </c>
      <c r="I2244" s="90">
        <f t="shared" ref="I2244:I2293" si="143">O2244+L2244</f>
        <v>0</v>
      </c>
      <c r="J2244" s="91">
        <f t="shared" ref="J2244:J2295" si="144">I2244*H2244</f>
        <v>0</v>
      </c>
      <c r="K2244" s="92"/>
      <c r="L2244" s="93"/>
      <c r="M2244" s="216">
        <f t="shared" si="142"/>
        <v>0</v>
      </c>
      <c r="N2244" s="94"/>
      <c r="O2244" s="95"/>
      <c r="P2244" s="96">
        <f t="shared" ref="P2244:P2295" si="145">O2244*H2244</f>
        <v>0</v>
      </c>
      <c r="Q2244" s="94"/>
      <c r="R2244" s="97"/>
      <c r="S2244" s="98"/>
      <c r="T2244" s="98"/>
      <c r="U2244" s="98"/>
      <c r="V2244" s="98"/>
      <c r="W2244" s="98"/>
      <c r="X2244" s="98"/>
      <c r="Y2244" s="98"/>
      <c r="Z2244" s="98"/>
      <c r="AA2244" s="98"/>
      <c r="AB2244" s="98"/>
      <c r="AC2244" s="98"/>
      <c r="AD2244" s="98"/>
      <c r="AE2244" s="98"/>
    </row>
    <row r="2245" spans="1:31" ht="35.1" customHeight="1">
      <c r="A2245" s="205">
        <v>2243</v>
      </c>
      <c r="B2245" s="206" t="s">
        <v>4279</v>
      </c>
      <c r="C2245" s="207" t="s">
        <v>4280</v>
      </c>
      <c r="D2245" s="232" t="s">
        <v>4281</v>
      </c>
      <c r="E2245" s="232" t="s">
        <v>4277</v>
      </c>
      <c r="F2245" s="232" t="s">
        <v>4282</v>
      </c>
      <c r="G2245" s="206" t="s">
        <v>6135</v>
      </c>
      <c r="H2245" s="208">
        <v>14900</v>
      </c>
      <c r="I2245" s="90">
        <f t="shared" si="143"/>
        <v>0</v>
      </c>
      <c r="J2245" s="91">
        <f t="shared" si="144"/>
        <v>0</v>
      </c>
      <c r="K2245" s="92"/>
      <c r="L2245" s="93"/>
      <c r="M2245" s="216">
        <f t="shared" si="142"/>
        <v>0</v>
      </c>
      <c r="N2245" s="94"/>
      <c r="O2245" s="95"/>
      <c r="P2245" s="96">
        <f t="shared" si="145"/>
        <v>0</v>
      </c>
      <c r="Q2245" s="94"/>
      <c r="R2245" s="97"/>
      <c r="S2245" s="98"/>
      <c r="T2245" s="98"/>
      <c r="U2245" s="98"/>
      <c r="V2245" s="98"/>
      <c r="W2245" s="98"/>
      <c r="X2245" s="98"/>
      <c r="Y2245" s="98"/>
      <c r="Z2245" s="98"/>
      <c r="AA2245" s="98"/>
      <c r="AB2245" s="98"/>
      <c r="AC2245" s="98"/>
      <c r="AD2245" s="98"/>
      <c r="AE2245" s="98"/>
    </row>
    <row r="2246" spans="1:31" ht="35.1" customHeight="1">
      <c r="A2246" s="205">
        <v>2244</v>
      </c>
      <c r="B2246" s="206" t="s">
        <v>1705</v>
      </c>
      <c r="C2246" s="207" t="s">
        <v>1706</v>
      </c>
      <c r="D2246" s="232" t="s">
        <v>1694</v>
      </c>
      <c r="E2246" s="232" t="s">
        <v>4277</v>
      </c>
      <c r="F2246" s="232" t="s">
        <v>1707</v>
      </c>
      <c r="G2246" s="206" t="s">
        <v>6119</v>
      </c>
      <c r="H2246" s="208">
        <v>1620</v>
      </c>
      <c r="I2246" s="90">
        <f t="shared" si="143"/>
        <v>0</v>
      </c>
      <c r="J2246" s="91">
        <f t="shared" si="144"/>
        <v>0</v>
      </c>
      <c r="K2246" s="92"/>
      <c r="L2246" s="93"/>
      <c r="M2246" s="216">
        <f t="shared" si="142"/>
        <v>0</v>
      </c>
      <c r="N2246" s="94"/>
      <c r="O2246" s="95"/>
      <c r="P2246" s="96">
        <f t="shared" si="145"/>
        <v>0</v>
      </c>
      <c r="Q2246" s="94"/>
      <c r="R2246" s="97"/>
      <c r="S2246" s="98"/>
      <c r="T2246" s="98"/>
      <c r="U2246" s="98"/>
      <c r="V2246" s="98"/>
      <c r="W2246" s="98"/>
      <c r="X2246" s="98"/>
      <c r="Y2246" s="98"/>
      <c r="Z2246" s="98"/>
      <c r="AA2246" s="98"/>
      <c r="AB2246" s="98"/>
      <c r="AC2246" s="98"/>
      <c r="AD2246" s="98"/>
      <c r="AE2246" s="98"/>
    </row>
    <row r="2247" spans="1:31" ht="35.1" customHeight="1">
      <c r="A2247" s="205">
        <v>2245</v>
      </c>
      <c r="B2247" s="206" t="s">
        <v>1708</v>
      </c>
      <c r="C2247" s="207" t="s">
        <v>1709</v>
      </c>
      <c r="D2247" s="232" t="s">
        <v>1694</v>
      </c>
      <c r="E2247" s="232" t="s">
        <v>4277</v>
      </c>
      <c r="F2247" s="232" t="s">
        <v>1710</v>
      </c>
      <c r="G2247" s="206" t="s">
        <v>6119</v>
      </c>
      <c r="H2247" s="208">
        <v>1417.5</v>
      </c>
      <c r="I2247" s="90">
        <f t="shared" si="143"/>
        <v>0</v>
      </c>
      <c r="J2247" s="91">
        <f t="shared" si="144"/>
        <v>0</v>
      </c>
      <c r="K2247" s="92"/>
      <c r="L2247" s="93"/>
      <c r="M2247" s="216">
        <f t="shared" si="142"/>
        <v>0</v>
      </c>
      <c r="N2247" s="94"/>
      <c r="O2247" s="95"/>
      <c r="P2247" s="96">
        <f t="shared" si="145"/>
        <v>0</v>
      </c>
      <c r="Q2247" s="94"/>
      <c r="R2247" s="97"/>
      <c r="S2247" s="98"/>
      <c r="T2247" s="98"/>
      <c r="U2247" s="98"/>
      <c r="V2247" s="98"/>
      <c r="W2247" s="98"/>
      <c r="X2247" s="98"/>
      <c r="Y2247" s="98"/>
      <c r="Z2247" s="98"/>
      <c r="AA2247" s="98"/>
      <c r="AB2247" s="98"/>
      <c r="AC2247" s="98"/>
      <c r="AD2247" s="98"/>
      <c r="AE2247" s="98"/>
    </row>
    <row r="2248" spans="1:31" ht="35.1" customHeight="1">
      <c r="A2248" s="205">
        <v>2246</v>
      </c>
      <c r="B2248" s="206" t="s">
        <v>1711</v>
      </c>
      <c r="C2248" s="207" t="s">
        <v>1712</v>
      </c>
      <c r="D2248" s="232" t="s">
        <v>1694</v>
      </c>
      <c r="E2248" s="232" t="s">
        <v>4277</v>
      </c>
      <c r="F2248" s="232" t="s">
        <v>1713</v>
      </c>
      <c r="G2248" s="206" t="s">
        <v>6119</v>
      </c>
      <c r="H2248" s="208">
        <v>1980</v>
      </c>
      <c r="I2248" s="90">
        <f t="shared" si="143"/>
        <v>0</v>
      </c>
      <c r="J2248" s="91">
        <f t="shared" si="144"/>
        <v>0</v>
      </c>
      <c r="K2248" s="92"/>
      <c r="L2248" s="93"/>
      <c r="M2248" s="216">
        <f t="shared" si="142"/>
        <v>0</v>
      </c>
      <c r="N2248" s="94"/>
      <c r="O2248" s="95"/>
      <c r="P2248" s="96">
        <f t="shared" si="145"/>
        <v>0</v>
      </c>
      <c r="Q2248" s="94"/>
      <c r="R2248" s="97"/>
      <c r="S2248" s="98"/>
      <c r="T2248" s="98"/>
      <c r="U2248" s="98"/>
      <c r="V2248" s="98"/>
      <c r="W2248" s="98"/>
      <c r="X2248" s="98"/>
      <c r="Y2248" s="98"/>
      <c r="Z2248" s="98"/>
      <c r="AA2248" s="98"/>
      <c r="AB2248" s="98"/>
      <c r="AC2248" s="98"/>
      <c r="AD2248" s="98"/>
      <c r="AE2248" s="98"/>
    </row>
    <row r="2249" spans="1:31" ht="35.1" customHeight="1">
      <c r="A2249" s="205">
        <v>2247</v>
      </c>
      <c r="B2249" s="206" t="s">
        <v>1714</v>
      </c>
      <c r="C2249" s="207" t="s">
        <v>1715</v>
      </c>
      <c r="D2249" s="232" t="s">
        <v>1694</v>
      </c>
      <c r="E2249" s="232" t="s">
        <v>4277</v>
      </c>
      <c r="F2249" s="232" t="s">
        <v>1716</v>
      </c>
      <c r="G2249" s="206" t="s">
        <v>6119</v>
      </c>
      <c r="H2249" s="208">
        <v>1867.5</v>
      </c>
      <c r="I2249" s="90">
        <f t="shared" si="143"/>
        <v>0</v>
      </c>
      <c r="J2249" s="91">
        <f t="shared" si="144"/>
        <v>0</v>
      </c>
      <c r="K2249" s="92"/>
      <c r="L2249" s="93"/>
      <c r="M2249" s="216">
        <f t="shared" ref="M2249:M2295" si="146">L2249*H2249</f>
        <v>0</v>
      </c>
      <c r="N2249" s="94"/>
      <c r="O2249" s="95"/>
      <c r="P2249" s="96">
        <f t="shared" si="145"/>
        <v>0</v>
      </c>
      <c r="Q2249" s="94"/>
      <c r="R2249" s="97"/>
      <c r="S2249" s="98"/>
      <c r="T2249" s="98"/>
      <c r="U2249" s="98"/>
      <c r="V2249" s="98"/>
      <c r="W2249" s="98"/>
      <c r="X2249" s="98"/>
      <c r="Y2249" s="98"/>
      <c r="Z2249" s="98"/>
      <c r="AA2249" s="98"/>
      <c r="AB2249" s="98"/>
      <c r="AC2249" s="98"/>
      <c r="AD2249" s="98"/>
      <c r="AE2249" s="98"/>
    </row>
    <row r="2250" spans="1:31" ht="35.1" customHeight="1">
      <c r="A2250" s="205">
        <v>2248</v>
      </c>
      <c r="B2250" s="206" t="s">
        <v>1717</v>
      </c>
      <c r="C2250" s="207" t="s">
        <v>1718</v>
      </c>
      <c r="D2250" s="232" t="s">
        <v>1694</v>
      </c>
      <c r="E2250" s="232" t="s">
        <v>4277</v>
      </c>
      <c r="F2250" s="232" t="s">
        <v>1719</v>
      </c>
      <c r="G2250" s="206" t="s">
        <v>6119</v>
      </c>
      <c r="H2250" s="208">
        <v>2857.5</v>
      </c>
      <c r="I2250" s="90">
        <f t="shared" si="143"/>
        <v>0</v>
      </c>
      <c r="J2250" s="91">
        <f t="shared" si="144"/>
        <v>0</v>
      </c>
      <c r="K2250" s="92"/>
      <c r="L2250" s="93"/>
      <c r="M2250" s="216">
        <f t="shared" si="146"/>
        <v>0</v>
      </c>
      <c r="N2250" s="94"/>
      <c r="O2250" s="95"/>
      <c r="P2250" s="96">
        <f t="shared" si="145"/>
        <v>0</v>
      </c>
      <c r="Q2250" s="94"/>
      <c r="R2250" s="97"/>
      <c r="S2250" s="98"/>
      <c r="T2250" s="98"/>
      <c r="U2250" s="98"/>
      <c r="V2250" s="98"/>
      <c r="W2250" s="98"/>
      <c r="X2250" s="98"/>
      <c r="Y2250" s="98"/>
      <c r="Z2250" s="98"/>
      <c r="AA2250" s="98"/>
      <c r="AB2250" s="98"/>
      <c r="AC2250" s="98"/>
      <c r="AD2250" s="98"/>
      <c r="AE2250" s="98"/>
    </row>
    <row r="2251" spans="1:31" ht="35.1" customHeight="1">
      <c r="A2251" s="205">
        <v>2249</v>
      </c>
      <c r="B2251" s="206" t="s">
        <v>1720</v>
      </c>
      <c r="C2251" s="207" t="s">
        <v>1721</v>
      </c>
      <c r="D2251" s="232" t="s">
        <v>1694</v>
      </c>
      <c r="E2251" s="232" t="s">
        <v>4277</v>
      </c>
      <c r="F2251" s="232" t="s">
        <v>1722</v>
      </c>
      <c r="G2251" s="206" t="s">
        <v>6119</v>
      </c>
      <c r="H2251" s="208">
        <v>3870</v>
      </c>
      <c r="I2251" s="90">
        <f t="shared" si="143"/>
        <v>0</v>
      </c>
      <c r="J2251" s="91">
        <f t="shared" si="144"/>
        <v>0</v>
      </c>
      <c r="K2251" s="92"/>
      <c r="L2251" s="93"/>
      <c r="M2251" s="216">
        <f t="shared" si="146"/>
        <v>0</v>
      </c>
      <c r="N2251" s="94"/>
      <c r="O2251" s="95"/>
      <c r="P2251" s="96">
        <f t="shared" si="145"/>
        <v>0</v>
      </c>
      <c r="Q2251" s="94"/>
      <c r="R2251" s="97"/>
      <c r="S2251" s="98"/>
      <c r="T2251" s="98"/>
      <c r="U2251" s="98"/>
      <c r="V2251" s="98"/>
      <c r="W2251" s="98"/>
      <c r="X2251" s="98"/>
      <c r="Y2251" s="98"/>
      <c r="Z2251" s="98"/>
      <c r="AA2251" s="98"/>
      <c r="AB2251" s="98"/>
      <c r="AC2251" s="98"/>
      <c r="AD2251" s="98"/>
      <c r="AE2251" s="98"/>
    </row>
    <row r="2252" spans="1:31" ht="35.1" customHeight="1">
      <c r="A2252" s="205">
        <v>2250</v>
      </c>
      <c r="B2252" s="206" t="s">
        <v>1723</v>
      </c>
      <c r="C2252" s="207" t="s">
        <v>1724</v>
      </c>
      <c r="D2252" s="232" t="s">
        <v>1694</v>
      </c>
      <c r="E2252" s="232" t="s">
        <v>4277</v>
      </c>
      <c r="F2252" s="232" t="s">
        <v>1725</v>
      </c>
      <c r="G2252" s="206" t="s">
        <v>6119</v>
      </c>
      <c r="H2252" s="208">
        <v>1867.5</v>
      </c>
      <c r="I2252" s="90">
        <f t="shared" si="143"/>
        <v>0</v>
      </c>
      <c r="J2252" s="91">
        <f t="shared" si="144"/>
        <v>0</v>
      </c>
      <c r="K2252" s="92"/>
      <c r="L2252" s="93"/>
      <c r="M2252" s="216">
        <f t="shared" si="146"/>
        <v>0</v>
      </c>
      <c r="N2252" s="94"/>
      <c r="O2252" s="95"/>
      <c r="P2252" s="96">
        <f t="shared" si="145"/>
        <v>0</v>
      </c>
      <c r="Q2252" s="94"/>
      <c r="R2252" s="97"/>
      <c r="S2252" s="98"/>
      <c r="T2252" s="98"/>
      <c r="U2252" s="98"/>
      <c r="V2252" s="98"/>
      <c r="W2252" s="98"/>
      <c r="X2252" s="98"/>
      <c r="Y2252" s="98"/>
      <c r="Z2252" s="98"/>
      <c r="AA2252" s="98"/>
      <c r="AB2252" s="98"/>
      <c r="AC2252" s="98"/>
      <c r="AD2252" s="98"/>
      <c r="AE2252" s="98"/>
    </row>
    <row r="2253" spans="1:31" ht="35.1" customHeight="1">
      <c r="A2253" s="205">
        <v>2251</v>
      </c>
      <c r="B2253" s="206" t="s">
        <v>4283</v>
      </c>
      <c r="C2253" s="207" t="s">
        <v>4284</v>
      </c>
      <c r="D2253" s="232" t="s">
        <v>6957</v>
      </c>
      <c r="E2253" s="232" t="s">
        <v>4277</v>
      </c>
      <c r="F2253" s="232" t="s">
        <v>4285</v>
      </c>
      <c r="G2253" s="206" t="s">
        <v>6135</v>
      </c>
      <c r="H2253" s="208">
        <v>3000</v>
      </c>
      <c r="I2253" s="90">
        <f t="shared" si="143"/>
        <v>0</v>
      </c>
      <c r="J2253" s="91">
        <f t="shared" si="144"/>
        <v>0</v>
      </c>
      <c r="K2253" s="92"/>
      <c r="L2253" s="93"/>
      <c r="M2253" s="216">
        <f t="shared" si="146"/>
        <v>0</v>
      </c>
      <c r="N2253" s="94"/>
      <c r="O2253" s="95"/>
      <c r="P2253" s="96">
        <f t="shared" si="145"/>
        <v>0</v>
      </c>
      <c r="Q2253" s="94"/>
      <c r="R2253" s="97"/>
      <c r="S2253" s="98"/>
      <c r="T2253" s="98"/>
      <c r="U2253" s="98"/>
      <c r="V2253" s="98"/>
      <c r="W2253" s="98"/>
      <c r="X2253" s="98"/>
      <c r="Y2253" s="98"/>
      <c r="Z2253" s="98"/>
      <c r="AA2253" s="98"/>
      <c r="AB2253" s="98"/>
      <c r="AC2253" s="98"/>
      <c r="AD2253" s="98"/>
      <c r="AE2253" s="98"/>
    </row>
    <row r="2254" spans="1:31" ht="35.1" customHeight="1">
      <c r="A2254" s="205">
        <v>2252</v>
      </c>
      <c r="B2254" s="206" t="s">
        <v>1726</v>
      </c>
      <c r="C2254" s="207" t="s">
        <v>1727</v>
      </c>
      <c r="D2254" s="232" t="s">
        <v>1694</v>
      </c>
      <c r="E2254" s="232" t="s">
        <v>4277</v>
      </c>
      <c r="F2254" s="232" t="s">
        <v>1728</v>
      </c>
      <c r="G2254" s="206" t="s">
        <v>6119</v>
      </c>
      <c r="H2254" s="208">
        <v>7425</v>
      </c>
      <c r="I2254" s="90">
        <f t="shared" si="143"/>
        <v>0</v>
      </c>
      <c r="J2254" s="91">
        <f t="shared" si="144"/>
        <v>0</v>
      </c>
      <c r="K2254" s="92"/>
      <c r="L2254" s="93"/>
      <c r="M2254" s="216">
        <f t="shared" si="146"/>
        <v>0</v>
      </c>
      <c r="N2254" s="94"/>
      <c r="O2254" s="95"/>
      <c r="P2254" s="96">
        <f t="shared" si="145"/>
        <v>0</v>
      </c>
      <c r="Q2254" s="94"/>
      <c r="R2254" s="97"/>
      <c r="S2254" s="98"/>
      <c r="T2254" s="98"/>
      <c r="U2254" s="98"/>
      <c r="V2254" s="98"/>
      <c r="W2254" s="98"/>
      <c r="X2254" s="98"/>
      <c r="Y2254" s="98"/>
      <c r="Z2254" s="98"/>
      <c r="AA2254" s="98"/>
      <c r="AB2254" s="98"/>
      <c r="AC2254" s="98"/>
      <c r="AD2254" s="98"/>
      <c r="AE2254" s="98"/>
    </row>
    <row r="2255" spans="1:31" ht="35.1" customHeight="1">
      <c r="A2255" s="205">
        <v>2253</v>
      </c>
      <c r="B2255" s="206" t="s">
        <v>4286</v>
      </c>
      <c r="C2255" s="207" t="s">
        <v>4287</v>
      </c>
      <c r="D2255" s="232" t="s">
        <v>6957</v>
      </c>
      <c r="E2255" s="232" t="s">
        <v>4277</v>
      </c>
      <c r="F2255" s="232" t="s">
        <v>4288</v>
      </c>
      <c r="G2255" s="206" t="s">
        <v>6135</v>
      </c>
      <c r="H2255" s="208">
        <v>5450</v>
      </c>
      <c r="I2255" s="90">
        <f t="shared" si="143"/>
        <v>0</v>
      </c>
      <c r="J2255" s="91">
        <f t="shared" si="144"/>
        <v>0</v>
      </c>
      <c r="K2255" s="92"/>
      <c r="L2255" s="93"/>
      <c r="M2255" s="216">
        <f t="shared" si="146"/>
        <v>0</v>
      </c>
      <c r="N2255" s="94"/>
      <c r="O2255" s="95"/>
      <c r="P2255" s="96">
        <f t="shared" si="145"/>
        <v>0</v>
      </c>
      <c r="Q2255" s="94"/>
      <c r="R2255" s="97"/>
      <c r="S2255" s="98"/>
      <c r="T2255" s="98"/>
      <c r="U2255" s="98"/>
      <c r="V2255" s="98"/>
      <c r="W2255" s="98"/>
      <c r="X2255" s="98"/>
      <c r="Y2255" s="98"/>
      <c r="Z2255" s="98"/>
      <c r="AA2255" s="98"/>
      <c r="AB2255" s="98"/>
      <c r="AC2255" s="98"/>
      <c r="AD2255" s="98"/>
      <c r="AE2255" s="98"/>
    </row>
    <row r="2256" spans="1:31" ht="35.1" customHeight="1">
      <c r="A2256" s="205">
        <v>2254</v>
      </c>
      <c r="B2256" s="206" t="s">
        <v>1729</v>
      </c>
      <c r="C2256" s="207" t="s">
        <v>1730</v>
      </c>
      <c r="D2256" s="232" t="s">
        <v>1694</v>
      </c>
      <c r="E2256" s="232" t="s">
        <v>4277</v>
      </c>
      <c r="F2256" s="232" t="s">
        <v>1731</v>
      </c>
      <c r="G2256" s="206" t="s">
        <v>6119</v>
      </c>
      <c r="H2256" s="208">
        <v>7177.5</v>
      </c>
      <c r="I2256" s="90">
        <f t="shared" si="143"/>
        <v>0</v>
      </c>
      <c r="J2256" s="91">
        <f t="shared" si="144"/>
        <v>0</v>
      </c>
      <c r="K2256" s="92"/>
      <c r="L2256" s="93"/>
      <c r="M2256" s="216">
        <f t="shared" si="146"/>
        <v>0</v>
      </c>
      <c r="N2256" s="94"/>
      <c r="O2256" s="95"/>
      <c r="P2256" s="96">
        <f t="shared" si="145"/>
        <v>0</v>
      </c>
      <c r="Q2256" s="94"/>
      <c r="R2256" s="97"/>
      <c r="S2256" s="98"/>
      <c r="T2256" s="98"/>
      <c r="U2256" s="98"/>
      <c r="V2256" s="98"/>
      <c r="W2256" s="98"/>
      <c r="X2256" s="98"/>
      <c r="Y2256" s="98"/>
      <c r="Z2256" s="98"/>
      <c r="AA2256" s="98"/>
      <c r="AB2256" s="98"/>
      <c r="AC2256" s="98"/>
      <c r="AD2256" s="98"/>
      <c r="AE2256" s="98"/>
    </row>
    <row r="2257" spans="1:31" ht="35.1" customHeight="1">
      <c r="A2257" s="205">
        <v>2255</v>
      </c>
      <c r="B2257" s="206" t="s">
        <v>1732</v>
      </c>
      <c r="C2257" s="207" t="s">
        <v>1733</v>
      </c>
      <c r="D2257" s="232" t="s">
        <v>1694</v>
      </c>
      <c r="E2257" s="232" t="s">
        <v>4277</v>
      </c>
      <c r="F2257" s="232" t="s">
        <v>1734</v>
      </c>
      <c r="G2257" s="206" t="s">
        <v>6119</v>
      </c>
      <c r="H2257" s="208">
        <v>5085</v>
      </c>
      <c r="I2257" s="90">
        <f t="shared" si="143"/>
        <v>0</v>
      </c>
      <c r="J2257" s="91">
        <f t="shared" si="144"/>
        <v>0</v>
      </c>
      <c r="K2257" s="92"/>
      <c r="L2257" s="93"/>
      <c r="M2257" s="216">
        <f t="shared" si="146"/>
        <v>0</v>
      </c>
      <c r="N2257" s="94"/>
      <c r="O2257" s="95"/>
      <c r="P2257" s="96">
        <f t="shared" si="145"/>
        <v>0</v>
      </c>
      <c r="Q2257" s="94"/>
      <c r="R2257" s="97"/>
      <c r="S2257" s="98"/>
      <c r="T2257" s="98"/>
      <c r="U2257" s="98"/>
      <c r="V2257" s="98"/>
      <c r="W2257" s="98"/>
      <c r="X2257" s="98"/>
      <c r="Y2257" s="98"/>
      <c r="Z2257" s="98"/>
      <c r="AA2257" s="98"/>
      <c r="AB2257" s="98"/>
      <c r="AC2257" s="98"/>
      <c r="AD2257" s="98"/>
      <c r="AE2257" s="98"/>
    </row>
    <row r="2258" spans="1:31" ht="35.1" customHeight="1">
      <c r="A2258" s="205">
        <v>2256</v>
      </c>
      <c r="B2258" s="206" t="s">
        <v>1735</v>
      </c>
      <c r="C2258" s="207" t="s">
        <v>1736</v>
      </c>
      <c r="D2258" s="232" t="s">
        <v>1694</v>
      </c>
      <c r="E2258" s="232" t="s">
        <v>4277</v>
      </c>
      <c r="F2258" s="232" t="s">
        <v>1737</v>
      </c>
      <c r="G2258" s="206" t="s">
        <v>6146</v>
      </c>
      <c r="H2258" s="208">
        <v>7050</v>
      </c>
      <c r="I2258" s="90">
        <f t="shared" si="143"/>
        <v>0</v>
      </c>
      <c r="J2258" s="91">
        <f t="shared" si="144"/>
        <v>0</v>
      </c>
      <c r="K2258" s="92"/>
      <c r="L2258" s="93"/>
      <c r="M2258" s="216">
        <f t="shared" si="146"/>
        <v>0</v>
      </c>
      <c r="N2258" s="94"/>
      <c r="O2258" s="95"/>
      <c r="P2258" s="96">
        <f t="shared" si="145"/>
        <v>0</v>
      </c>
      <c r="Q2258" s="94"/>
      <c r="R2258" s="97"/>
      <c r="S2258" s="98"/>
      <c r="T2258" s="98"/>
      <c r="U2258" s="98"/>
      <c r="V2258" s="98"/>
      <c r="W2258" s="98"/>
      <c r="X2258" s="98"/>
      <c r="Y2258" s="98"/>
      <c r="Z2258" s="98"/>
      <c r="AA2258" s="98"/>
      <c r="AB2258" s="98"/>
      <c r="AC2258" s="98"/>
      <c r="AD2258" s="98"/>
      <c r="AE2258" s="98"/>
    </row>
    <row r="2259" spans="1:31" ht="35.1" customHeight="1">
      <c r="A2259" s="205">
        <v>2257</v>
      </c>
      <c r="B2259" s="206" t="s">
        <v>4289</v>
      </c>
      <c r="C2259" s="207" t="s">
        <v>4290</v>
      </c>
      <c r="D2259" s="232" t="s">
        <v>685</v>
      </c>
      <c r="E2259" s="232" t="s">
        <v>4291</v>
      </c>
      <c r="F2259" s="232" t="s">
        <v>4292</v>
      </c>
      <c r="G2259" s="206" t="s">
        <v>6135</v>
      </c>
      <c r="H2259" s="208">
        <v>7550</v>
      </c>
      <c r="I2259" s="90">
        <f t="shared" si="143"/>
        <v>0</v>
      </c>
      <c r="J2259" s="91">
        <f t="shared" si="144"/>
        <v>0</v>
      </c>
      <c r="K2259" s="92"/>
      <c r="L2259" s="93"/>
      <c r="M2259" s="216">
        <f t="shared" si="146"/>
        <v>0</v>
      </c>
      <c r="N2259" s="94"/>
      <c r="O2259" s="95"/>
      <c r="P2259" s="96">
        <f t="shared" si="145"/>
        <v>0</v>
      </c>
      <c r="Q2259" s="94"/>
      <c r="R2259" s="97"/>
      <c r="S2259" s="98"/>
      <c r="T2259" s="98"/>
      <c r="U2259" s="98"/>
      <c r="V2259" s="98"/>
      <c r="W2259" s="98"/>
      <c r="X2259" s="98"/>
      <c r="Y2259" s="98"/>
      <c r="Z2259" s="98"/>
      <c r="AA2259" s="98"/>
      <c r="AB2259" s="98"/>
      <c r="AC2259" s="98"/>
      <c r="AD2259" s="98"/>
      <c r="AE2259" s="98"/>
    </row>
    <row r="2260" spans="1:31" ht="35.1" customHeight="1">
      <c r="A2260" s="205">
        <v>2258</v>
      </c>
      <c r="B2260" s="206" t="s">
        <v>4293</v>
      </c>
      <c r="C2260" s="207" t="s">
        <v>4294</v>
      </c>
      <c r="D2260" s="232" t="s">
        <v>70</v>
      </c>
      <c r="E2260" s="232" t="s">
        <v>882</v>
      </c>
      <c r="F2260" s="232" t="s">
        <v>4295</v>
      </c>
      <c r="G2260" s="206" t="s">
        <v>6115</v>
      </c>
      <c r="H2260" s="208">
        <v>8100</v>
      </c>
      <c r="I2260" s="90">
        <f t="shared" si="143"/>
        <v>0</v>
      </c>
      <c r="J2260" s="91">
        <f t="shared" si="144"/>
        <v>0</v>
      </c>
      <c r="K2260" s="92"/>
      <c r="L2260" s="93"/>
      <c r="M2260" s="216">
        <f t="shared" si="146"/>
        <v>0</v>
      </c>
      <c r="N2260" s="94"/>
      <c r="O2260" s="95"/>
      <c r="P2260" s="96">
        <f t="shared" si="145"/>
        <v>0</v>
      </c>
      <c r="Q2260" s="94"/>
      <c r="R2260" s="97"/>
      <c r="S2260" s="98"/>
      <c r="T2260" s="98"/>
      <c r="U2260" s="98"/>
      <c r="V2260" s="98"/>
      <c r="W2260" s="98"/>
      <c r="X2260" s="98"/>
      <c r="Y2260" s="98"/>
      <c r="Z2260" s="98"/>
      <c r="AA2260" s="98"/>
      <c r="AB2260" s="98"/>
      <c r="AC2260" s="98"/>
      <c r="AD2260" s="98"/>
      <c r="AE2260" s="98"/>
    </row>
    <row r="2261" spans="1:31" ht="35.1" customHeight="1">
      <c r="A2261" s="205">
        <v>2259</v>
      </c>
      <c r="B2261" s="206" t="s">
        <v>4296</v>
      </c>
      <c r="C2261" s="207" t="s">
        <v>4297</v>
      </c>
      <c r="D2261" s="232" t="s">
        <v>70</v>
      </c>
      <c r="E2261" s="232" t="s">
        <v>882</v>
      </c>
      <c r="F2261" s="232" t="s">
        <v>4298</v>
      </c>
      <c r="G2261" s="206" t="s">
        <v>6115</v>
      </c>
      <c r="H2261" s="208">
        <v>5274</v>
      </c>
      <c r="I2261" s="90">
        <f t="shared" si="143"/>
        <v>0</v>
      </c>
      <c r="J2261" s="91">
        <f t="shared" si="144"/>
        <v>0</v>
      </c>
      <c r="K2261" s="92"/>
      <c r="L2261" s="93"/>
      <c r="M2261" s="216">
        <f t="shared" si="146"/>
        <v>0</v>
      </c>
      <c r="N2261" s="94"/>
      <c r="O2261" s="95"/>
      <c r="P2261" s="96">
        <f t="shared" si="145"/>
        <v>0</v>
      </c>
      <c r="Q2261" s="94"/>
      <c r="R2261" s="97"/>
      <c r="S2261" s="98"/>
      <c r="T2261" s="98"/>
      <c r="U2261" s="98"/>
      <c r="V2261" s="98"/>
      <c r="W2261" s="98"/>
      <c r="X2261" s="98"/>
      <c r="Y2261" s="98"/>
      <c r="Z2261" s="98"/>
      <c r="AA2261" s="98"/>
      <c r="AB2261" s="98"/>
      <c r="AC2261" s="98"/>
      <c r="AD2261" s="98"/>
      <c r="AE2261" s="98"/>
    </row>
    <row r="2262" spans="1:31" ht="35.1" customHeight="1">
      <c r="A2262" s="205">
        <v>2260</v>
      </c>
      <c r="B2262" s="206" t="s">
        <v>385</v>
      </c>
      <c r="C2262" s="207" t="s">
        <v>883</v>
      </c>
      <c r="D2262" s="232" t="s">
        <v>70</v>
      </c>
      <c r="E2262" s="232" t="s">
        <v>882</v>
      </c>
      <c r="F2262" s="232" t="s">
        <v>386</v>
      </c>
      <c r="G2262" s="206" t="s">
        <v>6122</v>
      </c>
      <c r="H2262" s="208">
        <v>5800</v>
      </c>
      <c r="I2262" s="90">
        <f t="shared" si="143"/>
        <v>0</v>
      </c>
      <c r="J2262" s="91">
        <f t="shared" si="144"/>
        <v>0</v>
      </c>
      <c r="K2262" s="92"/>
      <c r="L2262" s="93"/>
      <c r="M2262" s="216">
        <f t="shared" si="146"/>
        <v>0</v>
      </c>
      <c r="N2262" s="94"/>
      <c r="O2262" s="95"/>
      <c r="P2262" s="96">
        <f t="shared" si="145"/>
        <v>0</v>
      </c>
      <c r="Q2262" s="94"/>
      <c r="R2262" s="97"/>
      <c r="S2262" s="98"/>
      <c r="T2262" s="98"/>
      <c r="U2262" s="98"/>
      <c r="V2262" s="98"/>
      <c r="W2262" s="98"/>
      <c r="X2262" s="98"/>
      <c r="Y2262" s="98"/>
      <c r="Z2262" s="98"/>
      <c r="AA2262" s="98"/>
      <c r="AB2262" s="98"/>
      <c r="AC2262" s="98"/>
      <c r="AD2262" s="98"/>
      <c r="AE2262" s="98"/>
    </row>
    <row r="2263" spans="1:31" ht="35.1" customHeight="1">
      <c r="A2263" s="205">
        <v>2261</v>
      </c>
      <c r="B2263" s="206" t="s">
        <v>1738</v>
      </c>
      <c r="C2263" s="207" t="s">
        <v>5992</v>
      </c>
      <c r="D2263" s="232" t="s">
        <v>388</v>
      </c>
      <c r="E2263" s="232" t="s">
        <v>882</v>
      </c>
      <c r="F2263" s="232" t="s">
        <v>1739</v>
      </c>
      <c r="G2263" s="206" t="s">
        <v>6116</v>
      </c>
      <c r="H2263" s="208">
        <v>5124</v>
      </c>
      <c r="I2263" s="90">
        <f t="shared" si="143"/>
        <v>0</v>
      </c>
      <c r="J2263" s="91">
        <f t="shared" si="144"/>
        <v>0</v>
      </c>
      <c r="K2263" s="92"/>
      <c r="L2263" s="93"/>
      <c r="M2263" s="216">
        <f t="shared" si="146"/>
        <v>0</v>
      </c>
      <c r="N2263" s="94"/>
      <c r="O2263" s="95"/>
      <c r="P2263" s="96">
        <f t="shared" si="145"/>
        <v>0</v>
      </c>
      <c r="Q2263" s="94"/>
      <c r="R2263" s="97"/>
      <c r="S2263" s="98"/>
      <c r="T2263" s="98"/>
      <c r="U2263" s="98"/>
      <c r="V2263" s="98"/>
      <c r="W2263" s="98"/>
      <c r="X2263" s="98"/>
      <c r="Y2263" s="98"/>
      <c r="Z2263" s="98"/>
      <c r="AA2263" s="98"/>
      <c r="AB2263" s="98"/>
      <c r="AC2263" s="98"/>
      <c r="AD2263" s="98"/>
      <c r="AE2263" s="98"/>
    </row>
    <row r="2264" spans="1:31" ht="35.1" customHeight="1">
      <c r="A2264" s="205">
        <v>2262</v>
      </c>
      <c r="B2264" s="206" t="s">
        <v>8731</v>
      </c>
      <c r="C2264" s="207" t="s">
        <v>8732</v>
      </c>
      <c r="D2264" s="232" t="s">
        <v>4301</v>
      </c>
      <c r="E2264" s="232" t="s">
        <v>882</v>
      </c>
      <c r="F2264" s="232" t="s">
        <v>8733</v>
      </c>
      <c r="G2264" s="206" t="s">
        <v>6115</v>
      </c>
      <c r="H2264" s="208">
        <v>6059</v>
      </c>
      <c r="I2264" s="90">
        <f t="shared" si="143"/>
        <v>0</v>
      </c>
      <c r="J2264" s="91">
        <f t="shared" si="144"/>
        <v>0</v>
      </c>
      <c r="K2264" s="92"/>
      <c r="L2264" s="93"/>
      <c r="M2264" s="216">
        <f t="shared" si="146"/>
        <v>0</v>
      </c>
      <c r="N2264" s="94"/>
      <c r="O2264" s="95"/>
      <c r="P2264" s="96">
        <f t="shared" si="145"/>
        <v>0</v>
      </c>
      <c r="Q2264" s="94"/>
      <c r="R2264" s="97"/>
      <c r="S2264" s="98"/>
      <c r="T2264" s="98"/>
      <c r="U2264" s="98"/>
      <c r="V2264" s="98"/>
      <c r="W2264" s="98"/>
      <c r="X2264" s="98"/>
      <c r="Y2264" s="98"/>
      <c r="Z2264" s="98"/>
      <c r="AA2264" s="98"/>
      <c r="AB2264" s="98"/>
      <c r="AC2264" s="98"/>
      <c r="AD2264" s="98"/>
      <c r="AE2264" s="98"/>
    </row>
    <row r="2265" spans="1:31" ht="35.1" customHeight="1">
      <c r="A2265" s="205">
        <v>2263</v>
      </c>
      <c r="B2265" s="206" t="s">
        <v>4299</v>
      </c>
      <c r="C2265" s="207" t="s">
        <v>8734</v>
      </c>
      <c r="D2265" s="232" t="s">
        <v>4301</v>
      </c>
      <c r="E2265" s="232" t="s">
        <v>882</v>
      </c>
      <c r="F2265" s="232" t="s">
        <v>4300</v>
      </c>
      <c r="G2265" s="206" t="s">
        <v>6115</v>
      </c>
      <c r="H2265" s="208">
        <v>5049</v>
      </c>
      <c r="I2265" s="90">
        <f t="shared" si="143"/>
        <v>0</v>
      </c>
      <c r="J2265" s="91">
        <f t="shared" si="144"/>
        <v>0</v>
      </c>
      <c r="K2265" s="92"/>
      <c r="L2265" s="93"/>
      <c r="M2265" s="216">
        <f t="shared" si="146"/>
        <v>0</v>
      </c>
      <c r="N2265" s="94"/>
      <c r="O2265" s="95"/>
      <c r="P2265" s="96">
        <f t="shared" si="145"/>
        <v>0</v>
      </c>
      <c r="Q2265" s="94"/>
      <c r="R2265" s="97"/>
      <c r="S2265" s="98"/>
      <c r="T2265" s="98"/>
      <c r="U2265" s="98"/>
      <c r="V2265" s="98"/>
      <c r="W2265" s="98"/>
      <c r="X2265" s="98"/>
      <c r="Y2265" s="98"/>
      <c r="Z2265" s="98"/>
      <c r="AA2265" s="98"/>
      <c r="AB2265" s="98"/>
      <c r="AC2265" s="98"/>
      <c r="AD2265" s="98"/>
      <c r="AE2265" s="98"/>
    </row>
    <row r="2266" spans="1:31" ht="35.1" customHeight="1">
      <c r="A2266" s="205">
        <v>2264</v>
      </c>
      <c r="B2266" s="206" t="s">
        <v>10132</v>
      </c>
      <c r="C2266" s="207" t="s">
        <v>10133</v>
      </c>
      <c r="D2266" s="232" t="s">
        <v>4301</v>
      </c>
      <c r="E2266" s="232" t="s">
        <v>882</v>
      </c>
      <c r="F2266" s="232" t="s">
        <v>4302</v>
      </c>
      <c r="G2266" s="206" t="s">
        <v>6115</v>
      </c>
      <c r="H2266" s="208">
        <v>5017</v>
      </c>
      <c r="I2266" s="90">
        <f t="shared" si="143"/>
        <v>0</v>
      </c>
      <c r="J2266" s="91">
        <f t="shared" si="144"/>
        <v>0</v>
      </c>
      <c r="K2266" s="92"/>
      <c r="L2266" s="93"/>
      <c r="M2266" s="216">
        <f t="shared" si="146"/>
        <v>0</v>
      </c>
      <c r="N2266" s="94"/>
      <c r="O2266" s="95"/>
      <c r="P2266" s="96">
        <f t="shared" si="145"/>
        <v>0</v>
      </c>
      <c r="Q2266" s="94"/>
      <c r="R2266" s="97"/>
      <c r="S2266" s="98"/>
      <c r="T2266" s="98"/>
      <c r="U2266" s="98"/>
      <c r="V2266" s="98"/>
      <c r="W2266" s="98"/>
      <c r="X2266" s="98"/>
      <c r="Y2266" s="98"/>
      <c r="Z2266" s="98"/>
      <c r="AA2266" s="98"/>
      <c r="AB2266" s="98"/>
      <c r="AC2266" s="98"/>
      <c r="AD2266" s="98"/>
      <c r="AE2266" s="98"/>
    </row>
    <row r="2267" spans="1:31" ht="35.1" customHeight="1">
      <c r="A2267" s="205">
        <v>2265</v>
      </c>
      <c r="B2267" s="206" t="s">
        <v>4303</v>
      </c>
      <c r="C2267" s="207" t="s">
        <v>4304</v>
      </c>
      <c r="D2267" s="232" t="s">
        <v>4301</v>
      </c>
      <c r="E2267" s="232" t="s">
        <v>882</v>
      </c>
      <c r="F2267" s="232" t="s">
        <v>4305</v>
      </c>
      <c r="G2267" s="206" t="s">
        <v>6115</v>
      </c>
      <c r="H2267" s="208">
        <v>5049</v>
      </c>
      <c r="I2267" s="90">
        <f t="shared" si="143"/>
        <v>0</v>
      </c>
      <c r="J2267" s="91">
        <f t="shared" si="144"/>
        <v>0</v>
      </c>
      <c r="K2267" s="92"/>
      <c r="L2267" s="93"/>
      <c r="M2267" s="216">
        <f t="shared" si="146"/>
        <v>0</v>
      </c>
      <c r="N2267" s="94"/>
      <c r="O2267" s="95"/>
      <c r="P2267" s="96">
        <f t="shared" si="145"/>
        <v>0</v>
      </c>
      <c r="Q2267" s="94"/>
      <c r="R2267" s="97"/>
      <c r="S2267" s="98"/>
      <c r="T2267" s="98"/>
      <c r="U2267" s="98"/>
      <c r="V2267" s="98"/>
      <c r="W2267" s="98"/>
      <c r="X2267" s="98"/>
      <c r="Y2267" s="98"/>
      <c r="Z2267" s="98"/>
      <c r="AA2267" s="98"/>
      <c r="AB2267" s="98"/>
      <c r="AC2267" s="98"/>
      <c r="AD2267" s="98"/>
      <c r="AE2267" s="98"/>
    </row>
    <row r="2268" spans="1:31" ht="35.1" customHeight="1">
      <c r="A2268" s="205">
        <v>2266</v>
      </c>
      <c r="B2268" s="206" t="s">
        <v>10134</v>
      </c>
      <c r="C2268" s="207" t="s">
        <v>4306</v>
      </c>
      <c r="D2268" s="232" t="s">
        <v>4301</v>
      </c>
      <c r="E2268" s="232" t="s">
        <v>882</v>
      </c>
      <c r="F2268" s="232" t="s">
        <v>4307</v>
      </c>
      <c r="G2268" s="206" t="s">
        <v>6135</v>
      </c>
      <c r="H2268" s="208">
        <v>5049</v>
      </c>
      <c r="I2268" s="90">
        <f t="shared" si="143"/>
        <v>0</v>
      </c>
      <c r="J2268" s="91">
        <f t="shared" si="144"/>
        <v>0</v>
      </c>
      <c r="K2268" s="92"/>
      <c r="L2268" s="93"/>
      <c r="M2268" s="216">
        <f t="shared" si="146"/>
        <v>0</v>
      </c>
      <c r="N2268" s="94"/>
      <c r="O2268" s="95"/>
      <c r="P2268" s="96">
        <f t="shared" si="145"/>
        <v>0</v>
      </c>
      <c r="Q2268" s="94"/>
      <c r="R2268" s="97"/>
      <c r="S2268" s="98"/>
      <c r="T2268" s="98"/>
      <c r="U2268" s="98"/>
      <c r="V2268" s="98"/>
      <c r="W2268" s="98"/>
      <c r="X2268" s="98"/>
      <c r="Y2268" s="98"/>
      <c r="Z2268" s="98"/>
      <c r="AA2268" s="98"/>
      <c r="AB2268" s="98"/>
      <c r="AC2268" s="98"/>
      <c r="AD2268" s="98"/>
      <c r="AE2268" s="98"/>
    </row>
    <row r="2269" spans="1:31" ht="35.1" customHeight="1">
      <c r="A2269" s="205">
        <v>2267</v>
      </c>
      <c r="B2269" s="206" t="s">
        <v>10135</v>
      </c>
      <c r="C2269" s="207" t="s">
        <v>10136</v>
      </c>
      <c r="D2269" s="232" t="s">
        <v>70</v>
      </c>
      <c r="E2269" s="232" t="s">
        <v>882</v>
      </c>
      <c r="F2269" s="232" t="s">
        <v>10137</v>
      </c>
      <c r="G2269" s="206" t="s">
        <v>8770</v>
      </c>
      <c r="H2269" s="208">
        <v>4730</v>
      </c>
      <c r="I2269" s="90">
        <f t="shared" si="143"/>
        <v>0</v>
      </c>
      <c r="J2269" s="91">
        <f t="shared" si="144"/>
        <v>0</v>
      </c>
      <c r="K2269" s="92"/>
      <c r="L2269" s="93"/>
      <c r="M2269" s="216">
        <f t="shared" si="146"/>
        <v>0</v>
      </c>
      <c r="N2269" s="94"/>
      <c r="O2269" s="95"/>
      <c r="P2269" s="96">
        <f t="shared" si="145"/>
        <v>0</v>
      </c>
      <c r="Q2269" s="94"/>
      <c r="R2269" s="97"/>
      <c r="S2269" s="98"/>
      <c r="T2269" s="98"/>
      <c r="U2269" s="98"/>
      <c r="V2269" s="98"/>
      <c r="W2269" s="98"/>
      <c r="X2269" s="98"/>
      <c r="Y2269" s="98"/>
      <c r="Z2269" s="98"/>
      <c r="AA2269" s="98"/>
      <c r="AB2269" s="98"/>
      <c r="AC2269" s="98"/>
      <c r="AD2269" s="98"/>
      <c r="AE2269" s="98"/>
    </row>
    <row r="2270" spans="1:31" ht="35.1" customHeight="1">
      <c r="A2270" s="205">
        <v>2268</v>
      </c>
      <c r="B2270" s="206" t="s">
        <v>10138</v>
      </c>
      <c r="C2270" s="207" t="s">
        <v>10139</v>
      </c>
      <c r="D2270" s="232" t="s">
        <v>70</v>
      </c>
      <c r="E2270" s="232" t="s">
        <v>882</v>
      </c>
      <c r="F2270" s="232" t="s">
        <v>10140</v>
      </c>
      <c r="G2270" s="206" t="s">
        <v>8770</v>
      </c>
      <c r="H2270" s="208">
        <v>4953</v>
      </c>
      <c r="I2270" s="90">
        <f t="shared" si="143"/>
        <v>0</v>
      </c>
      <c r="J2270" s="91">
        <f t="shared" si="144"/>
        <v>0</v>
      </c>
      <c r="K2270" s="92"/>
      <c r="L2270" s="93"/>
      <c r="M2270" s="216">
        <f t="shared" si="146"/>
        <v>0</v>
      </c>
      <c r="N2270" s="94"/>
      <c r="O2270" s="95"/>
      <c r="P2270" s="96">
        <f t="shared" si="145"/>
        <v>0</v>
      </c>
      <c r="Q2270" s="94"/>
      <c r="R2270" s="97"/>
      <c r="S2270" s="98"/>
      <c r="T2270" s="98"/>
      <c r="U2270" s="98"/>
      <c r="V2270" s="98"/>
      <c r="W2270" s="98"/>
      <c r="X2270" s="98"/>
      <c r="Y2270" s="98"/>
      <c r="Z2270" s="98"/>
      <c r="AA2270" s="98"/>
      <c r="AB2270" s="98"/>
      <c r="AC2270" s="98"/>
      <c r="AD2270" s="98"/>
      <c r="AE2270" s="98"/>
    </row>
    <row r="2271" spans="1:31" ht="35.1" customHeight="1">
      <c r="A2271" s="205">
        <v>2269</v>
      </c>
      <c r="B2271" s="206" t="s">
        <v>10141</v>
      </c>
      <c r="C2271" s="207" t="s">
        <v>10142</v>
      </c>
      <c r="D2271" s="232" t="s">
        <v>70</v>
      </c>
      <c r="E2271" s="232" t="s">
        <v>882</v>
      </c>
      <c r="F2271" s="232" t="s">
        <v>10143</v>
      </c>
      <c r="G2271" s="206" t="s">
        <v>6122</v>
      </c>
      <c r="H2271" s="208">
        <v>13742</v>
      </c>
      <c r="I2271" s="90">
        <f t="shared" si="143"/>
        <v>0</v>
      </c>
      <c r="J2271" s="91">
        <f t="shared" si="144"/>
        <v>0</v>
      </c>
      <c r="K2271" s="92"/>
      <c r="L2271" s="93"/>
      <c r="M2271" s="216">
        <f t="shared" si="146"/>
        <v>0</v>
      </c>
      <c r="N2271" s="94"/>
      <c r="O2271" s="95"/>
      <c r="P2271" s="96">
        <f t="shared" si="145"/>
        <v>0</v>
      </c>
      <c r="Q2271" s="94"/>
      <c r="R2271" s="97"/>
      <c r="S2271" s="98"/>
      <c r="T2271" s="98"/>
      <c r="U2271" s="98"/>
      <c r="V2271" s="98"/>
      <c r="W2271" s="98"/>
      <c r="X2271" s="98"/>
      <c r="Y2271" s="98"/>
      <c r="Z2271" s="98"/>
      <c r="AA2271" s="98"/>
      <c r="AB2271" s="98"/>
      <c r="AC2271" s="98"/>
      <c r="AD2271" s="98"/>
      <c r="AE2271" s="98"/>
    </row>
    <row r="2272" spans="1:31" ht="35.1" customHeight="1">
      <c r="A2272" s="205">
        <v>2270</v>
      </c>
      <c r="B2272" s="206" t="s">
        <v>10144</v>
      </c>
      <c r="C2272" s="207" t="s">
        <v>10145</v>
      </c>
      <c r="D2272" s="232" t="s">
        <v>70</v>
      </c>
      <c r="E2272" s="232" t="s">
        <v>882</v>
      </c>
      <c r="F2272" s="232" t="s">
        <v>10146</v>
      </c>
      <c r="G2272" s="206" t="s">
        <v>6122</v>
      </c>
      <c r="H2272" s="208">
        <v>14254</v>
      </c>
      <c r="I2272" s="90">
        <f t="shared" si="143"/>
        <v>0</v>
      </c>
      <c r="J2272" s="91">
        <f t="shared" si="144"/>
        <v>0</v>
      </c>
      <c r="K2272" s="92"/>
      <c r="L2272" s="93"/>
      <c r="M2272" s="216">
        <f t="shared" si="146"/>
        <v>0</v>
      </c>
      <c r="N2272" s="94"/>
      <c r="O2272" s="95"/>
      <c r="P2272" s="96">
        <f t="shared" si="145"/>
        <v>0</v>
      </c>
      <c r="Q2272" s="94"/>
      <c r="R2272" s="97"/>
      <c r="S2272" s="98"/>
      <c r="T2272" s="98"/>
      <c r="U2272" s="98"/>
      <c r="V2272" s="98"/>
      <c r="W2272" s="98"/>
      <c r="X2272" s="98"/>
      <c r="Y2272" s="98"/>
      <c r="Z2272" s="98"/>
      <c r="AA2272" s="98"/>
      <c r="AB2272" s="98"/>
      <c r="AC2272" s="98"/>
      <c r="AD2272" s="98"/>
      <c r="AE2272" s="98"/>
    </row>
    <row r="2273" spans="1:31" ht="35.1" customHeight="1">
      <c r="A2273" s="205">
        <v>2271</v>
      </c>
      <c r="B2273" s="206" t="s">
        <v>10147</v>
      </c>
      <c r="C2273" s="207" t="s">
        <v>10148</v>
      </c>
      <c r="D2273" s="232" t="s">
        <v>70</v>
      </c>
      <c r="E2273" s="232" t="s">
        <v>882</v>
      </c>
      <c r="F2273" s="232" t="s">
        <v>10149</v>
      </c>
      <c r="G2273" s="206" t="s">
        <v>6122</v>
      </c>
      <c r="H2273" s="208">
        <v>8629</v>
      </c>
      <c r="I2273" s="90">
        <f t="shared" si="143"/>
        <v>0</v>
      </c>
      <c r="J2273" s="91">
        <f t="shared" si="144"/>
        <v>0</v>
      </c>
      <c r="K2273" s="92"/>
      <c r="L2273" s="93"/>
      <c r="M2273" s="216">
        <f t="shared" si="146"/>
        <v>0</v>
      </c>
      <c r="N2273" s="94"/>
      <c r="O2273" s="95"/>
      <c r="P2273" s="96">
        <f t="shared" si="145"/>
        <v>0</v>
      </c>
      <c r="Q2273" s="94"/>
      <c r="R2273" s="97"/>
      <c r="S2273" s="98"/>
      <c r="T2273" s="98"/>
      <c r="U2273" s="98"/>
      <c r="V2273" s="98"/>
      <c r="W2273" s="98"/>
      <c r="X2273" s="98"/>
      <c r="Y2273" s="98"/>
      <c r="Z2273" s="98"/>
      <c r="AA2273" s="98"/>
      <c r="AB2273" s="98"/>
      <c r="AC2273" s="98"/>
      <c r="AD2273" s="98"/>
      <c r="AE2273" s="98"/>
    </row>
    <row r="2274" spans="1:31" ht="35.1" customHeight="1">
      <c r="A2274" s="205">
        <v>2272</v>
      </c>
      <c r="B2274" s="206" t="s">
        <v>10150</v>
      </c>
      <c r="C2274" s="207" t="s">
        <v>10151</v>
      </c>
      <c r="D2274" s="232" t="s">
        <v>70</v>
      </c>
      <c r="E2274" s="232" t="s">
        <v>882</v>
      </c>
      <c r="F2274" s="232" t="s">
        <v>10152</v>
      </c>
      <c r="G2274" s="206" t="s">
        <v>6122</v>
      </c>
      <c r="H2274" s="208">
        <v>14126</v>
      </c>
      <c r="I2274" s="90">
        <f t="shared" si="143"/>
        <v>0</v>
      </c>
      <c r="J2274" s="91">
        <f t="shared" si="144"/>
        <v>0</v>
      </c>
      <c r="K2274" s="92"/>
      <c r="L2274" s="93"/>
      <c r="M2274" s="216">
        <f t="shared" si="146"/>
        <v>0</v>
      </c>
      <c r="N2274" s="94"/>
      <c r="O2274" s="95"/>
      <c r="P2274" s="96">
        <f t="shared" si="145"/>
        <v>0</v>
      </c>
      <c r="Q2274" s="94"/>
      <c r="R2274" s="97"/>
      <c r="S2274" s="98"/>
      <c r="T2274" s="98"/>
      <c r="U2274" s="98"/>
      <c r="V2274" s="98"/>
      <c r="W2274" s="98"/>
      <c r="X2274" s="98"/>
      <c r="Y2274" s="98"/>
      <c r="Z2274" s="98"/>
      <c r="AA2274" s="98"/>
      <c r="AB2274" s="98"/>
      <c r="AC2274" s="98"/>
      <c r="AD2274" s="98"/>
      <c r="AE2274" s="98"/>
    </row>
    <row r="2275" spans="1:31" ht="35.1" customHeight="1">
      <c r="A2275" s="205">
        <v>2273</v>
      </c>
      <c r="B2275" s="206" t="s">
        <v>4308</v>
      </c>
      <c r="C2275" s="207" t="s">
        <v>4309</v>
      </c>
      <c r="D2275" s="232" t="s">
        <v>70</v>
      </c>
      <c r="E2275" s="232" t="s">
        <v>882</v>
      </c>
      <c r="F2275" s="232" t="s">
        <v>4310</v>
      </c>
      <c r="G2275" s="206" t="s">
        <v>6122</v>
      </c>
      <c r="H2275" s="208">
        <v>8629</v>
      </c>
      <c r="I2275" s="90">
        <f t="shared" si="143"/>
        <v>0</v>
      </c>
      <c r="J2275" s="91">
        <f t="shared" si="144"/>
        <v>0</v>
      </c>
      <c r="K2275" s="92"/>
      <c r="L2275" s="93"/>
      <c r="M2275" s="216">
        <f t="shared" si="146"/>
        <v>0</v>
      </c>
      <c r="N2275" s="94"/>
      <c r="O2275" s="95"/>
      <c r="P2275" s="96">
        <f t="shared" si="145"/>
        <v>0</v>
      </c>
      <c r="Q2275" s="94"/>
      <c r="R2275" s="97"/>
      <c r="S2275" s="98"/>
      <c r="T2275" s="98"/>
      <c r="U2275" s="98"/>
      <c r="V2275" s="98"/>
      <c r="W2275" s="98"/>
      <c r="X2275" s="98"/>
      <c r="Y2275" s="98"/>
      <c r="Z2275" s="98"/>
      <c r="AA2275" s="98"/>
      <c r="AB2275" s="98"/>
      <c r="AC2275" s="98"/>
      <c r="AD2275" s="98"/>
      <c r="AE2275" s="98"/>
    </row>
    <row r="2276" spans="1:31" ht="35.1" customHeight="1">
      <c r="A2276" s="205">
        <v>2274</v>
      </c>
      <c r="B2276" s="206" t="s">
        <v>8735</v>
      </c>
      <c r="C2276" s="207" t="s">
        <v>8736</v>
      </c>
      <c r="D2276" s="232" t="s">
        <v>432</v>
      </c>
      <c r="E2276" s="232" t="s">
        <v>882</v>
      </c>
      <c r="F2276" s="232" t="s">
        <v>8737</v>
      </c>
      <c r="G2276" s="206" t="s">
        <v>6115</v>
      </c>
      <c r="H2276" s="208">
        <v>5209</v>
      </c>
      <c r="I2276" s="90">
        <f t="shared" si="143"/>
        <v>0</v>
      </c>
      <c r="J2276" s="91">
        <f t="shared" si="144"/>
        <v>0</v>
      </c>
      <c r="K2276" s="92"/>
      <c r="L2276" s="93"/>
      <c r="M2276" s="216">
        <f t="shared" si="146"/>
        <v>0</v>
      </c>
      <c r="N2276" s="94"/>
      <c r="O2276" s="95"/>
      <c r="P2276" s="96">
        <f t="shared" si="145"/>
        <v>0</v>
      </c>
      <c r="Q2276" s="94"/>
      <c r="R2276" s="97"/>
      <c r="S2276" s="98"/>
      <c r="T2276" s="98"/>
      <c r="U2276" s="98"/>
      <c r="V2276" s="98"/>
      <c r="W2276" s="98"/>
      <c r="X2276" s="98"/>
      <c r="Y2276" s="98"/>
      <c r="Z2276" s="98"/>
      <c r="AA2276" s="98"/>
      <c r="AB2276" s="98"/>
      <c r="AC2276" s="98"/>
      <c r="AD2276" s="98"/>
      <c r="AE2276" s="98"/>
    </row>
    <row r="2277" spans="1:31" ht="35.1" customHeight="1">
      <c r="A2277" s="205">
        <v>2275</v>
      </c>
      <c r="B2277" s="206" t="s">
        <v>10153</v>
      </c>
      <c r="C2277" s="207" t="s">
        <v>10154</v>
      </c>
      <c r="D2277" s="232" t="s">
        <v>395</v>
      </c>
      <c r="E2277" s="232" t="s">
        <v>882</v>
      </c>
      <c r="F2277" s="232" t="s">
        <v>10155</v>
      </c>
      <c r="G2277" s="206" t="s">
        <v>8770</v>
      </c>
      <c r="H2277" s="208">
        <v>3547</v>
      </c>
      <c r="I2277" s="90">
        <f t="shared" si="143"/>
        <v>0</v>
      </c>
      <c r="J2277" s="91">
        <f t="shared" si="144"/>
        <v>0</v>
      </c>
      <c r="K2277" s="92"/>
      <c r="L2277" s="93"/>
      <c r="M2277" s="216">
        <f t="shared" si="146"/>
        <v>0</v>
      </c>
      <c r="N2277" s="94"/>
      <c r="O2277" s="95"/>
      <c r="P2277" s="96">
        <f t="shared" si="145"/>
        <v>0</v>
      </c>
      <c r="Q2277" s="94"/>
      <c r="R2277" s="97"/>
      <c r="S2277" s="98"/>
      <c r="T2277" s="98"/>
      <c r="U2277" s="98"/>
      <c r="V2277" s="98"/>
      <c r="W2277" s="98"/>
      <c r="X2277" s="98"/>
      <c r="Y2277" s="98"/>
      <c r="Z2277" s="98"/>
      <c r="AA2277" s="98"/>
      <c r="AB2277" s="98"/>
      <c r="AC2277" s="98"/>
      <c r="AD2277" s="98"/>
      <c r="AE2277" s="98"/>
    </row>
    <row r="2278" spans="1:31" ht="35.1" customHeight="1">
      <c r="A2278" s="205">
        <v>2276</v>
      </c>
      <c r="B2278" s="206" t="s">
        <v>723</v>
      </c>
      <c r="C2278" s="207" t="s">
        <v>884</v>
      </c>
      <c r="D2278" s="232" t="s">
        <v>70</v>
      </c>
      <c r="E2278" s="232" t="s">
        <v>882</v>
      </c>
      <c r="F2278" s="232" t="s">
        <v>724</v>
      </c>
      <c r="G2278" s="206" t="s">
        <v>6115</v>
      </c>
      <c r="H2278" s="208">
        <v>4857</v>
      </c>
      <c r="I2278" s="90">
        <f t="shared" si="143"/>
        <v>0</v>
      </c>
      <c r="J2278" s="91">
        <f t="shared" si="144"/>
        <v>0</v>
      </c>
      <c r="K2278" s="92"/>
      <c r="L2278" s="93"/>
      <c r="M2278" s="216">
        <f t="shared" si="146"/>
        <v>0</v>
      </c>
      <c r="N2278" s="94"/>
      <c r="O2278" s="95"/>
      <c r="P2278" s="96">
        <f t="shared" si="145"/>
        <v>0</v>
      </c>
      <c r="Q2278" s="94"/>
      <c r="R2278" s="97"/>
      <c r="S2278" s="98"/>
      <c r="T2278" s="98"/>
      <c r="U2278" s="98"/>
      <c r="V2278" s="98"/>
      <c r="W2278" s="98"/>
      <c r="X2278" s="98"/>
      <c r="Y2278" s="98"/>
      <c r="Z2278" s="98"/>
      <c r="AA2278" s="98"/>
      <c r="AB2278" s="98"/>
      <c r="AC2278" s="98"/>
      <c r="AD2278" s="98"/>
      <c r="AE2278" s="98"/>
    </row>
    <row r="2279" spans="1:31" ht="35.1" customHeight="1">
      <c r="A2279" s="205">
        <v>2277</v>
      </c>
      <c r="B2279" s="206" t="s">
        <v>4311</v>
      </c>
      <c r="C2279" s="207" t="s">
        <v>4312</v>
      </c>
      <c r="D2279" s="232" t="s">
        <v>70</v>
      </c>
      <c r="E2279" s="232" t="s">
        <v>882</v>
      </c>
      <c r="F2279" s="232" t="s">
        <v>4313</v>
      </c>
      <c r="G2279" s="206" t="s">
        <v>6116</v>
      </c>
      <c r="H2279" s="208">
        <v>8629</v>
      </c>
      <c r="I2279" s="90">
        <f t="shared" si="143"/>
        <v>0</v>
      </c>
      <c r="J2279" s="91">
        <f t="shared" si="144"/>
        <v>0</v>
      </c>
      <c r="K2279" s="92"/>
      <c r="L2279" s="93"/>
      <c r="M2279" s="216">
        <f t="shared" si="146"/>
        <v>0</v>
      </c>
      <c r="N2279" s="94"/>
      <c r="O2279" s="95"/>
      <c r="P2279" s="96">
        <f t="shared" si="145"/>
        <v>0</v>
      </c>
      <c r="Q2279" s="94"/>
      <c r="R2279" s="97"/>
      <c r="S2279" s="98"/>
      <c r="T2279" s="98"/>
      <c r="U2279" s="98"/>
      <c r="V2279" s="98"/>
      <c r="W2279" s="98"/>
      <c r="X2279" s="98"/>
      <c r="Y2279" s="98"/>
      <c r="Z2279" s="98"/>
      <c r="AA2279" s="98"/>
      <c r="AB2279" s="98"/>
      <c r="AC2279" s="98"/>
      <c r="AD2279" s="98"/>
      <c r="AE2279" s="98"/>
    </row>
    <row r="2280" spans="1:31" ht="35.1" customHeight="1">
      <c r="A2280" s="205">
        <v>2278</v>
      </c>
      <c r="B2280" s="206" t="s">
        <v>8738</v>
      </c>
      <c r="C2280" s="207" t="s">
        <v>8739</v>
      </c>
      <c r="D2280" s="232" t="s">
        <v>70</v>
      </c>
      <c r="E2280" s="232" t="s">
        <v>882</v>
      </c>
      <c r="F2280" s="232" t="s">
        <v>8740</v>
      </c>
      <c r="G2280" s="206" t="s">
        <v>6115</v>
      </c>
      <c r="H2280" s="208">
        <v>15149</v>
      </c>
      <c r="I2280" s="90">
        <f t="shared" si="143"/>
        <v>0</v>
      </c>
      <c r="J2280" s="91">
        <f t="shared" si="144"/>
        <v>0</v>
      </c>
      <c r="K2280" s="92"/>
      <c r="L2280" s="93"/>
      <c r="M2280" s="216">
        <f t="shared" si="146"/>
        <v>0</v>
      </c>
      <c r="N2280" s="94"/>
      <c r="O2280" s="95"/>
      <c r="P2280" s="96">
        <f t="shared" si="145"/>
        <v>0</v>
      </c>
      <c r="Q2280" s="94"/>
      <c r="R2280" s="97"/>
      <c r="S2280" s="98"/>
      <c r="T2280" s="98"/>
      <c r="U2280" s="98"/>
      <c r="V2280" s="98"/>
      <c r="W2280" s="98"/>
      <c r="X2280" s="98"/>
      <c r="Y2280" s="98"/>
      <c r="Z2280" s="98"/>
      <c r="AA2280" s="98"/>
      <c r="AB2280" s="98"/>
      <c r="AC2280" s="98"/>
      <c r="AD2280" s="98"/>
      <c r="AE2280" s="98"/>
    </row>
    <row r="2281" spans="1:31" ht="35.1" customHeight="1">
      <c r="A2281" s="205">
        <v>2279</v>
      </c>
      <c r="B2281" s="206" t="s">
        <v>10156</v>
      </c>
      <c r="C2281" s="207" t="s">
        <v>10157</v>
      </c>
      <c r="D2281" s="232" t="s">
        <v>70</v>
      </c>
      <c r="E2281" s="232" t="s">
        <v>882</v>
      </c>
      <c r="F2281" s="232" t="s">
        <v>10158</v>
      </c>
      <c r="G2281" s="206" t="s">
        <v>8770</v>
      </c>
      <c r="H2281" s="208">
        <v>4666</v>
      </c>
      <c r="I2281" s="90">
        <f t="shared" si="143"/>
        <v>0</v>
      </c>
      <c r="J2281" s="91">
        <f t="shared" si="144"/>
        <v>0</v>
      </c>
      <c r="K2281" s="92"/>
      <c r="L2281" s="93"/>
      <c r="M2281" s="216">
        <f t="shared" si="146"/>
        <v>0</v>
      </c>
      <c r="N2281" s="94"/>
      <c r="O2281" s="95"/>
      <c r="P2281" s="96">
        <f t="shared" si="145"/>
        <v>0</v>
      </c>
      <c r="Q2281" s="94"/>
      <c r="R2281" s="97"/>
      <c r="S2281" s="98"/>
      <c r="T2281" s="98"/>
      <c r="U2281" s="98"/>
      <c r="V2281" s="98"/>
      <c r="W2281" s="98"/>
      <c r="X2281" s="98"/>
      <c r="Y2281" s="98"/>
      <c r="Z2281" s="98"/>
      <c r="AA2281" s="98"/>
      <c r="AB2281" s="98"/>
      <c r="AC2281" s="98"/>
      <c r="AD2281" s="98"/>
      <c r="AE2281" s="98"/>
    </row>
    <row r="2282" spans="1:31" ht="35.1" customHeight="1">
      <c r="A2282" s="205">
        <v>2280</v>
      </c>
      <c r="B2282" s="206" t="s">
        <v>4314</v>
      </c>
      <c r="C2282" s="207" t="s">
        <v>4315</v>
      </c>
      <c r="D2282" s="232" t="s">
        <v>3987</v>
      </c>
      <c r="E2282" s="232" t="s">
        <v>4316</v>
      </c>
      <c r="F2282" s="232" t="s">
        <v>4317</v>
      </c>
      <c r="G2282" s="206" t="s">
        <v>6135</v>
      </c>
      <c r="H2282" s="208">
        <v>3154.1</v>
      </c>
      <c r="I2282" s="90">
        <f t="shared" si="143"/>
        <v>0</v>
      </c>
      <c r="J2282" s="91">
        <f t="shared" si="144"/>
        <v>0</v>
      </c>
      <c r="K2282" s="92"/>
      <c r="L2282" s="93"/>
      <c r="M2282" s="216">
        <f t="shared" si="146"/>
        <v>0</v>
      </c>
      <c r="N2282" s="94"/>
      <c r="O2282" s="95"/>
      <c r="P2282" s="96">
        <f t="shared" si="145"/>
        <v>0</v>
      </c>
      <c r="Q2282" s="94"/>
      <c r="R2282" s="97"/>
      <c r="S2282" s="98"/>
      <c r="T2282" s="98"/>
      <c r="U2282" s="98"/>
      <c r="V2282" s="98"/>
      <c r="W2282" s="98"/>
      <c r="X2282" s="98"/>
      <c r="Y2282" s="98"/>
      <c r="Z2282" s="98"/>
      <c r="AA2282" s="98"/>
      <c r="AB2282" s="98"/>
      <c r="AC2282" s="98"/>
      <c r="AD2282" s="98"/>
      <c r="AE2282" s="98"/>
    </row>
    <row r="2283" spans="1:31" ht="35.1" customHeight="1">
      <c r="A2283" s="205">
        <v>2281</v>
      </c>
      <c r="B2283" s="206" t="s">
        <v>4318</v>
      </c>
      <c r="C2283" s="207" t="s">
        <v>4319</v>
      </c>
      <c r="D2283" s="232" t="s">
        <v>4320</v>
      </c>
      <c r="E2283" s="232" t="s">
        <v>4321</v>
      </c>
      <c r="F2283" s="232" t="s">
        <v>366</v>
      </c>
      <c r="G2283" s="206" t="s">
        <v>6146</v>
      </c>
      <c r="H2283" s="208">
        <v>11005.05</v>
      </c>
      <c r="I2283" s="90">
        <f t="shared" si="143"/>
        <v>0</v>
      </c>
      <c r="J2283" s="91">
        <f t="shared" si="144"/>
        <v>0</v>
      </c>
      <c r="K2283" s="92"/>
      <c r="L2283" s="93"/>
      <c r="M2283" s="216">
        <f t="shared" si="146"/>
        <v>0</v>
      </c>
      <c r="N2283" s="94"/>
      <c r="O2283" s="95"/>
      <c r="P2283" s="96">
        <f t="shared" si="145"/>
        <v>0</v>
      </c>
      <c r="Q2283" s="94"/>
      <c r="R2283" s="97"/>
      <c r="S2283" s="98"/>
      <c r="T2283" s="98"/>
      <c r="U2283" s="98"/>
      <c r="V2283" s="98"/>
      <c r="W2283" s="98"/>
      <c r="X2283" s="98"/>
      <c r="Y2283" s="98"/>
      <c r="Z2283" s="98"/>
      <c r="AA2283" s="98"/>
      <c r="AB2283" s="98"/>
      <c r="AC2283" s="98"/>
      <c r="AD2283" s="98"/>
      <c r="AE2283" s="98"/>
    </row>
    <row r="2284" spans="1:31" ht="35.1" customHeight="1">
      <c r="A2284" s="205">
        <v>2282</v>
      </c>
      <c r="B2284" s="206" t="s">
        <v>10159</v>
      </c>
      <c r="C2284" s="207" t="s">
        <v>10160</v>
      </c>
      <c r="D2284" s="232" t="s">
        <v>10161</v>
      </c>
      <c r="E2284" s="232" t="s">
        <v>4321</v>
      </c>
      <c r="F2284" s="232" t="s">
        <v>10162</v>
      </c>
      <c r="G2284" s="206" t="s">
        <v>8770</v>
      </c>
      <c r="H2284" s="208">
        <v>120604</v>
      </c>
      <c r="I2284" s="90">
        <f t="shared" si="143"/>
        <v>0</v>
      </c>
      <c r="J2284" s="91">
        <f t="shared" si="144"/>
        <v>0</v>
      </c>
      <c r="K2284" s="92"/>
      <c r="L2284" s="93"/>
      <c r="M2284" s="216">
        <f t="shared" si="146"/>
        <v>0</v>
      </c>
      <c r="N2284" s="94"/>
      <c r="O2284" s="95"/>
      <c r="P2284" s="96">
        <f t="shared" si="145"/>
        <v>0</v>
      </c>
      <c r="Q2284" s="94"/>
      <c r="R2284" s="97"/>
      <c r="S2284" s="98"/>
      <c r="T2284" s="98"/>
      <c r="U2284" s="98"/>
      <c r="V2284" s="98"/>
      <c r="W2284" s="98"/>
      <c r="X2284" s="98"/>
      <c r="Y2284" s="98"/>
      <c r="Z2284" s="98"/>
      <c r="AA2284" s="98"/>
      <c r="AB2284" s="98"/>
      <c r="AC2284" s="98"/>
      <c r="AD2284" s="98"/>
      <c r="AE2284" s="98"/>
    </row>
    <row r="2285" spans="1:31" ht="35.1" customHeight="1">
      <c r="A2285" s="205">
        <v>2283</v>
      </c>
      <c r="B2285" s="206" t="s">
        <v>10163</v>
      </c>
      <c r="C2285" s="207" t="s">
        <v>10164</v>
      </c>
      <c r="D2285" s="232" t="s">
        <v>10165</v>
      </c>
      <c r="E2285" s="232" t="s">
        <v>4321</v>
      </c>
      <c r="F2285" s="232" t="s">
        <v>10166</v>
      </c>
      <c r="G2285" s="206" t="s">
        <v>8770</v>
      </c>
      <c r="H2285" s="208">
        <v>13534</v>
      </c>
      <c r="I2285" s="90">
        <f t="shared" si="143"/>
        <v>0</v>
      </c>
      <c r="J2285" s="91">
        <f t="shared" si="144"/>
        <v>0</v>
      </c>
      <c r="K2285" s="92"/>
      <c r="L2285" s="93"/>
      <c r="M2285" s="216">
        <f t="shared" si="146"/>
        <v>0</v>
      </c>
      <c r="N2285" s="94"/>
      <c r="O2285" s="95"/>
      <c r="P2285" s="96">
        <f t="shared" si="145"/>
        <v>0</v>
      </c>
      <c r="Q2285" s="94"/>
      <c r="R2285" s="97"/>
      <c r="S2285" s="98"/>
      <c r="T2285" s="98"/>
      <c r="U2285" s="98"/>
      <c r="V2285" s="98"/>
      <c r="W2285" s="98"/>
      <c r="X2285" s="98"/>
      <c r="Y2285" s="98"/>
      <c r="Z2285" s="98"/>
      <c r="AA2285" s="98"/>
      <c r="AB2285" s="98"/>
      <c r="AC2285" s="98"/>
      <c r="AD2285" s="98"/>
      <c r="AE2285" s="98"/>
    </row>
    <row r="2286" spans="1:31" ht="35.1" customHeight="1">
      <c r="A2286" s="205">
        <v>2284</v>
      </c>
      <c r="B2286" s="206" t="s">
        <v>10167</v>
      </c>
      <c r="C2286" s="207" t="s">
        <v>10168</v>
      </c>
      <c r="D2286" s="232" t="s">
        <v>10169</v>
      </c>
      <c r="E2286" s="232" t="s">
        <v>4321</v>
      </c>
      <c r="F2286" s="232" t="s">
        <v>10170</v>
      </c>
      <c r="G2286" s="206" t="s">
        <v>8770</v>
      </c>
      <c r="H2286" s="208">
        <v>6399</v>
      </c>
      <c r="I2286" s="90">
        <f t="shared" si="143"/>
        <v>0</v>
      </c>
      <c r="J2286" s="91">
        <f t="shared" si="144"/>
        <v>0</v>
      </c>
      <c r="K2286" s="92"/>
      <c r="L2286" s="93"/>
      <c r="M2286" s="216">
        <f t="shared" si="146"/>
        <v>0</v>
      </c>
      <c r="N2286" s="94"/>
      <c r="O2286" s="95"/>
      <c r="P2286" s="96">
        <f t="shared" si="145"/>
        <v>0</v>
      </c>
      <c r="Q2286" s="94"/>
      <c r="R2286" s="97"/>
      <c r="S2286" s="98"/>
      <c r="T2286" s="98"/>
      <c r="U2286" s="98"/>
      <c r="V2286" s="98"/>
      <c r="W2286" s="98"/>
      <c r="X2286" s="98"/>
      <c r="Y2286" s="98"/>
      <c r="Z2286" s="98"/>
      <c r="AA2286" s="98"/>
      <c r="AB2286" s="98"/>
      <c r="AC2286" s="98"/>
      <c r="AD2286" s="98"/>
      <c r="AE2286" s="98"/>
    </row>
    <row r="2287" spans="1:31" ht="35.1" customHeight="1">
      <c r="A2287" s="205">
        <v>2285</v>
      </c>
      <c r="B2287" s="206" t="s">
        <v>10171</v>
      </c>
      <c r="C2287" s="207" t="s">
        <v>10172</v>
      </c>
      <c r="D2287" s="232" t="s">
        <v>10173</v>
      </c>
      <c r="E2287" s="232" t="s">
        <v>4321</v>
      </c>
      <c r="F2287" s="232" t="s">
        <v>10174</v>
      </c>
      <c r="G2287" s="206" t="s">
        <v>8770</v>
      </c>
      <c r="H2287" s="208">
        <v>1326</v>
      </c>
      <c r="I2287" s="90">
        <f t="shared" si="143"/>
        <v>0</v>
      </c>
      <c r="J2287" s="91">
        <f t="shared" si="144"/>
        <v>0</v>
      </c>
      <c r="K2287" s="92"/>
      <c r="L2287" s="93"/>
      <c r="M2287" s="216">
        <f t="shared" si="146"/>
        <v>0</v>
      </c>
      <c r="N2287" s="94"/>
      <c r="O2287" s="95"/>
      <c r="P2287" s="96">
        <f t="shared" si="145"/>
        <v>0</v>
      </c>
      <c r="Q2287" s="94"/>
      <c r="R2287" s="97"/>
      <c r="S2287" s="98"/>
      <c r="T2287" s="98"/>
      <c r="U2287" s="98"/>
      <c r="V2287" s="98"/>
      <c r="W2287" s="98"/>
      <c r="X2287" s="98"/>
      <c r="Y2287" s="98"/>
      <c r="Z2287" s="98"/>
      <c r="AA2287" s="98"/>
      <c r="AB2287" s="98"/>
      <c r="AC2287" s="98"/>
      <c r="AD2287" s="98"/>
      <c r="AE2287" s="98"/>
    </row>
    <row r="2288" spans="1:31" ht="35.1" customHeight="1">
      <c r="A2288" s="205">
        <v>2286</v>
      </c>
      <c r="B2288" s="206" t="s">
        <v>725</v>
      </c>
      <c r="C2288" s="207" t="s">
        <v>885</v>
      </c>
      <c r="D2288" s="232" t="s">
        <v>726</v>
      </c>
      <c r="E2288" s="232" t="s">
        <v>727</v>
      </c>
      <c r="F2288" s="232" t="s">
        <v>8741</v>
      </c>
      <c r="G2288" s="206" t="s">
        <v>6146</v>
      </c>
      <c r="H2288" s="208">
        <v>1089</v>
      </c>
      <c r="I2288" s="90">
        <f t="shared" si="143"/>
        <v>0</v>
      </c>
      <c r="J2288" s="91">
        <f t="shared" si="144"/>
        <v>0</v>
      </c>
      <c r="K2288" s="92"/>
      <c r="L2288" s="93"/>
      <c r="M2288" s="216">
        <f t="shared" si="146"/>
        <v>0</v>
      </c>
      <c r="N2288" s="94"/>
      <c r="O2288" s="95"/>
      <c r="P2288" s="96">
        <f t="shared" si="145"/>
        <v>0</v>
      </c>
      <c r="Q2288" s="94"/>
      <c r="R2288" s="97"/>
      <c r="S2288" s="98"/>
      <c r="T2288" s="98"/>
      <c r="U2288" s="98"/>
      <c r="V2288" s="98"/>
      <c r="W2288" s="98"/>
      <c r="X2288" s="98"/>
      <c r="Y2288" s="98"/>
      <c r="Z2288" s="98"/>
      <c r="AA2288" s="98"/>
      <c r="AB2288" s="98"/>
      <c r="AC2288" s="98"/>
      <c r="AD2288" s="98"/>
      <c r="AE2288" s="98"/>
    </row>
    <row r="2289" spans="1:31" ht="35.1" customHeight="1">
      <c r="A2289" s="205">
        <v>2287</v>
      </c>
      <c r="B2289" s="206" t="s">
        <v>728</v>
      </c>
      <c r="C2289" s="207" t="s">
        <v>729</v>
      </c>
      <c r="D2289" s="232" t="s">
        <v>730</v>
      </c>
      <c r="E2289" s="232" t="s">
        <v>727</v>
      </c>
      <c r="F2289" s="232" t="s">
        <v>731</v>
      </c>
      <c r="G2289" s="206" t="s">
        <v>6146</v>
      </c>
      <c r="H2289" s="208">
        <v>1429</v>
      </c>
      <c r="I2289" s="90">
        <f t="shared" si="143"/>
        <v>0</v>
      </c>
      <c r="J2289" s="91">
        <f t="shared" si="144"/>
        <v>0</v>
      </c>
      <c r="K2289" s="92"/>
      <c r="L2289" s="93"/>
      <c r="M2289" s="216">
        <f t="shared" si="146"/>
        <v>0</v>
      </c>
      <c r="N2289" s="94"/>
      <c r="O2289" s="95"/>
      <c r="P2289" s="96">
        <f t="shared" si="145"/>
        <v>0</v>
      </c>
      <c r="Q2289" s="94"/>
      <c r="R2289" s="97"/>
      <c r="S2289" s="98"/>
      <c r="T2289" s="98"/>
      <c r="U2289" s="98"/>
      <c r="V2289" s="98"/>
      <c r="W2289" s="98"/>
      <c r="X2289" s="98"/>
      <c r="Y2289" s="98"/>
      <c r="Z2289" s="98"/>
      <c r="AA2289" s="98"/>
      <c r="AB2289" s="98"/>
      <c r="AC2289" s="98"/>
      <c r="AD2289" s="98"/>
      <c r="AE2289" s="98"/>
    </row>
    <row r="2290" spans="1:31" ht="35.1" customHeight="1">
      <c r="A2290" s="205">
        <v>2288</v>
      </c>
      <c r="B2290" s="206" t="s">
        <v>5993</v>
      </c>
      <c r="C2290" s="207" t="s">
        <v>5994</v>
      </c>
      <c r="D2290" s="232" t="s">
        <v>8258</v>
      </c>
      <c r="E2290" s="232" t="s">
        <v>5995</v>
      </c>
      <c r="F2290" s="232" t="s">
        <v>5996</v>
      </c>
      <c r="G2290" s="206" t="s">
        <v>6122</v>
      </c>
      <c r="H2290" s="208">
        <v>10063.14</v>
      </c>
      <c r="I2290" s="90">
        <f t="shared" si="143"/>
        <v>0</v>
      </c>
      <c r="J2290" s="91">
        <f t="shared" si="144"/>
        <v>0</v>
      </c>
      <c r="K2290" s="92"/>
      <c r="L2290" s="93"/>
      <c r="M2290" s="216">
        <f t="shared" si="146"/>
        <v>0</v>
      </c>
      <c r="N2290" s="94"/>
      <c r="O2290" s="95"/>
      <c r="P2290" s="96">
        <f t="shared" si="145"/>
        <v>0</v>
      </c>
      <c r="Q2290" s="94"/>
      <c r="R2290" s="97"/>
      <c r="S2290" s="98"/>
      <c r="T2290" s="98"/>
      <c r="U2290" s="98"/>
      <c r="V2290" s="98"/>
      <c r="W2290" s="98"/>
      <c r="X2290" s="98"/>
      <c r="Y2290" s="98"/>
      <c r="Z2290" s="98"/>
      <c r="AA2290" s="98"/>
      <c r="AB2290" s="98"/>
      <c r="AC2290" s="98"/>
      <c r="AD2290" s="98"/>
      <c r="AE2290" s="98"/>
    </row>
    <row r="2291" spans="1:31" ht="35.1" customHeight="1">
      <c r="A2291" s="205">
        <v>2289</v>
      </c>
      <c r="B2291" s="206" t="s">
        <v>5997</v>
      </c>
      <c r="C2291" s="207" t="s">
        <v>10175</v>
      </c>
      <c r="D2291" s="232" t="s">
        <v>8880</v>
      </c>
      <c r="E2291" s="232" t="s">
        <v>5995</v>
      </c>
      <c r="F2291" s="232" t="s">
        <v>5998</v>
      </c>
      <c r="G2291" s="206" t="s">
        <v>6116</v>
      </c>
      <c r="H2291" s="208">
        <v>2970.6</v>
      </c>
      <c r="I2291" s="90">
        <f t="shared" si="143"/>
        <v>0</v>
      </c>
      <c r="J2291" s="91">
        <f t="shared" si="144"/>
        <v>0</v>
      </c>
      <c r="K2291" s="92"/>
      <c r="L2291" s="93"/>
      <c r="M2291" s="216">
        <f t="shared" si="146"/>
        <v>0</v>
      </c>
      <c r="N2291" s="94"/>
      <c r="O2291" s="95"/>
      <c r="P2291" s="96">
        <f t="shared" si="145"/>
        <v>0</v>
      </c>
      <c r="Q2291" s="94"/>
      <c r="R2291" s="97"/>
      <c r="S2291" s="98"/>
      <c r="T2291" s="98"/>
      <c r="U2291" s="98"/>
      <c r="V2291" s="98"/>
      <c r="W2291" s="98"/>
      <c r="X2291" s="98"/>
      <c r="Y2291" s="98"/>
      <c r="Z2291" s="98"/>
      <c r="AA2291" s="98"/>
      <c r="AB2291" s="98"/>
      <c r="AC2291" s="98"/>
      <c r="AD2291" s="98"/>
      <c r="AE2291" s="98"/>
    </row>
    <row r="2292" spans="1:31" ht="35.1" customHeight="1">
      <c r="A2292" s="205">
        <v>2290</v>
      </c>
      <c r="B2292" s="206" t="s">
        <v>5999</v>
      </c>
      <c r="C2292" s="207" t="s">
        <v>10175</v>
      </c>
      <c r="D2292" s="232" t="s">
        <v>6000</v>
      </c>
      <c r="E2292" s="232" t="s">
        <v>5995</v>
      </c>
      <c r="F2292" s="232" t="s">
        <v>6001</v>
      </c>
      <c r="G2292" s="206" t="s">
        <v>6116</v>
      </c>
      <c r="H2292" s="208">
        <v>1790.1</v>
      </c>
      <c r="I2292" s="90">
        <f t="shared" si="143"/>
        <v>0</v>
      </c>
      <c r="J2292" s="91">
        <f t="shared" si="144"/>
        <v>0</v>
      </c>
      <c r="K2292" s="92"/>
      <c r="L2292" s="93"/>
      <c r="M2292" s="216">
        <f t="shared" si="146"/>
        <v>0</v>
      </c>
      <c r="N2292" s="94"/>
      <c r="O2292" s="95"/>
      <c r="P2292" s="96">
        <f t="shared" si="145"/>
        <v>0</v>
      </c>
      <c r="Q2292" s="94"/>
      <c r="R2292" s="97"/>
      <c r="S2292" s="98"/>
      <c r="T2292" s="98"/>
      <c r="U2292" s="98"/>
      <c r="V2292" s="98"/>
      <c r="W2292" s="98"/>
      <c r="X2292" s="98"/>
      <c r="Y2292" s="98"/>
      <c r="Z2292" s="98"/>
      <c r="AA2292" s="98"/>
      <c r="AB2292" s="98"/>
      <c r="AC2292" s="98"/>
      <c r="AD2292" s="98"/>
      <c r="AE2292" s="98"/>
    </row>
    <row r="2293" spans="1:31" ht="35.1" customHeight="1">
      <c r="A2293" s="205">
        <v>2291</v>
      </c>
      <c r="B2293" s="206" t="s">
        <v>6002</v>
      </c>
      <c r="C2293" s="207" t="s">
        <v>6003</v>
      </c>
      <c r="D2293" s="232" t="s">
        <v>10176</v>
      </c>
      <c r="E2293" s="232" t="s">
        <v>5995</v>
      </c>
      <c r="F2293" s="232" t="s">
        <v>6004</v>
      </c>
      <c r="G2293" s="206" t="s">
        <v>6116</v>
      </c>
      <c r="H2293" s="208">
        <v>2300</v>
      </c>
      <c r="I2293" s="90">
        <f t="shared" si="143"/>
        <v>0</v>
      </c>
      <c r="J2293" s="91">
        <f t="shared" si="144"/>
        <v>0</v>
      </c>
      <c r="K2293" s="92"/>
      <c r="L2293" s="93"/>
      <c r="M2293" s="216">
        <f t="shared" si="146"/>
        <v>0</v>
      </c>
      <c r="N2293" s="94"/>
      <c r="O2293" s="95"/>
      <c r="P2293" s="96">
        <f t="shared" si="145"/>
        <v>0</v>
      </c>
      <c r="Q2293" s="94"/>
      <c r="R2293" s="97"/>
      <c r="S2293" s="98"/>
      <c r="T2293" s="98"/>
      <c r="U2293" s="98"/>
      <c r="V2293" s="98"/>
      <c r="W2293" s="98"/>
      <c r="X2293" s="98"/>
      <c r="Y2293" s="98"/>
      <c r="Z2293" s="98"/>
      <c r="AA2293" s="98"/>
      <c r="AB2293" s="98"/>
      <c r="AC2293" s="98"/>
      <c r="AD2293" s="98"/>
      <c r="AE2293" s="98"/>
    </row>
    <row r="2294" spans="1:31" ht="35.1" customHeight="1">
      <c r="A2294" s="205">
        <v>2292</v>
      </c>
      <c r="B2294" s="206" t="s">
        <v>6005</v>
      </c>
      <c r="C2294" s="207" t="s">
        <v>6003</v>
      </c>
      <c r="D2294" s="232" t="s">
        <v>10177</v>
      </c>
      <c r="E2294" s="232" t="s">
        <v>5995</v>
      </c>
      <c r="F2294" s="232" t="s">
        <v>6006</v>
      </c>
      <c r="G2294" s="206" t="s">
        <v>6122</v>
      </c>
      <c r="H2294" s="208">
        <v>5056.34</v>
      </c>
      <c r="I2294" s="90">
        <v>0</v>
      </c>
      <c r="J2294" s="91">
        <f t="shared" si="144"/>
        <v>0</v>
      </c>
      <c r="K2294" s="92"/>
      <c r="L2294" s="93"/>
      <c r="M2294" s="216">
        <f t="shared" si="146"/>
        <v>0</v>
      </c>
      <c r="N2294" s="94"/>
      <c r="O2294" s="95"/>
      <c r="P2294" s="96">
        <f t="shared" si="145"/>
        <v>0</v>
      </c>
      <c r="Q2294" s="94"/>
      <c r="R2294" s="97"/>
      <c r="S2294" s="98"/>
      <c r="T2294" s="98"/>
      <c r="U2294" s="98"/>
      <c r="V2294" s="98"/>
      <c r="W2294" s="98"/>
      <c r="X2294" s="98"/>
      <c r="Y2294" s="98"/>
      <c r="Z2294" s="98"/>
      <c r="AA2294" s="98"/>
      <c r="AB2294" s="98"/>
      <c r="AC2294" s="98"/>
      <c r="AD2294" s="98"/>
      <c r="AE2294" s="98"/>
    </row>
    <row r="2295" spans="1:31" ht="35.1" customHeight="1">
      <c r="A2295" s="205">
        <v>2293</v>
      </c>
      <c r="B2295" s="206" t="s">
        <v>10178</v>
      </c>
      <c r="C2295" s="207" t="s">
        <v>10179</v>
      </c>
      <c r="D2295" s="232" t="s">
        <v>8243</v>
      </c>
      <c r="E2295" s="232" t="s">
        <v>5995</v>
      </c>
      <c r="F2295" s="232" t="s">
        <v>10180</v>
      </c>
      <c r="G2295" s="206" t="s">
        <v>8770</v>
      </c>
      <c r="H2295" s="208">
        <v>7972</v>
      </c>
      <c r="I2295" s="90">
        <v>0</v>
      </c>
      <c r="J2295" s="91">
        <f t="shared" si="144"/>
        <v>0</v>
      </c>
      <c r="K2295" s="92"/>
      <c r="L2295" s="93"/>
      <c r="M2295" s="216">
        <f t="shared" si="146"/>
        <v>0</v>
      </c>
      <c r="N2295" s="94"/>
      <c r="O2295" s="95"/>
      <c r="P2295" s="96">
        <f t="shared" si="145"/>
        <v>0</v>
      </c>
      <c r="Q2295" s="94"/>
      <c r="R2295" s="97"/>
      <c r="S2295" s="98"/>
      <c r="T2295" s="98"/>
      <c r="U2295" s="98"/>
      <c r="V2295" s="98"/>
      <c r="W2295" s="98"/>
      <c r="X2295" s="98"/>
      <c r="Y2295" s="98"/>
      <c r="Z2295" s="98"/>
      <c r="AA2295" s="98"/>
      <c r="AB2295" s="98"/>
      <c r="AC2295" s="98"/>
      <c r="AD2295" s="98"/>
      <c r="AE2295" s="98"/>
    </row>
    <row r="2296" spans="1:31" ht="42" customHeight="1">
      <c r="A2296" s="99"/>
      <c r="B2296" s="100"/>
      <c r="C2296" s="98"/>
      <c r="D2296" s="218"/>
      <c r="E2296" s="220"/>
      <c r="F2296" s="218"/>
      <c r="G2296" s="98"/>
      <c r="H2296" s="88" t="s">
        <v>61</v>
      </c>
      <c r="I2296" s="139">
        <f>SUM(I3:I2295)</f>
        <v>0</v>
      </c>
      <c r="J2296" s="209">
        <f>SUM(J3:J2295)</f>
        <v>0</v>
      </c>
      <c r="K2296" s="101"/>
      <c r="L2296" s="139"/>
      <c r="M2296" s="139"/>
      <c r="N2296" s="101"/>
      <c r="O2296" s="139"/>
      <c r="P2296" s="96">
        <f>SUM(P3:P2295)</f>
        <v>0</v>
      </c>
      <c r="Q2296" s="101"/>
      <c r="R2296" s="101"/>
      <c r="S2296" s="98"/>
      <c r="T2296" s="98"/>
      <c r="U2296" s="98"/>
      <c r="V2296" s="98"/>
      <c r="W2296" s="98"/>
      <c r="X2296" s="98"/>
      <c r="Y2296" s="98"/>
      <c r="Z2296" s="98"/>
      <c r="AA2296" s="98"/>
      <c r="AB2296" s="98"/>
      <c r="AC2296" s="98"/>
      <c r="AD2296" s="98"/>
      <c r="AE2296" s="98"/>
    </row>
    <row r="2297" spans="1:31" ht="47.25">
      <c r="A2297" s="80" t="s">
        <v>74</v>
      </c>
      <c r="B2297" s="81" t="s">
        <v>75</v>
      </c>
      <c r="C2297" s="81" t="s">
        <v>6915</v>
      </c>
      <c r="D2297" s="214" t="s">
        <v>43</v>
      </c>
      <c r="E2297" s="214" t="s">
        <v>41</v>
      </c>
      <c r="F2297" s="214" t="s">
        <v>42</v>
      </c>
      <c r="G2297" s="82" t="s">
        <v>733</v>
      </c>
      <c r="H2297" s="82" t="s">
        <v>732</v>
      </c>
      <c r="I2297" s="82" t="s">
        <v>62</v>
      </c>
      <c r="J2297" s="82" t="s">
        <v>63</v>
      </c>
      <c r="K2297" s="83" t="s">
        <v>64</v>
      </c>
      <c r="L2297" s="83" t="s">
        <v>8745</v>
      </c>
      <c r="M2297" s="84" t="s">
        <v>8746</v>
      </c>
      <c r="N2297" s="85" t="s">
        <v>8743</v>
      </c>
      <c r="O2297" s="83" t="s">
        <v>8747</v>
      </c>
      <c r="P2297" s="86" t="s">
        <v>8748</v>
      </c>
      <c r="Q2297" s="85" t="s">
        <v>8744</v>
      </c>
      <c r="R2297" s="87" t="s">
        <v>38</v>
      </c>
      <c r="S2297" s="98"/>
      <c r="T2297" s="98"/>
      <c r="U2297" s="98"/>
      <c r="V2297" s="98"/>
      <c r="W2297" s="98"/>
      <c r="X2297" s="98"/>
      <c r="Y2297" s="98"/>
      <c r="Z2297" s="98"/>
      <c r="AA2297" s="98"/>
      <c r="AB2297" s="98"/>
      <c r="AC2297" s="98"/>
      <c r="AD2297" s="98"/>
      <c r="AE2297" s="98"/>
    </row>
    <row r="2298" spans="1:31" ht="24.95" customHeight="1">
      <c r="A2298" s="102">
        <v>1</v>
      </c>
      <c r="B2298" s="103"/>
      <c r="C2298" s="195"/>
      <c r="D2298" s="221"/>
      <c r="E2298" s="221"/>
      <c r="F2298" s="221"/>
      <c r="G2298" s="104"/>
      <c r="H2298" s="145"/>
      <c r="I2298" s="140">
        <v>0</v>
      </c>
      <c r="J2298" s="146">
        <f t="shared" ref="J2298:J2304" si="147">I2298*H2298</f>
        <v>0</v>
      </c>
      <c r="K2298" s="92"/>
      <c r="L2298" s="143"/>
      <c r="M2298" s="89">
        <f>L2298*H2298</f>
        <v>0</v>
      </c>
      <c r="N2298" s="94"/>
      <c r="O2298" s="143"/>
      <c r="P2298" s="96">
        <f>O2298*H2298</f>
        <v>0</v>
      </c>
      <c r="Q2298" s="94"/>
      <c r="R2298" s="97"/>
      <c r="S2298" s="98"/>
      <c r="T2298" s="98"/>
      <c r="U2298" s="98"/>
      <c r="V2298" s="98"/>
      <c r="W2298" s="98"/>
      <c r="X2298" s="98"/>
      <c r="Y2298" s="98"/>
      <c r="Z2298" s="98"/>
      <c r="AA2298" s="98"/>
      <c r="AB2298" s="98"/>
      <c r="AC2298" s="98"/>
      <c r="AD2298" s="98"/>
      <c r="AE2298" s="98"/>
    </row>
    <row r="2299" spans="1:31" ht="24.95" customHeight="1">
      <c r="A2299" s="105">
        <v>2</v>
      </c>
      <c r="B2299" s="103"/>
      <c r="C2299" s="104"/>
      <c r="D2299" s="221"/>
      <c r="E2299" s="221"/>
      <c r="F2299" s="221"/>
      <c r="G2299" s="104"/>
      <c r="H2299" s="145"/>
      <c r="I2299" s="140">
        <f t="shared" ref="I2299:I2362" si="148">O2299+L2299</f>
        <v>0</v>
      </c>
      <c r="J2299" s="146">
        <f t="shared" si="147"/>
        <v>0</v>
      </c>
      <c r="K2299" s="92"/>
      <c r="L2299" s="143"/>
      <c r="M2299" s="89">
        <f t="shared" ref="M2299:M2304" si="149">L2299*H2299</f>
        <v>0</v>
      </c>
      <c r="N2299" s="94"/>
      <c r="O2299" s="143"/>
      <c r="P2299" s="96">
        <f>O2299*H2299</f>
        <v>0</v>
      </c>
      <c r="Q2299" s="94"/>
      <c r="R2299" s="97"/>
      <c r="S2299" s="98"/>
      <c r="T2299" s="98"/>
      <c r="U2299" s="98"/>
      <c r="V2299" s="98"/>
      <c r="W2299" s="98"/>
      <c r="X2299" s="98"/>
      <c r="Y2299" s="98"/>
      <c r="Z2299" s="98"/>
      <c r="AA2299" s="98"/>
      <c r="AB2299" s="98"/>
      <c r="AC2299" s="98"/>
      <c r="AD2299" s="98"/>
      <c r="AE2299" s="98"/>
    </row>
    <row r="2300" spans="1:31" ht="24.95" customHeight="1">
      <c r="A2300" s="105">
        <v>3</v>
      </c>
      <c r="B2300" s="103"/>
      <c r="C2300" s="104"/>
      <c r="D2300" s="221"/>
      <c r="E2300" s="221"/>
      <c r="F2300" s="221"/>
      <c r="G2300" s="104"/>
      <c r="H2300" s="145"/>
      <c r="I2300" s="140">
        <f t="shared" si="148"/>
        <v>0</v>
      </c>
      <c r="J2300" s="146">
        <f t="shared" si="147"/>
        <v>0</v>
      </c>
      <c r="K2300" s="92"/>
      <c r="L2300" s="143"/>
      <c r="M2300" s="89">
        <f t="shared" si="149"/>
        <v>0</v>
      </c>
      <c r="N2300" s="94"/>
      <c r="O2300" s="143"/>
      <c r="P2300" s="96">
        <f>O2300*H2300</f>
        <v>0</v>
      </c>
      <c r="Q2300" s="94"/>
      <c r="R2300" s="97"/>
      <c r="S2300" s="98"/>
      <c r="T2300" s="98"/>
      <c r="U2300" s="98"/>
      <c r="V2300" s="98"/>
      <c r="W2300" s="98"/>
      <c r="X2300" s="98"/>
      <c r="Y2300" s="98"/>
      <c r="Z2300" s="98"/>
      <c r="AA2300" s="98"/>
      <c r="AB2300" s="98"/>
      <c r="AC2300" s="98"/>
      <c r="AD2300" s="98"/>
      <c r="AE2300" s="98"/>
    </row>
    <row r="2301" spans="1:31" ht="24.95" customHeight="1">
      <c r="A2301" s="102">
        <v>4</v>
      </c>
      <c r="B2301" s="103"/>
      <c r="C2301" s="104"/>
      <c r="D2301" s="221"/>
      <c r="E2301" s="221"/>
      <c r="F2301" s="221"/>
      <c r="G2301" s="104"/>
      <c r="H2301" s="145"/>
      <c r="I2301" s="140">
        <f t="shared" si="148"/>
        <v>0</v>
      </c>
      <c r="J2301" s="146">
        <f t="shared" si="147"/>
        <v>0</v>
      </c>
      <c r="K2301" s="92"/>
      <c r="L2301" s="143"/>
      <c r="M2301" s="89">
        <f t="shared" si="149"/>
        <v>0</v>
      </c>
      <c r="N2301" s="94"/>
      <c r="O2301" s="143"/>
      <c r="P2301" s="96">
        <f t="shared" ref="P2301:P2362" si="150">O2301*H2301</f>
        <v>0</v>
      </c>
      <c r="Q2301" s="94"/>
      <c r="R2301" s="97"/>
      <c r="S2301" s="98"/>
      <c r="T2301" s="98"/>
      <c r="U2301" s="98"/>
      <c r="V2301" s="98"/>
      <c r="W2301" s="98"/>
      <c r="X2301" s="98"/>
      <c r="Y2301" s="98"/>
      <c r="Z2301" s="98"/>
      <c r="AA2301" s="98"/>
      <c r="AB2301" s="98"/>
      <c r="AC2301" s="98"/>
      <c r="AD2301" s="98"/>
      <c r="AE2301" s="98"/>
    </row>
    <row r="2302" spans="1:31" ht="24.95" customHeight="1">
      <c r="A2302" s="105">
        <v>5</v>
      </c>
      <c r="B2302" s="103"/>
      <c r="C2302" s="104"/>
      <c r="D2302" s="221"/>
      <c r="E2302" s="221"/>
      <c r="F2302" s="221"/>
      <c r="G2302" s="104"/>
      <c r="H2302" s="145"/>
      <c r="I2302" s="140">
        <f t="shared" si="148"/>
        <v>0</v>
      </c>
      <c r="J2302" s="146">
        <f t="shared" si="147"/>
        <v>0</v>
      </c>
      <c r="K2302" s="92"/>
      <c r="L2302" s="143"/>
      <c r="M2302" s="89">
        <f t="shared" si="149"/>
        <v>0</v>
      </c>
      <c r="N2302" s="94"/>
      <c r="O2302" s="143"/>
      <c r="P2302" s="96">
        <f t="shared" si="150"/>
        <v>0</v>
      </c>
      <c r="Q2302" s="94"/>
      <c r="R2302" s="97"/>
      <c r="S2302" s="98"/>
      <c r="T2302" s="98"/>
      <c r="U2302" s="98"/>
      <c r="V2302" s="98"/>
      <c r="W2302" s="98"/>
      <c r="X2302" s="98"/>
      <c r="Y2302" s="98"/>
      <c r="Z2302" s="98"/>
      <c r="AA2302" s="98"/>
      <c r="AB2302" s="98"/>
      <c r="AC2302" s="98"/>
      <c r="AD2302" s="98"/>
      <c r="AE2302" s="98"/>
    </row>
    <row r="2303" spans="1:31" ht="24.95" customHeight="1">
      <c r="A2303" s="105">
        <v>6</v>
      </c>
      <c r="B2303" s="103"/>
      <c r="C2303" s="196"/>
      <c r="D2303" s="196"/>
      <c r="E2303" s="196"/>
      <c r="F2303" s="196"/>
      <c r="G2303" s="104"/>
      <c r="H2303" s="199"/>
      <c r="I2303" s="140">
        <f t="shared" si="148"/>
        <v>0</v>
      </c>
      <c r="J2303" s="146">
        <f t="shared" si="147"/>
        <v>0</v>
      </c>
      <c r="K2303" s="92"/>
      <c r="L2303" s="143"/>
      <c r="M2303" s="89">
        <f t="shared" si="149"/>
        <v>0</v>
      </c>
      <c r="N2303" s="94"/>
      <c r="O2303" s="143"/>
      <c r="P2303" s="96">
        <f t="shared" si="150"/>
        <v>0</v>
      </c>
      <c r="Q2303" s="94"/>
      <c r="R2303" s="97"/>
      <c r="S2303" s="98"/>
      <c r="T2303" s="98"/>
      <c r="U2303" s="98"/>
      <c r="V2303" s="98"/>
      <c r="W2303" s="98"/>
      <c r="X2303" s="98"/>
      <c r="Y2303" s="98"/>
      <c r="Z2303" s="98"/>
      <c r="AA2303" s="98"/>
      <c r="AB2303" s="98"/>
      <c r="AC2303" s="98"/>
      <c r="AD2303" s="98"/>
      <c r="AE2303" s="98"/>
    </row>
    <row r="2304" spans="1:31" ht="24.95" customHeight="1">
      <c r="A2304" s="102">
        <v>7</v>
      </c>
      <c r="B2304" s="103"/>
      <c r="C2304" s="196"/>
      <c r="D2304" s="196"/>
      <c r="E2304" s="196"/>
      <c r="F2304" s="196"/>
      <c r="G2304" s="104"/>
      <c r="H2304" s="197"/>
      <c r="I2304" s="140">
        <f t="shared" si="148"/>
        <v>0</v>
      </c>
      <c r="J2304" s="146">
        <f t="shared" si="147"/>
        <v>0</v>
      </c>
      <c r="K2304" s="92"/>
      <c r="L2304" s="143"/>
      <c r="M2304" s="89">
        <f t="shared" si="149"/>
        <v>0</v>
      </c>
      <c r="N2304" s="94"/>
      <c r="O2304" s="143"/>
      <c r="P2304" s="96">
        <f t="shared" si="150"/>
        <v>0</v>
      </c>
      <c r="Q2304" s="94"/>
      <c r="R2304" s="97"/>
      <c r="S2304" s="98"/>
      <c r="T2304" s="98"/>
      <c r="U2304" s="98"/>
      <c r="V2304" s="98"/>
      <c r="W2304" s="98"/>
      <c r="X2304" s="98"/>
      <c r="Y2304" s="98"/>
      <c r="Z2304" s="98"/>
      <c r="AA2304" s="98"/>
      <c r="AB2304" s="98"/>
      <c r="AC2304" s="98"/>
      <c r="AD2304" s="98"/>
      <c r="AE2304" s="98"/>
    </row>
    <row r="2305" spans="1:31" ht="24.95" customHeight="1">
      <c r="A2305" s="105">
        <v>8</v>
      </c>
      <c r="B2305" s="103"/>
      <c r="C2305" s="104"/>
      <c r="D2305" s="221"/>
      <c r="E2305" s="221"/>
      <c r="F2305" s="221"/>
      <c r="G2305" s="104"/>
      <c r="H2305" s="145"/>
      <c r="I2305" s="140">
        <f t="shared" si="148"/>
        <v>0</v>
      </c>
      <c r="J2305" s="146">
        <f t="shared" ref="J2305:J2362" si="151">I2305*H2305</f>
        <v>0</v>
      </c>
      <c r="K2305" s="92"/>
      <c r="L2305" s="143"/>
      <c r="M2305" s="89">
        <f t="shared" ref="M2305:M2362" si="152">L2305*H2305</f>
        <v>0</v>
      </c>
      <c r="N2305" s="94"/>
      <c r="O2305" s="143"/>
      <c r="P2305" s="96">
        <f t="shared" si="150"/>
        <v>0</v>
      </c>
      <c r="Q2305" s="94"/>
      <c r="R2305" s="97"/>
      <c r="S2305" s="98"/>
      <c r="T2305" s="98"/>
      <c r="U2305" s="98"/>
      <c r="V2305" s="98"/>
      <c r="W2305" s="98"/>
      <c r="X2305" s="98"/>
      <c r="Y2305" s="98"/>
      <c r="Z2305" s="98"/>
      <c r="AA2305" s="98"/>
      <c r="AB2305" s="98"/>
      <c r="AC2305" s="98"/>
      <c r="AD2305" s="98"/>
      <c r="AE2305" s="98"/>
    </row>
    <row r="2306" spans="1:31" ht="24.95" customHeight="1">
      <c r="A2306" s="105">
        <v>9</v>
      </c>
      <c r="B2306" s="103"/>
      <c r="C2306" s="104"/>
      <c r="D2306" s="221"/>
      <c r="E2306" s="221"/>
      <c r="F2306" s="221"/>
      <c r="G2306" s="104"/>
      <c r="H2306" s="145"/>
      <c r="I2306" s="140">
        <f t="shared" si="148"/>
        <v>0</v>
      </c>
      <c r="J2306" s="146">
        <f t="shared" si="151"/>
        <v>0</v>
      </c>
      <c r="K2306" s="92"/>
      <c r="L2306" s="143"/>
      <c r="M2306" s="89">
        <f t="shared" si="152"/>
        <v>0</v>
      </c>
      <c r="N2306" s="94"/>
      <c r="O2306" s="143"/>
      <c r="P2306" s="96">
        <f t="shared" si="150"/>
        <v>0</v>
      </c>
      <c r="Q2306" s="94"/>
      <c r="R2306" s="97"/>
      <c r="S2306" s="98"/>
      <c r="T2306" s="98"/>
      <c r="U2306" s="98"/>
      <c r="V2306" s="98"/>
      <c r="W2306" s="98"/>
      <c r="X2306" s="98"/>
      <c r="Y2306" s="98"/>
      <c r="Z2306" s="98"/>
      <c r="AA2306" s="98"/>
      <c r="AB2306" s="98"/>
      <c r="AC2306" s="98"/>
      <c r="AD2306" s="98"/>
      <c r="AE2306" s="98"/>
    </row>
    <row r="2307" spans="1:31" ht="24.95" customHeight="1">
      <c r="A2307" s="102">
        <v>10</v>
      </c>
      <c r="B2307" s="103"/>
      <c r="C2307" s="104"/>
      <c r="D2307" s="221"/>
      <c r="E2307" s="221"/>
      <c r="F2307" s="221"/>
      <c r="G2307" s="104"/>
      <c r="H2307" s="145"/>
      <c r="I2307" s="140">
        <f t="shared" si="148"/>
        <v>0</v>
      </c>
      <c r="J2307" s="146">
        <f t="shared" si="151"/>
        <v>0</v>
      </c>
      <c r="K2307" s="92"/>
      <c r="L2307" s="143"/>
      <c r="M2307" s="89">
        <f t="shared" si="152"/>
        <v>0</v>
      </c>
      <c r="N2307" s="94"/>
      <c r="O2307" s="143"/>
      <c r="P2307" s="96">
        <f t="shared" si="150"/>
        <v>0</v>
      </c>
      <c r="Q2307" s="94"/>
      <c r="R2307" s="97"/>
      <c r="S2307" s="98"/>
      <c r="T2307" s="98"/>
      <c r="U2307" s="98"/>
      <c r="V2307" s="98"/>
      <c r="W2307" s="98"/>
      <c r="X2307" s="98"/>
      <c r="Y2307" s="98"/>
      <c r="Z2307" s="98"/>
      <c r="AA2307" s="98"/>
      <c r="AB2307" s="98"/>
      <c r="AC2307" s="98"/>
      <c r="AD2307" s="98"/>
      <c r="AE2307" s="98"/>
    </row>
    <row r="2308" spans="1:31" ht="24.95" customHeight="1">
      <c r="A2308" s="102">
        <v>11</v>
      </c>
      <c r="B2308" s="103"/>
      <c r="C2308" s="104"/>
      <c r="D2308" s="221"/>
      <c r="E2308" s="221"/>
      <c r="F2308" s="221"/>
      <c r="G2308" s="104"/>
      <c r="H2308" s="145"/>
      <c r="I2308" s="140">
        <f t="shared" si="148"/>
        <v>0</v>
      </c>
      <c r="J2308" s="146">
        <f t="shared" si="151"/>
        <v>0</v>
      </c>
      <c r="K2308" s="92"/>
      <c r="L2308" s="143"/>
      <c r="M2308" s="89">
        <f t="shared" si="152"/>
        <v>0</v>
      </c>
      <c r="N2308" s="94"/>
      <c r="O2308" s="143"/>
      <c r="P2308" s="96">
        <f t="shared" si="150"/>
        <v>0</v>
      </c>
      <c r="Q2308" s="94"/>
      <c r="R2308" s="97"/>
      <c r="S2308" s="98"/>
      <c r="T2308" s="98"/>
      <c r="U2308" s="98"/>
      <c r="V2308" s="98"/>
      <c r="W2308" s="98"/>
      <c r="X2308" s="98"/>
      <c r="Y2308" s="98"/>
      <c r="Z2308" s="98"/>
      <c r="AA2308" s="98"/>
      <c r="AB2308" s="98"/>
      <c r="AC2308" s="98"/>
      <c r="AD2308" s="98"/>
      <c r="AE2308" s="98"/>
    </row>
    <row r="2309" spans="1:31" ht="24.95" customHeight="1">
      <c r="A2309" s="105">
        <v>12</v>
      </c>
      <c r="B2309" s="103"/>
      <c r="C2309" s="104"/>
      <c r="D2309" s="221"/>
      <c r="E2309" s="221"/>
      <c r="F2309" s="221"/>
      <c r="G2309" s="104"/>
      <c r="H2309" s="145"/>
      <c r="I2309" s="140">
        <f t="shared" si="148"/>
        <v>0</v>
      </c>
      <c r="J2309" s="146">
        <f t="shared" si="151"/>
        <v>0</v>
      </c>
      <c r="K2309" s="92"/>
      <c r="L2309" s="143"/>
      <c r="M2309" s="89">
        <f t="shared" si="152"/>
        <v>0</v>
      </c>
      <c r="N2309" s="94"/>
      <c r="O2309" s="143"/>
      <c r="P2309" s="96">
        <f t="shared" si="150"/>
        <v>0</v>
      </c>
      <c r="Q2309" s="94"/>
      <c r="R2309" s="97"/>
      <c r="S2309" s="98"/>
      <c r="T2309" s="98"/>
      <c r="U2309" s="98"/>
      <c r="V2309" s="98"/>
      <c r="W2309" s="98"/>
      <c r="X2309" s="98"/>
      <c r="Y2309" s="98"/>
      <c r="Z2309" s="98"/>
      <c r="AA2309" s="98"/>
      <c r="AB2309" s="98"/>
      <c r="AC2309" s="98"/>
      <c r="AD2309" s="98"/>
      <c r="AE2309" s="98"/>
    </row>
    <row r="2310" spans="1:31" ht="24.95" customHeight="1">
      <c r="A2310" s="105">
        <v>13</v>
      </c>
      <c r="B2310" s="103"/>
      <c r="C2310" s="104"/>
      <c r="D2310" s="221"/>
      <c r="E2310" s="221"/>
      <c r="F2310" s="221"/>
      <c r="G2310" s="104"/>
      <c r="H2310" s="145"/>
      <c r="I2310" s="140">
        <f t="shared" si="148"/>
        <v>0</v>
      </c>
      <c r="J2310" s="146">
        <f t="shared" si="151"/>
        <v>0</v>
      </c>
      <c r="K2310" s="92"/>
      <c r="L2310" s="143"/>
      <c r="M2310" s="89">
        <f t="shared" si="152"/>
        <v>0</v>
      </c>
      <c r="N2310" s="94"/>
      <c r="O2310" s="143"/>
      <c r="P2310" s="96">
        <f t="shared" si="150"/>
        <v>0</v>
      </c>
      <c r="Q2310" s="94"/>
      <c r="R2310" s="97"/>
      <c r="S2310" s="98"/>
      <c r="T2310" s="98"/>
      <c r="U2310" s="98"/>
      <c r="V2310" s="98"/>
      <c r="W2310" s="98"/>
      <c r="X2310" s="98"/>
      <c r="Y2310" s="98"/>
      <c r="Z2310" s="98"/>
      <c r="AA2310" s="98"/>
      <c r="AB2310" s="98"/>
      <c r="AC2310" s="98"/>
      <c r="AD2310" s="98"/>
      <c r="AE2310" s="98"/>
    </row>
    <row r="2311" spans="1:31" ht="24.95" customHeight="1">
      <c r="A2311" s="102">
        <v>14</v>
      </c>
      <c r="B2311" s="103"/>
      <c r="C2311" s="104"/>
      <c r="D2311" s="221"/>
      <c r="E2311" s="221"/>
      <c r="F2311" s="221"/>
      <c r="G2311" s="104"/>
      <c r="H2311" s="145"/>
      <c r="I2311" s="140">
        <f t="shared" si="148"/>
        <v>0</v>
      </c>
      <c r="J2311" s="146">
        <f t="shared" si="151"/>
        <v>0</v>
      </c>
      <c r="K2311" s="92"/>
      <c r="L2311" s="143"/>
      <c r="M2311" s="89">
        <f t="shared" si="152"/>
        <v>0</v>
      </c>
      <c r="N2311" s="94"/>
      <c r="O2311" s="143"/>
      <c r="P2311" s="96">
        <f t="shared" si="150"/>
        <v>0</v>
      </c>
      <c r="Q2311" s="94"/>
      <c r="R2311" s="97"/>
      <c r="S2311" s="98"/>
      <c r="T2311" s="98"/>
      <c r="U2311" s="98"/>
      <c r="V2311" s="98"/>
      <c r="W2311" s="98"/>
      <c r="X2311" s="98"/>
      <c r="Y2311" s="98"/>
      <c r="Z2311" s="98"/>
      <c r="AA2311" s="98"/>
      <c r="AB2311" s="98"/>
      <c r="AC2311" s="98"/>
      <c r="AD2311" s="98"/>
      <c r="AE2311" s="98"/>
    </row>
    <row r="2312" spans="1:31" ht="24.95" customHeight="1">
      <c r="A2312" s="105">
        <v>15</v>
      </c>
      <c r="B2312" s="103"/>
      <c r="C2312" s="104"/>
      <c r="D2312" s="221"/>
      <c r="E2312" s="221"/>
      <c r="F2312" s="221"/>
      <c r="G2312" s="104"/>
      <c r="H2312" s="145"/>
      <c r="I2312" s="140">
        <f t="shared" si="148"/>
        <v>0</v>
      </c>
      <c r="J2312" s="146">
        <f t="shared" si="151"/>
        <v>0</v>
      </c>
      <c r="K2312" s="92"/>
      <c r="L2312" s="143"/>
      <c r="M2312" s="89">
        <f t="shared" si="152"/>
        <v>0</v>
      </c>
      <c r="N2312" s="94"/>
      <c r="O2312" s="143"/>
      <c r="P2312" s="96">
        <f t="shared" si="150"/>
        <v>0</v>
      </c>
      <c r="Q2312" s="94"/>
      <c r="R2312" s="97"/>
      <c r="S2312" s="98"/>
      <c r="T2312" s="98"/>
      <c r="U2312" s="98"/>
      <c r="V2312" s="98"/>
      <c r="W2312" s="98"/>
      <c r="X2312" s="98"/>
      <c r="Y2312" s="98"/>
      <c r="Z2312" s="98"/>
      <c r="AA2312" s="98"/>
      <c r="AB2312" s="98"/>
      <c r="AC2312" s="98"/>
      <c r="AD2312" s="98"/>
      <c r="AE2312" s="98"/>
    </row>
    <row r="2313" spans="1:31" ht="24.95" customHeight="1">
      <c r="A2313" s="105">
        <v>16</v>
      </c>
      <c r="B2313" s="103"/>
      <c r="C2313" s="104"/>
      <c r="D2313" s="221"/>
      <c r="E2313" s="221"/>
      <c r="F2313" s="221"/>
      <c r="G2313" s="104"/>
      <c r="H2313" s="145"/>
      <c r="I2313" s="140">
        <f t="shared" si="148"/>
        <v>0</v>
      </c>
      <c r="J2313" s="146">
        <f t="shared" si="151"/>
        <v>0</v>
      </c>
      <c r="K2313" s="92"/>
      <c r="L2313" s="143"/>
      <c r="M2313" s="89">
        <f t="shared" si="152"/>
        <v>0</v>
      </c>
      <c r="N2313" s="94"/>
      <c r="O2313" s="143"/>
      <c r="P2313" s="96">
        <f t="shared" si="150"/>
        <v>0</v>
      </c>
      <c r="Q2313" s="94"/>
      <c r="R2313" s="97"/>
      <c r="S2313" s="98"/>
      <c r="T2313" s="98"/>
      <c r="U2313" s="98"/>
      <c r="V2313" s="98"/>
      <c r="W2313" s="98"/>
      <c r="X2313" s="98"/>
      <c r="Y2313" s="98"/>
      <c r="Z2313" s="98"/>
      <c r="AA2313" s="98"/>
      <c r="AB2313" s="98"/>
      <c r="AC2313" s="98"/>
      <c r="AD2313" s="98"/>
      <c r="AE2313" s="98"/>
    </row>
    <row r="2314" spans="1:31" ht="24.95" customHeight="1">
      <c r="A2314" s="102">
        <v>17</v>
      </c>
      <c r="B2314" s="103"/>
      <c r="C2314" s="104"/>
      <c r="D2314" s="221"/>
      <c r="E2314" s="221"/>
      <c r="F2314" s="221"/>
      <c r="G2314" s="104"/>
      <c r="H2314" s="145"/>
      <c r="I2314" s="140">
        <f t="shared" si="148"/>
        <v>0</v>
      </c>
      <c r="J2314" s="146">
        <f t="shared" si="151"/>
        <v>0</v>
      </c>
      <c r="K2314" s="92"/>
      <c r="L2314" s="143"/>
      <c r="M2314" s="89">
        <f t="shared" si="152"/>
        <v>0</v>
      </c>
      <c r="N2314" s="94"/>
      <c r="O2314" s="143"/>
      <c r="P2314" s="96">
        <f t="shared" si="150"/>
        <v>0</v>
      </c>
      <c r="Q2314" s="94"/>
      <c r="R2314" s="97"/>
      <c r="S2314" s="98"/>
      <c r="T2314" s="98"/>
      <c r="U2314" s="98"/>
      <c r="V2314" s="98"/>
      <c r="W2314" s="98"/>
      <c r="X2314" s="98"/>
      <c r="Y2314" s="98"/>
      <c r="Z2314" s="98"/>
      <c r="AA2314" s="98"/>
      <c r="AB2314" s="98"/>
      <c r="AC2314" s="98"/>
      <c r="AD2314" s="98"/>
      <c r="AE2314" s="98"/>
    </row>
    <row r="2315" spans="1:31" ht="24.95" customHeight="1">
      <c r="A2315" s="105">
        <v>18</v>
      </c>
      <c r="B2315" s="103"/>
      <c r="C2315" s="104"/>
      <c r="D2315" s="221"/>
      <c r="E2315" s="221"/>
      <c r="F2315" s="221"/>
      <c r="G2315" s="104"/>
      <c r="H2315" s="145"/>
      <c r="I2315" s="140">
        <f t="shared" si="148"/>
        <v>0</v>
      </c>
      <c r="J2315" s="146">
        <f t="shared" si="151"/>
        <v>0</v>
      </c>
      <c r="K2315" s="92"/>
      <c r="L2315" s="143"/>
      <c r="M2315" s="89">
        <f t="shared" si="152"/>
        <v>0</v>
      </c>
      <c r="N2315" s="94"/>
      <c r="O2315" s="143"/>
      <c r="P2315" s="96">
        <f t="shared" si="150"/>
        <v>0</v>
      </c>
      <c r="Q2315" s="94"/>
      <c r="R2315" s="97"/>
      <c r="S2315" s="98"/>
      <c r="T2315" s="98"/>
      <c r="U2315" s="98"/>
      <c r="V2315" s="98"/>
      <c r="W2315" s="98"/>
      <c r="X2315" s="98"/>
      <c r="Y2315" s="98"/>
      <c r="Z2315" s="98"/>
      <c r="AA2315" s="98"/>
      <c r="AB2315" s="98"/>
      <c r="AC2315" s="98"/>
      <c r="AD2315" s="98"/>
      <c r="AE2315" s="98"/>
    </row>
    <row r="2316" spans="1:31" ht="24.95" customHeight="1">
      <c r="A2316" s="105">
        <v>19</v>
      </c>
      <c r="B2316" s="103"/>
      <c r="C2316" s="104"/>
      <c r="D2316" s="221"/>
      <c r="E2316" s="221"/>
      <c r="F2316" s="221"/>
      <c r="G2316" s="104"/>
      <c r="H2316" s="145"/>
      <c r="I2316" s="140">
        <f t="shared" si="148"/>
        <v>0</v>
      </c>
      <c r="J2316" s="146">
        <f t="shared" si="151"/>
        <v>0</v>
      </c>
      <c r="K2316" s="92"/>
      <c r="L2316" s="143"/>
      <c r="M2316" s="89">
        <f t="shared" si="152"/>
        <v>0</v>
      </c>
      <c r="N2316" s="94"/>
      <c r="O2316" s="143"/>
      <c r="P2316" s="96">
        <f t="shared" si="150"/>
        <v>0</v>
      </c>
      <c r="Q2316" s="94"/>
      <c r="R2316" s="97"/>
      <c r="S2316" s="98"/>
      <c r="T2316" s="98"/>
      <c r="U2316" s="98"/>
      <c r="V2316" s="98"/>
      <c r="W2316" s="98"/>
      <c r="X2316" s="98"/>
      <c r="Y2316" s="98"/>
      <c r="Z2316" s="98"/>
      <c r="AA2316" s="98"/>
      <c r="AB2316" s="98"/>
      <c r="AC2316" s="98"/>
      <c r="AD2316" s="98"/>
      <c r="AE2316" s="98"/>
    </row>
    <row r="2317" spans="1:31" ht="24.95" customHeight="1">
      <c r="A2317" s="102">
        <v>20</v>
      </c>
      <c r="B2317" s="103"/>
      <c r="C2317" s="104"/>
      <c r="D2317" s="221"/>
      <c r="E2317" s="221"/>
      <c r="F2317" s="221"/>
      <c r="G2317" s="104"/>
      <c r="H2317" s="145"/>
      <c r="I2317" s="140">
        <f t="shared" si="148"/>
        <v>0</v>
      </c>
      <c r="J2317" s="146">
        <f t="shared" si="151"/>
        <v>0</v>
      </c>
      <c r="K2317" s="92"/>
      <c r="L2317" s="143"/>
      <c r="M2317" s="89">
        <f t="shared" si="152"/>
        <v>0</v>
      </c>
      <c r="N2317" s="94"/>
      <c r="O2317" s="143"/>
      <c r="P2317" s="96">
        <f t="shared" si="150"/>
        <v>0</v>
      </c>
      <c r="Q2317" s="94"/>
      <c r="R2317" s="97"/>
      <c r="S2317" s="98"/>
      <c r="T2317" s="98"/>
      <c r="U2317" s="98"/>
      <c r="V2317" s="98"/>
      <c r="W2317" s="98"/>
      <c r="X2317" s="98"/>
      <c r="Y2317" s="98"/>
      <c r="Z2317" s="98"/>
      <c r="AA2317" s="98"/>
      <c r="AB2317" s="98"/>
      <c r="AC2317" s="98"/>
      <c r="AD2317" s="98"/>
      <c r="AE2317" s="98"/>
    </row>
    <row r="2318" spans="1:31" ht="24.95" customHeight="1">
      <c r="A2318" s="102">
        <v>21</v>
      </c>
      <c r="B2318" s="103"/>
      <c r="C2318" s="104"/>
      <c r="D2318" s="221"/>
      <c r="E2318" s="221"/>
      <c r="F2318" s="221"/>
      <c r="G2318" s="104"/>
      <c r="H2318" s="145"/>
      <c r="I2318" s="140">
        <f t="shared" si="148"/>
        <v>0</v>
      </c>
      <c r="J2318" s="146">
        <f t="shared" si="151"/>
        <v>0</v>
      </c>
      <c r="K2318" s="92"/>
      <c r="L2318" s="143"/>
      <c r="M2318" s="89">
        <f t="shared" si="152"/>
        <v>0</v>
      </c>
      <c r="N2318" s="94"/>
      <c r="O2318" s="143"/>
      <c r="P2318" s="96">
        <f t="shared" si="150"/>
        <v>0</v>
      </c>
      <c r="Q2318" s="94"/>
      <c r="R2318" s="97"/>
      <c r="S2318" s="98"/>
      <c r="T2318" s="98"/>
      <c r="U2318" s="98"/>
      <c r="V2318" s="98"/>
      <c r="W2318" s="98"/>
      <c r="X2318" s="98"/>
      <c r="Y2318" s="98"/>
      <c r="Z2318" s="98"/>
      <c r="AA2318" s="98"/>
      <c r="AB2318" s="98"/>
      <c r="AC2318" s="98"/>
      <c r="AD2318" s="98"/>
      <c r="AE2318" s="98"/>
    </row>
    <row r="2319" spans="1:31" ht="24.95" customHeight="1">
      <c r="A2319" s="105">
        <v>22</v>
      </c>
      <c r="B2319" s="103"/>
      <c r="C2319" s="104"/>
      <c r="D2319" s="221"/>
      <c r="E2319" s="221"/>
      <c r="F2319" s="221"/>
      <c r="G2319" s="104"/>
      <c r="H2319" s="145"/>
      <c r="I2319" s="140">
        <f t="shared" si="148"/>
        <v>0</v>
      </c>
      <c r="J2319" s="146">
        <f t="shared" si="151"/>
        <v>0</v>
      </c>
      <c r="K2319" s="92"/>
      <c r="L2319" s="143"/>
      <c r="M2319" s="89">
        <f t="shared" si="152"/>
        <v>0</v>
      </c>
      <c r="N2319" s="94"/>
      <c r="O2319" s="143"/>
      <c r="P2319" s="96">
        <f t="shared" si="150"/>
        <v>0</v>
      </c>
      <c r="Q2319" s="94"/>
      <c r="R2319" s="97"/>
      <c r="S2319" s="98"/>
      <c r="T2319" s="98"/>
      <c r="U2319" s="98"/>
      <c r="V2319" s="98"/>
      <c r="W2319" s="98"/>
      <c r="X2319" s="98"/>
      <c r="Y2319" s="98"/>
      <c r="Z2319" s="98"/>
      <c r="AA2319" s="98"/>
      <c r="AB2319" s="98"/>
      <c r="AC2319" s="98"/>
      <c r="AD2319" s="98"/>
      <c r="AE2319" s="98"/>
    </row>
    <row r="2320" spans="1:31" ht="24.95" customHeight="1">
      <c r="A2320" s="105">
        <v>23</v>
      </c>
      <c r="B2320" s="103"/>
      <c r="C2320" s="104"/>
      <c r="D2320" s="221"/>
      <c r="E2320" s="221"/>
      <c r="F2320" s="221"/>
      <c r="G2320" s="104"/>
      <c r="H2320" s="145"/>
      <c r="I2320" s="140">
        <f t="shared" si="148"/>
        <v>0</v>
      </c>
      <c r="J2320" s="146">
        <f t="shared" si="151"/>
        <v>0</v>
      </c>
      <c r="K2320" s="92"/>
      <c r="L2320" s="143"/>
      <c r="M2320" s="89">
        <f t="shared" si="152"/>
        <v>0</v>
      </c>
      <c r="N2320" s="94"/>
      <c r="O2320" s="143"/>
      <c r="P2320" s="96">
        <f t="shared" si="150"/>
        <v>0</v>
      </c>
      <c r="Q2320" s="94"/>
      <c r="R2320" s="97"/>
      <c r="S2320" s="98"/>
      <c r="T2320" s="98"/>
      <c r="U2320" s="98"/>
      <c r="V2320" s="98"/>
      <c r="W2320" s="98"/>
      <c r="X2320" s="98"/>
      <c r="Y2320" s="98"/>
      <c r="Z2320" s="98"/>
      <c r="AA2320" s="98"/>
      <c r="AB2320" s="98"/>
      <c r="AC2320" s="98"/>
      <c r="AD2320" s="98"/>
      <c r="AE2320" s="98"/>
    </row>
    <row r="2321" spans="1:31" ht="24.95" customHeight="1">
      <c r="A2321" s="102">
        <v>24</v>
      </c>
      <c r="B2321" s="103"/>
      <c r="C2321" s="104"/>
      <c r="D2321" s="221"/>
      <c r="E2321" s="221"/>
      <c r="F2321" s="221"/>
      <c r="G2321" s="104"/>
      <c r="H2321" s="145"/>
      <c r="I2321" s="140">
        <f t="shared" si="148"/>
        <v>0</v>
      </c>
      <c r="J2321" s="146">
        <f t="shared" si="151"/>
        <v>0</v>
      </c>
      <c r="K2321" s="92"/>
      <c r="L2321" s="143"/>
      <c r="M2321" s="89">
        <f t="shared" si="152"/>
        <v>0</v>
      </c>
      <c r="N2321" s="94"/>
      <c r="O2321" s="143"/>
      <c r="P2321" s="96">
        <f t="shared" si="150"/>
        <v>0</v>
      </c>
      <c r="Q2321" s="94"/>
      <c r="R2321" s="97"/>
      <c r="S2321" s="98"/>
      <c r="T2321" s="98"/>
      <c r="U2321" s="98"/>
      <c r="V2321" s="98"/>
      <c r="W2321" s="98"/>
      <c r="X2321" s="98"/>
      <c r="Y2321" s="98"/>
      <c r="Z2321" s="98"/>
      <c r="AA2321" s="98"/>
      <c r="AB2321" s="98"/>
      <c r="AC2321" s="98"/>
      <c r="AD2321" s="98"/>
      <c r="AE2321" s="98"/>
    </row>
    <row r="2322" spans="1:31" ht="24.95" customHeight="1">
      <c r="A2322" s="105">
        <v>25</v>
      </c>
      <c r="B2322" s="103"/>
      <c r="C2322" s="104"/>
      <c r="D2322" s="221"/>
      <c r="E2322" s="221"/>
      <c r="F2322" s="221"/>
      <c r="G2322" s="104"/>
      <c r="H2322" s="145"/>
      <c r="I2322" s="140">
        <f t="shared" si="148"/>
        <v>0</v>
      </c>
      <c r="J2322" s="146">
        <f t="shared" si="151"/>
        <v>0</v>
      </c>
      <c r="K2322" s="92"/>
      <c r="L2322" s="143"/>
      <c r="M2322" s="89">
        <f t="shared" si="152"/>
        <v>0</v>
      </c>
      <c r="N2322" s="94"/>
      <c r="O2322" s="143"/>
      <c r="P2322" s="96">
        <f t="shared" si="150"/>
        <v>0</v>
      </c>
      <c r="Q2322" s="94"/>
      <c r="R2322" s="97"/>
      <c r="S2322" s="98"/>
      <c r="T2322" s="98"/>
      <c r="U2322" s="98"/>
      <c r="V2322" s="98"/>
      <c r="W2322" s="98"/>
      <c r="X2322" s="98"/>
      <c r="Y2322" s="98"/>
      <c r="Z2322" s="98"/>
      <c r="AA2322" s="98"/>
      <c r="AB2322" s="98"/>
      <c r="AC2322" s="98"/>
      <c r="AD2322" s="98"/>
      <c r="AE2322" s="98"/>
    </row>
    <row r="2323" spans="1:31" ht="24.95" customHeight="1">
      <c r="A2323" s="105">
        <v>26</v>
      </c>
      <c r="B2323" s="103"/>
      <c r="C2323" s="104"/>
      <c r="D2323" s="221"/>
      <c r="E2323" s="221"/>
      <c r="F2323" s="221"/>
      <c r="G2323" s="104"/>
      <c r="H2323" s="145"/>
      <c r="I2323" s="140">
        <f t="shared" si="148"/>
        <v>0</v>
      </c>
      <c r="J2323" s="146">
        <f t="shared" si="151"/>
        <v>0</v>
      </c>
      <c r="K2323" s="92"/>
      <c r="L2323" s="143"/>
      <c r="M2323" s="89">
        <f t="shared" si="152"/>
        <v>0</v>
      </c>
      <c r="N2323" s="94"/>
      <c r="O2323" s="143"/>
      <c r="P2323" s="96">
        <f t="shared" si="150"/>
        <v>0</v>
      </c>
      <c r="Q2323" s="94"/>
      <c r="R2323" s="97"/>
      <c r="S2323" s="98"/>
      <c r="T2323" s="98"/>
      <c r="U2323" s="98"/>
      <c r="V2323" s="98"/>
      <c r="W2323" s="98"/>
      <c r="X2323" s="98"/>
      <c r="Y2323" s="98"/>
      <c r="Z2323" s="98"/>
      <c r="AA2323" s="98"/>
      <c r="AB2323" s="98"/>
      <c r="AC2323" s="98"/>
      <c r="AD2323" s="98"/>
      <c r="AE2323" s="98"/>
    </row>
    <row r="2324" spans="1:31" ht="24.95" customHeight="1">
      <c r="A2324" s="102">
        <v>27</v>
      </c>
      <c r="B2324" s="103"/>
      <c r="C2324" s="104"/>
      <c r="D2324" s="221"/>
      <c r="E2324" s="221"/>
      <c r="F2324" s="221"/>
      <c r="G2324" s="104"/>
      <c r="H2324" s="145"/>
      <c r="I2324" s="140">
        <f t="shared" si="148"/>
        <v>0</v>
      </c>
      <c r="J2324" s="146">
        <f t="shared" si="151"/>
        <v>0</v>
      </c>
      <c r="K2324" s="92"/>
      <c r="L2324" s="143"/>
      <c r="M2324" s="89">
        <f t="shared" si="152"/>
        <v>0</v>
      </c>
      <c r="N2324" s="94"/>
      <c r="O2324" s="143"/>
      <c r="P2324" s="96">
        <f t="shared" si="150"/>
        <v>0</v>
      </c>
      <c r="Q2324" s="94"/>
      <c r="R2324" s="97"/>
      <c r="S2324" s="98"/>
      <c r="T2324" s="98"/>
      <c r="U2324" s="98"/>
      <c r="V2324" s="98"/>
      <c r="W2324" s="98"/>
      <c r="X2324" s="98"/>
      <c r="Y2324" s="98"/>
      <c r="Z2324" s="98"/>
      <c r="AA2324" s="98"/>
      <c r="AB2324" s="98"/>
      <c r="AC2324" s="98"/>
      <c r="AD2324" s="98"/>
      <c r="AE2324" s="98"/>
    </row>
    <row r="2325" spans="1:31" ht="24.95" customHeight="1">
      <c r="A2325" s="105">
        <v>28</v>
      </c>
      <c r="B2325" s="103"/>
      <c r="C2325" s="104"/>
      <c r="D2325" s="221"/>
      <c r="E2325" s="221"/>
      <c r="F2325" s="221"/>
      <c r="G2325" s="104"/>
      <c r="H2325" s="145"/>
      <c r="I2325" s="140">
        <f t="shared" si="148"/>
        <v>0</v>
      </c>
      <c r="J2325" s="146">
        <f t="shared" si="151"/>
        <v>0</v>
      </c>
      <c r="K2325" s="92"/>
      <c r="L2325" s="143"/>
      <c r="M2325" s="89">
        <f t="shared" si="152"/>
        <v>0</v>
      </c>
      <c r="N2325" s="94"/>
      <c r="O2325" s="143"/>
      <c r="P2325" s="96">
        <f t="shared" si="150"/>
        <v>0</v>
      </c>
      <c r="Q2325" s="94"/>
      <c r="R2325" s="97"/>
      <c r="S2325" s="98"/>
      <c r="T2325" s="98"/>
      <c r="U2325" s="98"/>
      <c r="V2325" s="98"/>
      <c r="W2325" s="98"/>
      <c r="X2325" s="98"/>
      <c r="Y2325" s="98"/>
      <c r="Z2325" s="98"/>
      <c r="AA2325" s="98"/>
      <c r="AB2325" s="98"/>
      <c r="AC2325" s="98"/>
      <c r="AD2325" s="98"/>
      <c r="AE2325" s="98"/>
    </row>
    <row r="2326" spans="1:31" ht="24.95" customHeight="1">
      <c r="A2326" s="105">
        <v>29</v>
      </c>
      <c r="B2326" s="103"/>
      <c r="C2326" s="104"/>
      <c r="D2326" s="221"/>
      <c r="E2326" s="221"/>
      <c r="F2326" s="221"/>
      <c r="G2326" s="104"/>
      <c r="H2326" s="145"/>
      <c r="I2326" s="140">
        <f t="shared" si="148"/>
        <v>0</v>
      </c>
      <c r="J2326" s="146">
        <f t="shared" si="151"/>
        <v>0</v>
      </c>
      <c r="K2326" s="92"/>
      <c r="L2326" s="143"/>
      <c r="M2326" s="89">
        <f t="shared" si="152"/>
        <v>0</v>
      </c>
      <c r="N2326" s="94"/>
      <c r="O2326" s="143"/>
      <c r="P2326" s="96">
        <f t="shared" si="150"/>
        <v>0</v>
      </c>
      <c r="Q2326" s="94"/>
      <c r="R2326" s="97"/>
      <c r="S2326" s="98"/>
      <c r="T2326" s="98"/>
      <c r="U2326" s="98"/>
      <c r="V2326" s="98"/>
      <c r="W2326" s="98"/>
      <c r="X2326" s="98"/>
      <c r="Y2326" s="98"/>
      <c r="Z2326" s="98"/>
      <c r="AA2326" s="98"/>
      <c r="AB2326" s="98"/>
      <c r="AC2326" s="98"/>
      <c r="AD2326" s="98"/>
      <c r="AE2326" s="98"/>
    </row>
    <row r="2327" spans="1:31" ht="24.95" customHeight="1">
      <c r="A2327" s="102">
        <v>30</v>
      </c>
      <c r="B2327" s="103"/>
      <c r="C2327" s="104"/>
      <c r="D2327" s="221"/>
      <c r="E2327" s="221"/>
      <c r="F2327" s="221"/>
      <c r="G2327" s="104"/>
      <c r="H2327" s="145"/>
      <c r="I2327" s="140">
        <f t="shared" si="148"/>
        <v>0</v>
      </c>
      <c r="J2327" s="146">
        <f t="shared" si="151"/>
        <v>0</v>
      </c>
      <c r="K2327" s="92"/>
      <c r="L2327" s="143"/>
      <c r="M2327" s="89">
        <f t="shared" si="152"/>
        <v>0</v>
      </c>
      <c r="N2327" s="94"/>
      <c r="O2327" s="143"/>
      <c r="P2327" s="96">
        <f t="shared" si="150"/>
        <v>0</v>
      </c>
      <c r="Q2327" s="94"/>
      <c r="R2327" s="97"/>
      <c r="S2327" s="98"/>
      <c r="T2327" s="98"/>
      <c r="U2327" s="98"/>
      <c r="V2327" s="98"/>
      <c r="W2327" s="98"/>
      <c r="X2327" s="98"/>
      <c r="Y2327" s="98"/>
      <c r="Z2327" s="98"/>
      <c r="AA2327" s="98"/>
      <c r="AB2327" s="98"/>
      <c r="AC2327" s="98"/>
      <c r="AD2327" s="98"/>
      <c r="AE2327" s="98"/>
    </row>
    <row r="2328" spans="1:31" ht="24.95" customHeight="1">
      <c r="A2328" s="102">
        <v>31</v>
      </c>
      <c r="B2328" s="103"/>
      <c r="C2328" s="104"/>
      <c r="D2328" s="221"/>
      <c r="E2328" s="221"/>
      <c r="F2328" s="221"/>
      <c r="G2328" s="104"/>
      <c r="H2328" s="145"/>
      <c r="I2328" s="140">
        <f t="shared" si="148"/>
        <v>0</v>
      </c>
      <c r="J2328" s="146">
        <f t="shared" si="151"/>
        <v>0</v>
      </c>
      <c r="K2328" s="92"/>
      <c r="L2328" s="143"/>
      <c r="M2328" s="89">
        <f t="shared" si="152"/>
        <v>0</v>
      </c>
      <c r="N2328" s="94"/>
      <c r="O2328" s="143"/>
      <c r="P2328" s="96">
        <f t="shared" si="150"/>
        <v>0</v>
      </c>
      <c r="Q2328" s="94"/>
      <c r="R2328" s="97"/>
      <c r="S2328" s="98"/>
      <c r="T2328" s="98"/>
      <c r="U2328" s="98"/>
      <c r="V2328" s="98"/>
      <c r="W2328" s="98"/>
      <c r="X2328" s="98"/>
      <c r="Y2328" s="98"/>
      <c r="Z2328" s="98"/>
      <c r="AA2328" s="98"/>
      <c r="AB2328" s="98"/>
      <c r="AC2328" s="98"/>
      <c r="AD2328" s="98"/>
      <c r="AE2328" s="98"/>
    </row>
    <row r="2329" spans="1:31" ht="24.95" customHeight="1">
      <c r="A2329" s="105">
        <v>32</v>
      </c>
      <c r="B2329" s="103"/>
      <c r="C2329" s="104"/>
      <c r="D2329" s="221"/>
      <c r="E2329" s="221"/>
      <c r="F2329" s="221"/>
      <c r="G2329" s="104"/>
      <c r="H2329" s="145"/>
      <c r="I2329" s="140">
        <f t="shared" si="148"/>
        <v>0</v>
      </c>
      <c r="J2329" s="146">
        <f t="shared" si="151"/>
        <v>0</v>
      </c>
      <c r="K2329" s="92"/>
      <c r="L2329" s="143"/>
      <c r="M2329" s="89">
        <f t="shared" si="152"/>
        <v>0</v>
      </c>
      <c r="N2329" s="94"/>
      <c r="O2329" s="143"/>
      <c r="P2329" s="96">
        <f t="shared" si="150"/>
        <v>0</v>
      </c>
      <c r="Q2329" s="94"/>
      <c r="R2329" s="97"/>
      <c r="S2329" s="98"/>
      <c r="T2329" s="98"/>
      <c r="U2329" s="98"/>
      <c r="V2329" s="98"/>
      <c r="W2329" s="98"/>
      <c r="X2329" s="98"/>
      <c r="Y2329" s="98"/>
      <c r="Z2329" s="98"/>
      <c r="AA2329" s="98"/>
      <c r="AB2329" s="98"/>
      <c r="AC2329" s="98"/>
      <c r="AD2329" s="98"/>
      <c r="AE2329" s="98"/>
    </row>
    <row r="2330" spans="1:31" ht="24.95" customHeight="1">
      <c r="A2330" s="105">
        <v>33</v>
      </c>
      <c r="B2330" s="103"/>
      <c r="C2330" s="104"/>
      <c r="D2330" s="221"/>
      <c r="E2330" s="221"/>
      <c r="F2330" s="221"/>
      <c r="G2330" s="104"/>
      <c r="H2330" s="145"/>
      <c r="I2330" s="140">
        <f t="shared" si="148"/>
        <v>0</v>
      </c>
      <c r="J2330" s="146">
        <f t="shared" si="151"/>
        <v>0</v>
      </c>
      <c r="K2330" s="92"/>
      <c r="L2330" s="143"/>
      <c r="M2330" s="89">
        <f t="shared" si="152"/>
        <v>0</v>
      </c>
      <c r="N2330" s="94"/>
      <c r="O2330" s="143"/>
      <c r="P2330" s="96">
        <f t="shared" si="150"/>
        <v>0</v>
      </c>
      <c r="Q2330" s="94"/>
      <c r="R2330" s="97"/>
      <c r="S2330" s="98"/>
      <c r="T2330" s="98"/>
      <c r="U2330" s="98"/>
      <c r="V2330" s="98"/>
      <c r="W2330" s="98"/>
      <c r="X2330" s="98"/>
      <c r="Y2330" s="98"/>
      <c r="Z2330" s="98"/>
      <c r="AA2330" s="98"/>
      <c r="AB2330" s="98"/>
      <c r="AC2330" s="98"/>
      <c r="AD2330" s="98"/>
      <c r="AE2330" s="98"/>
    </row>
    <row r="2331" spans="1:31" ht="24.95" customHeight="1">
      <c r="A2331" s="102">
        <v>34</v>
      </c>
      <c r="B2331" s="103"/>
      <c r="C2331" s="104"/>
      <c r="D2331" s="221"/>
      <c r="E2331" s="221"/>
      <c r="F2331" s="221"/>
      <c r="G2331" s="104"/>
      <c r="H2331" s="145"/>
      <c r="I2331" s="140">
        <f t="shared" si="148"/>
        <v>0</v>
      </c>
      <c r="J2331" s="146">
        <f t="shared" si="151"/>
        <v>0</v>
      </c>
      <c r="K2331" s="92"/>
      <c r="L2331" s="143"/>
      <c r="M2331" s="89">
        <f t="shared" si="152"/>
        <v>0</v>
      </c>
      <c r="N2331" s="94"/>
      <c r="O2331" s="143"/>
      <c r="P2331" s="96">
        <f t="shared" si="150"/>
        <v>0</v>
      </c>
      <c r="Q2331" s="94"/>
      <c r="R2331" s="97"/>
      <c r="S2331" s="98"/>
      <c r="T2331" s="98"/>
      <c r="U2331" s="98"/>
      <c r="V2331" s="98"/>
      <c r="W2331" s="98"/>
      <c r="X2331" s="98"/>
      <c r="Y2331" s="98"/>
      <c r="Z2331" s="98"/>
      <c r="AA2331" s="98"/>
      <c r="AB2331" s="98"/>
      <c r="AC2331" s="98"/>
      <c r="AD2331" s="98"/>
      <c r="AE2331" s="98"/>
    </row>
    <row r="2332" spans="1:31" ht="24.95" customHeight="1">
      <c r="A2332" s="105">
        <v>35</v>
      </c>
      <c r="B2332" s="103"/>
      <c r="C2332" s="104"/>
      <c r="D2332" s="221"/>
      <c r="E2332" s="221"/>
      <c r="F2332" s="221"/>
      <c r="G2332" s="104"/>
      <c r="H2332" s="145"/>
      <c r="I2332" s="140">
        <f t="shared" si="148"/>
        <v>0</v>
      </c>
      <c r="J2332" s="146">
        <f t="shared" si="151"/>
        <v>0</v>
      </c>
      <c r="K2332" s="92"/>
      <c r="L2332" s="143"/>
      <c r="M2332" s="89">
        <f t="shared" si="152"/>
        <v>0</v>
      </c>
      <c r="N2332" s="94"/>
      <c r="O2332" s="143"/>
      <c r="P2332" s="96">
        <f t="shared" si="150"/>
        <v>0</v>
      </c>
      <c r="Q2332" s="94"/>
      <c r="R2332" s="97"/>
      <c r="S2332" s="98"/>
      <c r="T2332" s="98"/>
      <c r="U2332" s="98"/>
      <c r="V2332" s="98"/>
      <c r="W2332" s="98"/>
      <c r="X2332" s="98"/>
      <c r="Y2332" s="98"/>
      <c r="Z2332" s="98"/>
      <c r="AA2332" s="98"/>
      <c r="AB2332" s="98"/>
      <c r="AC2332" s="98"/>
      <c r="AD2332" s="98"/>
      <c r="AE2332" s="98"/>
    </row>
    <row r="2333" spans="1:31" ht="24.95" customHeight="1">
      <c r="A2333" s="105">
        <v>36</v>
      </c>
      <c r="B2333" s="103"/>
      <c r="C2333" s="104"/>
      <c r="D2333" s="221"/>
      <c r="E2333" s="221"/>
      <c r="F2333" s="221"/>
      <c r="G2333" s="104"/>
      <c r="H2333" s="145"/>
      <c r="I2333" s="140">
        <f t="shared" si="148"/>
        <v>0</v>
      </c>
      <c r="J2333" s="146">
        <f t="shared" si="151"/>
        <v>0</v>
      </c>
      <c r="K2333" s="92"/>
      <c r="L2333" s="143"/>
      <c r="M2333" s="89">
        <f t="shared" si="152"/>
        <v>0</v>
      </c>
      <c r="N2333" s="94"/>
      <c r="O2333" s="143"/>
      <c r="P2333" s="96">
        <f t="shared" si="150"/>
        <v>0</v>
      </c>
      <c r="Q2333" s="94"/>
      <c r="R2333" s="97"/>
      <c r="S2333" s="98"/>
      <c r="T2333" s="98"/>
      <c r="U2333" s="98"/>
      <c r="V2333" s="98"/>
      <c r="W2333" s="98"/>
      <c r="X2333" s="98"/>
      <c r="Y2333" s="98"/>
      <c r="Z2333" s="98"/>
      <c r="AA2333" s="98"/>
      <c r="AB2333" s="98"/>
      <c r="AC2333" s="98"/>
      <c r="AD2333" s="98"/>
      <c r="AE2333" s="98"/>
    </row>
    <row r="2334" spans="1:31" ht="24.95" customHeight="1">
      <c r="A2334" s="102">
        <v>37</v>
      </c>
      <c r="B2334" s="103"/>
      <c r="C2334" s="104"/>
      <c r="D2334" s="221"/>
      <c r="E2334" s="221"/>
      <c r="F2334" s="221"/>
      <c r="G2334" s="104"/>
      <c r="H2334" s="145"/>
      <c r="I2334" s="140">
        <f t="shared" si="148"/>
        <v>0</v>
      </c>
      <c r="J2334" s="146">
        <f t="shared" si="151"/>
        <v>0</v>
      </c>
      <c r="K2334" s="92"/>
      <c r="L2334" s="143"/>
      <c r="M2334" s="89">
        <f t="shared" si="152"/>
        <v>0</v>
      </c>
      <c r="N2334" s="94"/>
      <c r="O2334" s="143"/>
      <c r="P2334" s="96">
        <f t="shared" si="150"/>
        <v>0</v>
      </c>
      <c r="Q2334" s="94"/>
      <c r="R2334" s="97"/>
      <c r="S2334" s="98"/>
      <c r="T2334" s="98"/>
      <c r="U2334" s="98"/>
      <c r="V2334" s="98"/>
      <c r="W2334" s="98"/>
      <c r="X2334" s="98"/>
      <c r="Y2334" s="98"/>
      <c r="Z2334" s="98"/>
      <c r="AA2334" s="98"/>
      <c r="AB2334" s="98"/>
      <c r="AC2334" s="98"/>
      <c r="AD2334" s="98"/>
      <c r="AE2334" s="98"/>
    </row>
    <row r="2335" spans="1:31" ht="24.95" customHeight="1">
      <c r="A2335" s="105">
        <v>38</v>
      </c>
      <c r="B2335" s="103"/>
      <c r="C2335" s="104"/>
      <c r="D2335" s="221"/>
      <c r="E2335" s="221"/>
      <c r="F2335" s="221"/>
      <c r="G2335" s="104"/>
      <c r="H2335" s="145"/>
      <c r="I2335" s="140">
        <f t="shared" si="148"/>
        <v>0</v>
      </c>
      <c r="J2335" s="146">
        <f t="shared" si="151"/>
        <v>0</v>
      </c>
      <c r="K2335" s="92"/>
      <c r="L2335" s="143"/>
      <c r="M2335" s="89">
        <f t="shared" si="152"/>
        <v>0</v>
      </c>
      <c r="N2335" s="94"/>
      <c r="O2335" s="143"/>
      <c r="P2335" s="96">
        <f t="shared" si="150"/>
        <v>0</v>
      </c>
      <c r="Q2335" s="94"/>
      <c r="R2335" s="97"/>
      <c r="S2335" s="98"/>
      <c r="T2335" s="98"/>
      <c r="U2335" s="98"/>
      <c r="V2335" s="98"/>
      <c r="W2335" s="98"/>
      <c r="X2335" s="98"/>
      <c r="Y2335" s="98"/>
      <c r="Z2335" s="98"/>
      <c r="AA2335" s="98"/>
      <c r="AB2335" s="98"/>
      <c r="AC2335" s="98"/>
      <c r="AD2335" s="98"/>
      <c r="AE2335" s="98"/>
    </row>
    <row r="2336" spans="1:31" ht="24.95" customHeight="1">
      <c r="A2336" s="105">
        <v>39</v>
      </c>
      <c r="B2336" s="103"/>
      <c r="C2336" s="104"/>
      <c r="D2336" s="221"/>
      <c r="E2336" s="221"/>
      <c r="F2336" s="221"/>
      <c r="G2336" s="104"/>
      <c r="H2336" s="145"/>
      <c r="I2336" s="140">
        <f t="shared" si="148"/>
        <v>0</v>
      </c>
      <c r="J2336" s="146">
        <f t="shared" si="151"/>
        <v>0</v>
      </c>
      <c r="K2336" s="92"/>
      <c r="L2336" s="143"/>
      <c r="M2336" s="89">
        <f t="shared" si="152"/>
        <v>0</v>
      </c>
      <c r="N2336" s="94"/>
      <c r="O2336" s="143"/>
      <c r="P2336" s="96">
        <f t="shared" si="150"/>
        <v>0</v>
      </c>
      <c r="Q2336" s="94"/>
      <c r="R2336" s="97"/>
      <c r="S2336" s="98"/>
      <c r="T2336" s="98"/>
      <c r="U2336" s="98"/>
      <c r="V2336" s="98"/>
      <c r="W2336" s="98"/>
      <c r="X2336" s="98"/>
      <c r="Y2336" s="98"/>
      <c r="Z2336" s="98"/>
      <c r="AA2336" s="98"/>
      <c r="AB2336" s="98"/>
      <c r="AC2336" s="98"/>
      <c r="AD2336" s="98"/>
      <c r="AE2336" s="98"/>
    </row>
    <row r="2337" spans="1:31" ht="24.95" customHeight="1">
      <c r="A2337" s="102">
        <v>40</v>
      </c>
      <c r="B2337" s="103"/>
      <c r="C2337" s="104"/>
      <c r="D2337" s="221"/>
      <c r="E2337" s="221"/>
      <c r="F2337" s="221"/>
      <c r="G2337" s="104"/>
      <c r="H2337" s="145"/>
      <c r="I2337" s="140">
        <f t="shared" si="148"/>
        <v>0</v>
      </c>
      <c r="J2337" s="146">
        <f t="shared" si="151"/>
        <v>0</v>
      </c>
      <c r="K2337" s="92"/>
      <c r="L2337" s="143"/>
      <c r="M2337" s="89">
        <f t="shared" si="152"/>
        <v>0</v>
      </c>
      <c r="N2337" s="94"/>
      <c r="O2337" s="143"/>
      <c r="P2337" s="96">
        <f t="shared" si="150"/>
        <v>0</v>
      </c>
      <c r="Q2337" s="94"/>
      <c r="R2337" s="97"/>
      <c r="S2337" s="98"/>
      <c r="T2337" s="98"/>
      <c r="U2337" s="98"/>
      <c r="V2337" s="98"/>
      <c r="W2337" s="98"/>
      <c r="X2337" s="98"/>
      <c r="Y2337" s="98"/>
      <c r="Z2337" s="98"/>
      <c r="AA2337" s="98"/>
      <c r="AB2337" s="98"/>
      <c r="AC2337" s="98"/>
      <c r="AD2337" s="98"/>
      <c r="AE2337" s="98"/>
    </row>
    <row r="2338" spans="1:31" ht="24.95" customHeight="1">
      <c r="A2338" s="102">
        <v>41</v>
      </c>
      <c r="B2338" s="103"/>
      <c r="C2338" s="104"/>
      <c r="D2338" s="221"/>
      <c r="E2338" s="221"/>
      <c r="F2338" s="221"/>
      <c r="G2338" s="104"/>
      <c r="H2338" s="145"/>
      <c r="I2338" s="140">
        <f t="shared" si="148"/>
        <v>0</v>
      </c>
      <c r="J2338" s="146">
        <f t="shared" si="151"/>
        <v>0</v>
      </c>
      <c r="K2338" s="92"/>
      <c r="L2338" s="143"/>
      <c r="M2338" s="89">
        <f t="shared" si="152"/>
        <v>0</v>
      </c>
      <c r="N2338" s="94"/>
      <c r="O2338" s="143"/>
      <c r="P2338" s="96">
        <f t="shared" si="150"/>
        <v>0</v>
      </c>
      <c r="Q2338" s="94"/>
      <c r="R2338" s="97"/>
      <c r="S2338" s="98"/>
      <c r="T2338" s="98"/>
      <c r="U2338" s="98"/>
      <c r="V2338" s="98"/>
      <c r="W2338" s="98"/>
      <c r="X2338" s="98"/>
      <c r="Y2338" s="98"/>
      <c r="Z2338" s="98"/>
      <c r="AA2338" s="98"/>
      <c r="AB2338" s="98"/>
      <c r="AC2338" s="98"/>
      <c r="AD2338" s="98"/>
      <c r="AE2338" s="98"/>
    </row>
    <row r="2339" spans="1:31" ht="24.95" customHeight="1">
      <c r="A2339" s="105">
        <v>42</v>
      </c>
      <c r="B2339" s="103"/>
      <c r="C2339" s="104"/>
      <c r="D2339" s="221"/>
      <c r="E2339" s="221"/>
      <c r="F2339" s="221"/>
      <c r="G2339" s="104"/>
      <c r="H2339" s="145"/>
      <c r="I2339" s="140">
        <f t="shared" si="148"/>
        <v>0</v>
      </c>
      <c r="J2339" s="146">
        <f t="shared" si="151"/>
        <v>0</v>
      </c>
      <c r="K2339" s="92"/>
      <c r="L2339" s="143"/>
      <c r="M2339" s="89">
        <f t="shared" si="152"/>
        <v>0</v>
      </c>
      <c r="N2339" s="94"/>
      <c r="O2339" s="143"/>
      <c r="P2339" s="96">
        <f t="shared" si="150"/>
        <v>0</v>
      </c>
      <c r="Q2339" s="94"/>
      <c r="R2339" s="97"/>
      <c r="S2339" s="98"/>
      <c r="T2339" s="98"/>
      <c r="U2339" s="98"/>
      <c r="V2339" s="98"/>
      <c r="W2339" s="98"/>
      <c r="X2339" s="98"/>
      <c r="Y2339" s="98"/>
      <c r="Z2339" s="98"/>
      <c r="AA2339" s="98"/>
      <c r="AB2339" s="98"/>
      <c r="AC2339" s="98"/>
      <c r="AD2339" s="98"/>
      <c r="AE2339" s="98"/>
    </row>
    <row r="2340" spans="1:31" ht="24.95" customHeight="1">
      <c r="A2340" s="105">
        <v>43</v>
      </c>
      <c r="B2340" s="103"/>
      <c r="C2340" s="104"/>
      <c r="D2340" s="221"/>
      <c r="E2340" s="221"/>
      <c r="F2340" s="221"/>
      <c r="G2340" s="104"/>
      <c r="H2340" s="145"/>
      <c r="I2340" s="140">
        <f t="shared" si="148"/>
        <v>0</v>
      </c>
      <c r="J2340" s="146">
        <f t="shared" si="151"/>
        <v>0</v>
      </c>
      <c r="K2340" s="92"/>
      <c r="L2340" s="143"/>
      <c r="M2340" s="89">
        <f t="shared" si="152"/>
        <v>0</v>
      </c>
      <c r="N2340" s="94"/>
      <c r="O2340" s="143"/>
      <c r="P2340" s="96">
        <f t="shared" si="150"/>
        <v>0</v>
      </c>
      <c r="Q2340" s="94"/>
      <c r="R2340" s="97"/>
      <c r="S2340" s="98"/>
      <c r="T2340" s="98"/>
      <c r="U2340" s="98"/>
      <c r="V2340" s="98"/>
      <c r="W2340" s="98"/>
      <c r="X2340" s="98"/>
      <c r="Y2340" s="98"/>
      <c r="Z2340" s="98"/>
      <c r="AA2340" s="98"/>
      <c r="AB2340" s="98"/>
      <c r="AC2340" s="98"/>
      <c r="AD2340" s="98"/>
      <c r="AE2340" s="98"/>
    </row>
    <row r="2341" spans="1:31" ht="24.95" customHeight="1">
      <c r="A2341" s="102">
        <v>44</v>
      </c>
      <c r="B2341" s="103"/>
      <c r="C2341" s="104"/>
      <c r="D2341" s="221"/>
      <c r="E2341" s="221"/>
      <c r="F2341" s="221"/>
      <c r="G2341" s="104"/>
      <c r="H2341" s="145"/>
      <c r="I2341" s="140">
        <f t="shared" si="148"/>
        <v>0</v>
      </c>
      <c r="J2341" s="146">
        <f t="shared" si="151"/>
        <v>0</v>
      </c>
      <c r="K2341" s="92"/>
      <c r="L2341" s="143"/>
      <c r="M2341" s="89">
        <f t="shared" si="152"/>
        <v>0</v>
      </c>
      <c r="N2341" s="94"/>
      <c r="O2341" s="143"/>
      <c r="P2341" s="96">
        <f t="shared" si="150"/>
        <v>0</v>
      </c>
      <c r="Q2341" s="94"/>
      <c r="R2341" s="97"/>
      <c r="S2341" s="98"/>
      <c r="T2341" s="98"/>
      <c r="U2341" s="98"/>
      <c r="V2341" s="98"/>
      <c r="W2341" s="98"/>
      <c r="X2341" s="98"/>
      <c r="Y2341" s="98"/>
      <c r="Z2341" s="98"/>
      <c r="AA2341" s="98"/>
      <c r="AB2341" s="98"/>
      <c r="AC2341" s="98"/>
      <c r="AD2341" s="98"/>
      <c r="AE2341" s="98"/>
    </row>
    <row r="2342" spans="1:31" ht="24.95" customHeight="1">
      <c r="A2342" s="105">
        <v>45</v>
      </c>
      <c r="B2342" s="103"/>
      <c r="C2342" s="104"/>
      <c r="D2342" s="221"/>
      <c r="E2342" s="221"/>
      <c r="F2342" s="221"/>
      <c r="G2342" s="104"/>
      <c r="H2342" s="145"/>
      <c r="I2342" s="140">
        <f t="shared" si="148"/>
        <v>0</v>
      </c>
      <c r="J2342" s="146">
        <f t="shared" si="151"/>
        <v>0</v>
      </c>
      <c r="K2342" s="92"/>
      <c r="L2342" s="143"/>
      <c r="M2342" s="89">
        <f t="shared" si="152"/>
        <v>0</v>
      </c>
      <c r="N2342" s="94"/>
      <c r="O2342" s="143"/>
      <c r="P2342" s="96">
        <f t="shared" si="150"/>
        <v>0</v>
      </c>
      <c r="Q2342" s="94"/>
      <c r="R2342" s="97"/>
      <c r="S2342" s="98"/>
      <c r="T2342" s="98"/>
      <c r="U2342" s="98"/>
      <c r="V2342" s="98"/>
      <c r="W2342" s="98"/>
      <c r="X2342" s="98"/>
      <c r="Y2342" s="98"/>
      <c r="Z2342" s="98"/>
      <c r="AA2342" s="98"/>
      <c r="AB2342" s="98"/>
      <c r="AC2342" s="98"/>
      <c r="AD2342" s="98"/>
      <c r="AE2342" s="98"/>
    </row>
    <row r="2343" spans="1:31" ht="24.95" customHeight="1">
      <c r="A2343" s="105">
        <v>46</v>
      </c>
      <c r="B2343" s="103"/>
      <c r="C2343" s="104"/>
      <c r="D2343" s="221"/>
      <c r="E2343" s="221"/>
      <c r="F2343" s="221"/>
      <c r="G2343" s="104"/>
      <c r="H2343" s="145"/>
      <c r="I2343" s="140">
        <f t="shared" si="148"/>
        <v>0</v>
      </c>
      <c r="J2343" s="146">
        <f t="shared" si="151"/>
        <v>0</v>
      </c>
      <c r="K2343" s="92"/>
      <c r="L2343" s="143"/>
      <c r="M2343" s="89">
        <f t="shared" si="152"/>
        <v>0</v>
      </c>
      <c r="N2343" s="94"/>
      <c r="O2343" s="143"/>
      <c r="P2343" s="96">
        <f t="shared" si="150"/>
        <v>0</v>
      </c>
      <c r="Q2343" s="94"/>
      <c r="R2343" s="97"/>
      <c r="S2343" s="98"/>
      <c r="T2343" s="98"/>
      <c r="U2343" s="98"/>
      <c r="V2343" s="98"/>
      <c r="W2343" s="98"/>
      <c r="X2343" s="98"/>
      <c r="Y2343" s="98"/>
      <c r="Z2343" s="98"/>
      <c r="AA2343" s="98"/>
      <c r="AB2343" s="98"/>
      <c r="AC2343" s="98"/>
      <c r="AD2343" s="98"/>
      <c r="AE2343" s="98"/>
    </row>
    <row r="2344" spans="1:31" ht="24.95" customHeight="1">
      <c r="A2344" s="102">
        <v>47</v>
      </c>
      <c r="B2344" s="103"/>
      <c r="C2344" s="104"/>
      <c r="D2344" s="221"/>
      <c r="E2344" s="221"/>
      <c r="F2344" s="221"/>
      <c r="G2344" s="104"/>
      <c r="H2344" s="145"/>
      <c r="I2344" s="140">
        <f t="shared" si="148"/>
        <v>0</v>
      </c>
      <c r="J2344" s="146">
        <f t="shared" si="151"/>
        <v>0</v>
      </c>
      <c r="K2344" s="92"/>
      <c r="L2344" s="143"/>
      <c r="M2344" s="89">
        <f t="shared" si="152"/>
        <v>0</v>
      </c>
      <c r="N2344" s="94"/>
      <c r="O2344" s="143"/>
      <c r="P2344" s="96">
        <f t="shared" si="150"/>
        <v>0</v>
      </c>
      <c r="Q2344" s="94"/>
      <c r="R2344" s="97"/>
      <c r="S2344" s="98"/>
      <c r="T2344" s="98"/>
      <c r="U2344" s="98"/>
      <c r="V2344" s="98"/>
      <c r="W2344" s="98"/>
      <c r="X2344" s="98"/>
      <c r="Y2344" s="98"/>
      <c r="Z2344" s="98"/>
      <c r="AA2344" s="98"/>
      <c r="AB2344" s="98"/>
      <c r="AC2344" s="98"/>
      <c r="AD2344" s="98"/>
      <c r="AE2344" s="98"/>
    </row>
    <row r="2345" spans="1:31" ht="24.95" customHeight="1">
      <c r="A2345" s="105">
        <v>48</v>
      </c>
      <c r="B2345" s="103"/>
      <c r="C2345" s="104"/>
      <c r="D2345" s="221"/>
      <c r="E2345" s="221"/>
      <c r="F2345" s="221"/>
      <c r="G2345" s="104"/>
      <c r="H2345" s="145"/>
      <c r="I2345" s="140">
        <f t="shared" si="148"/>
        <v>0</v>
      </c>
      <c r="J2345" s="146">
        <f t="shared" si="151"/>
        <v>0</v>
      </c>
      <c r="K2345" s="92"/>
      <c r="L2345" s="143"/>
      <c r="M2345" s="89">
        <f t="shared" si="152"/>
        <v>0</v>
      </c>
      <c r="N2345" s="94"/>
      <c r="O2345" s="143"/>
      <c r="P2345" s="96">
        <f t="shared" si="150"/>
        <v>0</v>
      </c>
      <c r="Q2345" s="94"/>
      <c r="R2345" s="97"/>
      <c r="S2345" s="98"/>
      <c r="T2345" s="98"/>
      <c r="U2345" s="98"/>
      <c r="V2345" s="98"/>
      <c r="W2345" s="98"/>
      <c r="X2345" s="98"/>
      <c r="Y2345" s="98"/>
      <c r="Z2345" s="98"/>
      <c r="AA2345" s="98"/>
      <c r="AB2345" s="98"/>
      <c r="AC2345" s="98"/>
      <c r="AD2345" s="98"/>
      <c r="AE2345" s="98"/>
    </row>
    <row r="2346" spans="1:31" ht="24.95" customHeight="1">
      <c r="A2346" s="105">
        <v>49</v>
      </c>
      <c r="B2346" s="103"/>
      <c r="C2346" s="104"/>
      <c r="D2346" s="221"/>
      <c r="E2346" s="221"/>
      <c r="F2346" s="221"/>
      <c r="G2346" s="104"/>
      <c r="H2346" s="145"/>
      <c r="I2346" s="140">
        <f t="shared" si="148"/>
        <v>0</v>
      </c>
      <c r="J2346" s="146">
        <f t="shared" si="151"/>
        <v>0</v>
      </c>
      <c r="K2346" s="92"/>
      <c r="L2346" s="143"/>
      <c r="M2346" s="89">
        <f t="shared" si="152"/>
        <v>0</v>
      </c>
      <c r="N2346" s="94"/>
      <c r="O2346" s="143"/>
      <c r="P2346" s="96">
        <f t="shared" si="150"/>
        <v>0</v>
      </c>
      <c r="Q2346" s="94"/>
      <c r="R2346" s="97"/>
      <c r="S2346" s="98"/>
      <c r="T2346" s="98"/>
      <c r="U2346" s="98"/>
      <c r="V2346" s="98"/>
      <c r="W2346" s="98"/>
      <c r="X2346" s="98"/>
      <c r="Y2346" s="98"/>
      <c r="Z2346" s="98"/>
      <c r="AA2346" s="98"/>
      <c r="AB2346" s="98"/>
      <c r="AC2346" s="98"/>
      <c r="AD2346" s="98"/>
      <c r="AE2346" s="98"/>
    </row>
    <row r="2347" spans="1:31" ht="24.95" customHeight="1">
      <c r="A2347" s="102">
        <v>50</v>
      </c>
      <c r="B2347" s="103"/>
      <c r="C2347" s="104"/>
      <c r="D2347" s="221"/>
      <c r="E2347" s="221"/>
      <c r="F2347" s="221"/>
      <c r="G2347" s="104"/>
      <c r="H2347" s="145"/>
      <c r="I2347" s="140">
        <f t="shared" si="148"/>
        <v>0</v>
      </c>
      <c r="J2347" s="146">
        <f t="shared" si="151"/>
        <v>0</v>
      </c>
      <c r="K2347" s="92"/>
      <c r="L2347" s="143"/>
      <c r="M2347" s="89">
        <f t="shared" si="152"/>
        <v>0</v>
      </c>
      <c r="N2347" s="94"/>
      <c r="O2347" s="143"/>
      <c r="P2347" s="96">
        <f t="shared" si="150"/>
        <v>0</v>
      </c>
      <c r="Q2347" s="94"/>
      <c r="R2347" s="97"/>
      <c r="S2347" s="98"/>
      <c r="T2347" s="98"/>
      <c r="U2347" s="98"/>
      <c r="V2347" s="98"/>
      <c r="W2347" s="98"/>
      <c r="X2347" s="98"/>
      <c r="Y2347" s="98"/>
      <c r="Z2347" s="98"/>
      <c r="AA2347" s="98"/>
      <c r="AB2347" s="98"/>
      <c r="AC2347" s="98"/>
      <c r="AD2347" s="98"/>
      <c r="AE2347" s="98"/>
    </row>
    <row r="2348" spans="1:31" ht="24.95" customHeight="1">
      <c r="A2348" s="102">
        <v>51</v>
      </c>
      <c r="B2348" s="103"/>
      <c r="C2348" s="104"/>
      <c r="D2348" s="221"/>
      <c r="E2348" s="221"/>
      <c r="F2348" s="221"/>
      <c r="G2348" s="104"/>
      <c r="H2348" s="145"/>
      <c r="I2348" s="140">
        <f t="shared" si="148"/>
        <v>0</v>
      </c>
      <c r="J2348" s="146">
        <f t="shared" si="151"/>
        <v>0</v>
      </c>
      <c r="K2348" s="92"/>
      <c r="L2348" s="143"/>
      <c r="M2348" s="89">
        <f t="shared" si="152"/>
        <v>0</v>
      </c>
      <c r="N2348" s="94"/>
      <c r="O2348" s="143"/>
      <c r="P2348" s="96">
        <f t="shared" si="150"/>
        <v>0</v>
      </c>
      <c r="Q2348" s="94"/>
      <c r="R2348" s="97"/>
      <c r="S2348" s="98"/>
      <c r="T2348" s="98"/>
      <c r="U2348" s="98"/>
      <c r="V2348" s="98"/>
      <c r="W2348" s="98"/>
      <c r="X2348" s="98"/>
      <c r="Y2348" s="98"/>
      <c r="Z2348" s="98"/>
      <c r="AA2348" s="98"/>
      <c r="AB2348" s="98"/>
      <c r="AC2348" s="98"/>
      <c r="AD2348" s="98"/>
      <c r="AE2348" s="98"/>
    </row>
    <row r="2349" spans="1:31" ht="24.95" customHeight="1">
      <c r="A2349" s="105">
        <v>52</v>
      </c>
      <c r="B2349" s="103"/>
      <c r="C2349" s="104"/>
      <c r="D2349" s="221"/>
      <c r="E2349" s="221"/>
      <c r="F2349" s="221"/>
      <c r="G2349" s="104"/>
      <c r="H2349" s="145"/>
      <c r="I2349" s="140">
        <f t="shared" si="148"/>
        <v>0</v>
      </c>
      <c r="J2349" s="146">
        <f t="shared" si="151"/>
        <v>0</v>
      </c>
      <c r="K2349" s="92"/>
      <c r="L2349" s="143"/>
      <c r="M2349" s="89">
        <f t="shared" si="152"/>
        <v>0</v>
      </c>
      <c r="N2349" s="94"/>
      <c r="O2349" s="143"/>
      <c r="P2349" s="96">
        <f t="shared" si="150"/>
        <v>0</v>
      </c>
      <c r="Q2349" s="94"/>
      <c r="R2349" s="97"/>
      <c r="S2349" s="98"/>
      <c r="T2349" s="98"/>
      <c r="U2349" s="98"/>
      <c r="V2349" s="98"/>
      <c r="W2349" s="98"/>
      <c r="X2349" s="98"/>
      <c r="Y2349" s="98"/>
      <c r="Z2349" s="98"/>
      <c r="AA2349" s="98"/>
      <c r="AB2349" s="98"/>
      <c r="AC2349" s="98"/>
      <c r="AD2349" s="98"/>
      <c r="AE2349" s="98"/>
    </row>
    <row r="2350" spans="1:31" ht="24.95" customHeight="1">
      <c r="A2350" s="105">
        <v>53</v>
      </c>
      <c r="B2350" s="103"/>
      <c r="C2350" s="104"/>
      <c r="D2350" s="221"/>
      <c r="E2350" s="221"/>
      <c r="F2350" s="221"/>
      <c r="G2350" s="104"/>
      <c r="H2350" s="145"/>
      <c r="I2350" s="140">
        <f t="shared" si="148"/>
        <v>0</v>
      </c>
      <c r="J2350" s="146">
        <f t="shared" si="151"/>
        <v>0</v>
      </c>
      <c r="K2350" s="92"/>
      <c r="L2350" s="143"/>
      <c r="M2350" s="89">
        <f t="shared" si="152"/>
        <v>0</v>
      </c>
      <c r="N2350" s="94"/>
      <c r="O2350" s="143"/>
      <c r="P2350" s="96">
        <f t="shared" si="150"/>
        <v>0</v>
      </c>
      <c r="Q2350" s="94"/>
      <c r="R2350" s="97"/>
      <c r="S2350" s="98"/>
      <c r="T2350" s="98"/>
      <c r="U2350" s="98"/>
      <c r="V2350" s="98"/>
      <c r="W2350" s="98"/>
      <c r="X2350" s="98"/>
      <c r="Y2350" s="98"/>
      <c r="Z2350" s="98"/>
      <c r="AA2350" s="98"/>
      <c r="AB2350" s="98"/>
      <c r="AC2350" s="98"/>
      <c r="AD2350" s="98"/>
      <c r="AE2350" s="98"/>
    </row>
    <row r="2351" spans="1:31" ht="24.95" customHeight="1">
      <c r="A2351" s="102">
        <v>54</v>
      </c>
      <c r="B2351" s="103"/>
      <c r="C2351" s="104"/>
      <c r="D2351" s="221"/>
      <c r="E2351" s="221"/>
      <c r="F2351" s="221"/>
      <c r="G2351" s="104"/>
      <c r="H2351" s="145"/>
      <c r="I2351" s="140">
        <f t="shared" si="148"/>
        <v>0</v>
      </c>
      <c r="J2351" s="146">
        <f t="shared" si="151"/>
        <v>0</v>
      </c>
      <c r="K2351" s="92"/>
      <c r="L2351" s="143"/>
      <c r="M2351" s="89">
        <f t="shared" si="152"/>
        <v>0</v>
      </c>
      <c r="N2351" s="94"/>
      <c r="O2351" s="143"/>
      <c r="P2351" s="96">
        <f t="shared" si="150"/>
        <v>0</v>
      </c>
      <c r="Q2351" s="94"/>
      <c r="R2351" s="97"/>
      <c r="S2351" s="98"/>
      <c r="T2351" s="98"/>
      <c r="U2351" s="98"/>
      <c r="V2351" s="98"/>
      <c r="W2351" s="98"/>
      <c r="X2351" s="98"/>
      <c r="Y2351" s="98"/>
      <c r="Z2351" s="98"/>
      <c r="AA2351" s="98"/>
      <c r="AB2351" s="98"/>
      <c r="AC2351" s="98"/>
      <c r="AD2351" s="98"/>
      <c r="AE2351" s="98"/>
    </row>
    <row r="2352" spans="1:31" ht="24.95" customHeight="1">
      <c r="A2352" s="105">
        <v>55</v>
      </c>
      <c r="B2352" s="103"/>
      <c r="C2352" s="104"/>
      <c r="D2352" s="221"/>
      <c r="E2352" s="221"/>
      <c r="F2352" s="221"/>
      <c r="G2352" s="104"/>
      <c r="H2352" s="145"/>
      <c r="I2352" s="140">
        <f t="shared" si="148"/>
        <v>0</v>
      </c>
      <c r="J2352" s="146">
        <f t="shared" si="151"/>
        <v>0</v>
      </c>
      <c r="K2352" s="92"/>
      <c r="L2352" s="143"/>
      <c r="M2352" s="89">
        <f t="shared" si="152"/>
        <v>0</v>
      </c>
      <c r="N2352" s="94"/>
      <c r="O2352" s="143"/>
      <c r="P2352" s="96">
        <f t="shared" si="150"/>
        <v>0</v>
      </c>
      <c r="Q2352" s="94"/>
      <c r="R2352" s="97"/>
      <c r="S2352" s="98"/>
      <c r="T2352" s="98"/>
      <c r="U2352" s="98"/>
      <c r="V2352" s="98"/>
      <c r="W2352" s="98"/>
      <c r="X2352" s="98"/>
      <c r="Y2352" s="98"/>
      <c r="Z2352" s="98"/>
      <c r="AA2352" s="98"/>
      <c r="AB2352" s="98"/>
      <c r="AC2352" s="98"/>
      <c r="AD2352" s="98"/>
      <c r="AE2352" s="98"/>
    </row>
    <row r="2353" spans="1:31" ht="24.95" customHeight="1">
      <c r="A2353" s="105">
        <v>56</v>
      </c>
      <c r="B2353" s="103"/>
      <c r="C2353" s="104"/>
      <c r="D2353" s="221"/>
      <c r="E2353" s="221"/>
      <c r="F2353" s="221"/>
      <c r="G2353" s="104"/>
      <c r="H2353" s="145"/>
      <c r="I2353" s="140">
        <f t="shared" si="148"/>
        <v>0</v>
      </c>
      <c r="J2353" s="146">
        <f t="shared" si="151"/>
        <v>0</v>
      </c>
      <c r="K2353" s="92"/>
      <c r="L2353" s="143"/>
      <c r="M2353" s="89">
        <f t="shared" si="152"/>
        <v>0</v>
      </c>
      <c r="N2353" s="94"/>
      <c r="O2353" s="143"/>
      <c r="P2353" s="96">
        <f t="shared" si="150"/>
        <v>0</v>
      </c>
      <c r="Q2353" s="94"/>
      <c r="R2353" s="97"/>
      <c r="S2353" s="98"/>
      <c r="T2353" s="98"/>
      <c r="U2353" s="98"/>
      <c r="V2353" s="98"/>
      <c r="W2353" s="98"/>
      <c r="X2353" s="98"/>
      <c r="Y2353" s="98"/>
      <c r="Z2353" s="98"/>
      <c r="AA2353" s="98"/>
      <c r="AB2353" s="98"/>
      <c r="AC2353" s="98"/>
      <c r="AD2353" s="98"/>
      <c r="AE2353" s="98"/>
    </row>
    <row r="2354" spans="1:31" ht="24.95" customHeight="1">
      <c r="A2354" s="102">
        <v>57</v>
      </c>
      <c r="B2354" s="103"/>
      <c r="C2354" s="104"/>
      <c r="D2354" s="221"/>
      <c r="E2354" s="221"/>
      <c r="F2354" s="221"/>
      <c r="G2354" s="104"/>
      <c r="H2354" s="145"/>
      <c r="I2354" s="140">
        <f t="shared" si="148"/>
        <v>0</v>
      </c>
      <c r="J2354" s="146">
        <f t="shared" si="151"/>
        <v>0</v>
      </c>
      <c r="K2354" s="92"/>
      <c r="L2354" s="143"/>
      <c r="M2354" s="89">
        <f t="shared" si="152"/>
        <v>0</v>
      </c>
      <c r="N2354" s="94"/>
      <c r="O2354" s="143"/>
      <c r="P2354" s="96">
        <f t="shared" si="150"/>
        <v>0</v>
      </c>
      <c r="Q2354" s="94"/>
      <c r="R2354" s="97"/>
      <c r="S2354" s="98"/>
      <c r="T2354" s="98"/>
      <c r="U2354" s="98"/>
      <c r="V2354" s="98"/>
      <c r="W2354" s="98"/>
      <c r="X2354" s="98"/>
      <c r="Y2354" s="98"/>
      <c r="Z2354" s="98"/>
      <c r="AA2354" s="98"/>
      <c r="AB2354" s="98"/>
      <c r="AC2354" s="98"/>
      <c r="AD2354" s="98"/>
      <c r="AE2354" s="98"/>
    </row>
    <row r="2355" spans="1:31" ht="24.95" customHeight="1">
      <c r="A2355" s="105">
        <v>58</v>
      </c>
      <c r="B2355" s="103"/>
      <c r="C2355" s="104"/>
      <c r="D2355" s="221"/>
      <c r="E2355" s="221"/>
      <c r="F2355" s="221"/>
      <c r="G2355" s="104"/>
      <c r="H2355" s="145"/>
      <c r="I2355" s="140">
        <f t="shared" si="148"/>
        <v>0</v>
      </c>
      <c r="J2355" s="146">
        <f t="shared" si="151"/>
        <v>0</v>
      </c>
      <c r="K2355" s="92"/>
      <c r="L2355" s="143"/>
      <c r="M2355" s="89">
        <f t="shared" si="152"/>
        <v>0</v>
      </c>
      <c r="N2355" s="94"/>
      <c r="O2355" s="143"/>
      <c r="P2355" s="96">
        <f t="shared" si="150"/>
        <v>0</v>
      </c>
      <c r="Q2355" s="94"/>
      <c r="R2355" s="97"/>
      <c r="S2355" s="98"/>
      <c r="T2355" s="98"/>
      <c r="U2355" s="98"/>
      <c r="V2355" s="98"/>
      <c r="W2355" s="98"/>
      <c r="X2355" s="98"/>
      <c r="Y2355" s="98"/>
      <c r="Z2355" s="98"/>
      <c r="AA2355" s="98"/>
      <c r="AB2355" s="98"/>
      <c r="AC2355" s="98"/>
      <c r="AD2355" s="98"/>
      <c r="AE2355" s="98"/>
    </row>
    <row r="2356" spans="1:31" ht="24.95" customHeight="1">
      <c r="A2356" s="105">
        <v>59</v>
      </c>
      <c r="B2356" s="103"/>
      <c r="C2356" s="104"/>
      <c r="D2356" s="221"/>
      <c r="E2356" s="221"/>
      <c r="F2356" s="221"/>
      <c r="G2356" s="104"/>
      <c r="H2356" s="145"/>
      <c r="I2356" s="140">
        <f t="shared" si="148"/>
        <v>0</v>
      </c>
      <c r="J2356" s="146">
        <f t="shared" si="151"/>
        <v>0</v>
      </c>
      <c r="K2356" s="92"/>
      <c r="L2356" s="143"/>
      <c r="M2356" s="89">
        <f t="shared" si="152"/>
        <v>0</v>
      </c>
      <c r="N2356" s="94"/>
      <c r="O2356" s="143"/>
      <c r="P2356" s="96">
        <f t="shared" si="150"/>
        <v>0</v>
      </c>
      <c r="Q2356" s="94"/>
      <c r="R2356" s="97"/>
      <c r="S2356" s="98"/>
      <c r="T2356" s="98"/>
      <c r="U2356" s="98"/>
      <c r="V2356" s="98"/>
      <c r="W2356" s="98"/>
      <c r="X2356" s="98"/>
      <c r="Y2356" s="98"/>
      <c r="Z2356" s="98"/>
      <c r="AA2356" s="98"/>
      <c r="AB2356" s="98"/>
      <c r="AC2356" s="98"/>
      <c r="AD2356" s="98"/>
      <c r="AE2356" s="98"/>
    </row>
    <row r="2357" spans="1:31" ht="24.95" customHeight="1">
      <c r="A2357" s="102">
        <v>60</v>
      </c>
      <c r="B2357" s="103"/>
      <c r="C2357" s="104"/>
      <c r="D2357" s="221"/>
      <c r="E2357" s="221"/>
      <c r="F2357" s="221"/>
      <c r="G2357" s="104"/>
      <c r="H2357" s="145"/>
      <c r="I2357" s="140">
        <f t="shared" si="148"/>
        <v>0</v>
      </c>
      <c r="J2357" s="146">
        <f t="shared" si="151"/>
        <v>0</v>
      </c>
      <c r="K2357" s="92"/>
      <c r="L2357" s="143"/>
      <c r="M2357" s="89">
        <f t="shared" si="152"/>
        <v>0</v>
      </c>
      <c r="N2357" s="94"/>
      <c r="O2357" s="143"/>
      <c r="P2357" s="96">
        <f t="shared" si="150"/>
        <v>0</v>
      </c>
      <c r="Q2357" s="94"/>
      <c r="R2357" s="97"/>
      <c r="S2357" s="98"/>
      <c r="T2357" s="98"/>
      <c r="U2357" s="98"/>
      <c r="V2357" s="98"/>
      <c r="W2357" s="98"/>
      <c r="X2357" s="98"/>
      <c r="Y2357" s="98"/>
      <c r="Z2357" s="98"/>
      <c r="AA2357" s="98"/>
      <c r="AB2357" s="98"/>
      <c r="AC2357" s="98"/>
      <c r="AD2357" s="98"/>
      <c r="AE2357" s="98"/>
    </row>
    <row r="2358" spans="1:31" ht="24.95" customHeight="1">
      <c r="A2358" s="102">
        <v>61</v>
      </c>
      <c r="B2358" s="103"/>
      <c r="C2358" s="104"/>
      <c r="D2358" s="221"/>
      <c r="E2358" s="221"/>
      <c r="F2358" s="221"/>
      <c r="G2358" s="104"/>
      <c r="H2358" s="145"/>
      <c r="I2358" s="140">
        <f t="shared" si="148"/>
        <v>0</v>
      </c>
      <c r="J2358" s="146">
        <f t="shared" si="151"/>
        <v>0</v>
      </c>
      <c r="K2358" s="92"/>
      <c r="L2358" s="143"/>
      <c r="M2358" s="89">
        <f t="shared" si="152"/>
        <v>0</v>
      </c>
      <c r="N2358" s="94"/>
      <c r="O2358" s="143"/>
      <c r="P2358" s="96">
        <f t="shared" si="150"/>
        <v>0</v>
      </c>
      <c r="Q2358" s="94"/>
      <c r="R2358" s="97"/>
      <c r="S2358" s="98"/>
      <c r="T2358" s="98"/>
      <c r="U2358" s="98"/>
      <c r="V2358" s="98"/>
      <c r="W2358" s="98"/>
      <c r="X2358" s="98"/>
      <c r="Y2358" s="98"/>
      <c r="Z2358" s="98"/>
      <c r="AA2358" s="98"/>
      <c r="AB2358" s="98"/>
      <c r="AC2358" s="98"/>
      <c r="AD2358" s="98"/>
      <c r="AE2358" s="98"/>
    </row>
    <row r="2359" spans="1:31" ht="24.95" customHeight="1">
      <c r="A2359" s="105">
        <v>62</v>
      </c>
      <c r="B2359" s="103"/>
      <c r="C2359" s="104"/>
      <c r="D2359" s="221"/>
      <c r="E2359" s="221"/>
      <c r="F2359" s="221"/>
      <c r="G2359" s="104"/>
      <c r="H2359" s="145"/>
      <c r="I2359" s="140">
        <f t="shared" si="148"/>
        <v>0</v>
      </c>
      <c r="J2359" s="146">
        <f t="shared" si="151"/>
        <v>0</v>
      </c>
      <c r="K2359" s="92"/>
      <c r="L2359" s="143"/>
      <c r="M2359" s="89">
        <f t="shared" si="152"/>
        <v>0</v>
      </c>
      <c r="N2359" s="94"/>
      <c r="O2359" s="143"/>
      <c r="P2359" s="96">
        <f t="shared" si="150"/>
        <v>0</v>
      </c>
      <c r="Q2359" s="94"/>
      <c r="R2359" s="97"/>
      <c r="S2359" s="98"/>
      <c r="T2359" s="98"/>
      <c r="U2359" s="98"/>
      <c r="V2359" s="98"/>
      <c r="W2359" s="98"/>
      <c r="X2359" s="98"/>
      <c r="Y2359" s="98"/>
      <c r="Z2359" s="98"/>
      <c r="AA2359" s="98"/>
      <c r="AB2359" s="98"/>
      <c r="AC2359" s="98"/>
      <c r="AD2359" s="98"/>
      <c r="AE2359" s="98"/>
    </row>
    <row r="2360" spans="1:31" ht="24.95" customHeight="1">
      <c r="A2360" s="105">
        <v>63</v>
      </c>
      <c r="B2360" s="103"/>
      <c r="C2360" s="104"/>
      <c r="D2360" s="221"/>
      <c r="E2360" s="221"/>
      <c r="F2360" s="221"/>
      <c r="G2360" s="104"/>
      <c r="H2360" s="145"/>
      <c r="I2360" s="140">
        <f t="shared" si="148"/>
        <v>0</v>
      </c>
      <c r="J2360" s="146">
        <f t="shared" si="151"/>
        <v>0</v>
      </c>
      <c r="K2360" s="92"/>
      <c r="L2360" s="143"/>
      <c r="M2360" s="89">
        <f t="shared" si="152"/>
        <v>0</v>
      </c>
      <c r="N2360" s="94"/>
      <c r="O2360" s="143"/>
      <c r="P2360" s="96">
        <f t="shared" si="150"/>
        <v>0</v>
      </c>
      <c r="Q2360" s="94"/>
      <c r="R2360" s="97"/>
      <c r="S2360" s="98"/>
      <c r="T2360" s="98"/>
      <c r="U2360" s="98"/>
      <c r="V2360" s="98"/>
      <c r="W2360" s="98"/>
      <c r="X2360" s="98"/>
      <c r="Y2360" s="98"/>
      <c r="Z2360" s="98"/>
      <c r="AA2360" s="98"/>
      <c r="AB2360" s="98"/>
      <c r="AC2360" s="98"/>
      <c r="AD2360" s="98"/>
      <c r="AE2360" s="98"/>
    </row>
    <row r="2361" spans="1:31" ht="24.95" customHeight="1">
      <c r="A2361" s="102">
        <v>64</v>
      </c>
      <c r="B2361" s="103"/>
      <c r="C2361" s="104"/>
      <c r="D2361" s="221"/>
      <c r="E2361" s="221"/>
      <c r="F2361" s="221"/>
      <c r="G2361" s="104"/>
      <c r="H2361" s="145"/>
      <c r="I2361" s="140">
        <f t="shared" si="148"/>
        <v>0</v>
      </c>
      <c r="J2361" s="146">
        <f t="shared" si="151"/>
        <v>0</v>
      </c>
      <c r="K2361" s="92"/>
      <c r="L2361" s="143"/>
      <c r="M2361" s="89">
        <f t="shared" si="152"/>
        <v>0</v>
      </c>
      <c r="N2361" s="94"/>
      <c r="O2361" s="143"/>
      <c r="P2361" s="96">
        <f t="shared" si="150"/>
        <v>0</v>
      </c>
      <c r="Q2361" s="94"/>
      <c r="R2361" s="97"/>
      <c r="S2361" s="98"/>
      <c r="T2361" s="98"/>
      <c r="U2361" s="98"/>
      <c r="V2361" s="98"/>
      <c r="W2361" s="98"/>
      <c r="X2361" s="98"/>
      <c r="Y2361" s="98"/>
      <c r="Z2361" s="98"/>
      <c r="AA2361" s="98"/>
      <c r="AB2361" s="98"/>
      <c r="AC2361" s="98"/>
      <c r="AD2361" s="98"/>
      <c r="AE2361" s="98"/>
    </row>
    <row r="2362" spans="1:31" ht="24.95" customHeight="1">
      <c r="A2362" s="105">
        <v>65</v>
      </c>
      <c r="B2362" s="103"/>
      <c r="C2362" s="104"/>
      <c r="D2362" s="221"/>
      <c r="E2362" s="221"/>
      <c r="F2362" s="221"/>
      <c r="G2362" s="104"/>
      <c r="H2362" s="145"/>
      <c r="I2362" s="140">
        <f t="shared" si="148"/>
        <v>0</v>
      </c>
      <c r="J2362" s="146">
        <f t="shared" si="151"/>
        <v>0</v>
      </c>
      <c r="K2362" s="92"/>
      <c r="L2362" s="143"/>
      <c r="M2362" s="89">
        <f t="shared" si="152"/>
        <v>0</v>
      </c>
      <c r="N2362" s="94"/>
      <c r="O2362" s="143"/>
      <c r="P2362" s="96">
        <f t="shared" si="150"/>
        <v>0</v>
      </c>
      <c r="Q2362" s="94"/>
      <c r="R2362" s="97"/>
      <c r="S2362" s="98"/>
      <c r="T2362" s="98"/>
      <c r="U2362" s="98"/>
      <c r="V2362" s="98"/>
      <c r="W2362" s="98"/>
      <c r="X2362" s="98"/>
      <c r="Y2362" s="98"/>
      <c r="Z2362" s="98"/>
      <c r="AA2362" s="98"/>
      <c r="AB2362" s="98"/>
      <c r="AC2362" s="98"/>
      <c r="AD2362" s="98"/>
      <c r="AE2362" s="98"/>
    </row>
    <row r="2363" spans="1:31" ht="24.95" customHeight="1">
      <c r="A2363" s="105">
        <v>66</v>
      </c>
      <c r="B2363" s="103"/>
      <c r="C2363" s="104"/>
      <c r="D2363" s="221"/>
      <c r="E2363" s="221"/>
      <c r="F2363" s="221"/>
      <c r="G2363" s="104"/>
      <c r="H2363" s="145"/>
      <c r="I2363" s="140">
        <f t="shared" ref="I2363:I2397" si="153">O2363+L2363</f>
        <v>0</v>
      </c>
      <c r="J2363" s="146">
        <f t="shared" ref="J2363:J2397" si="154">I2363*H2363</f>
        <v>0</v>
      </c>
      <c r="K2363" s="92"/>
      <c r="L2363" s="143"/>
      <c r="M2363" s="89">
        <f t="shared" ref="M2363:M2397" si="155">L2363*H2363</f>
        <v>0</v>
      </c>
      <c r="N2363" s="94"/>
      <c r="O2363" s="143"/>
      <c r="P2363" s="96">
        <f t="shared" ref="P2363:P2397" si="156">O2363*H2363</f>
        <v>0</v>
      </c>
      <c r="Q2363" s="94"/>
      <c r="R2363" s="97"/>
      <c r="S2363" s="98"/>
      <c r="T2363" s="98"/>
      <c r="U2363" s="98"/>
      <c r="V2363" s="98"/>
      <c r="W2363" s="98"/>
      <c r="X2363" s="98"/>
      <c r="Y2363" s="98"/>
      <c r="Z2363" s="98"/>
      <c r="AA2363" s="98"/>
      <c r="AB2363" s="98"/>
      <c r="AC2363" s="98"/>
      <c r="AD2363" s="98"/>
      <c r="AE2363" s="98"/>
    </row>
    <row r="2364" spans="1:31" ht="24.95" customHeight="1">
      <c r="A2364" s="102">
        <v>67</v>
      </c>
      <c r="B2364" s="103"/>
      <c r="C2364" s="104"/>
      <c r="D2364" s="221"/>
      <c r="E2364" s="221"/>
      <c r="F2364" s="221"/>
      <c r="G2364" s="104"/>
      <c r="H2364" s="145"/>
      <c r="I2364" s="140">
        <f t="shared" si="153"/>
        <v>0</v>
      </c>
      <c r="J2364" s="146">
        <f t="shared" si="154"/>
        <v>0</v>
      </c>
      <c r="K2364" s="92"/>
      <c r="L2364" s="143"/>
      <c r="M2364" s="89">
        <f t="shared" si="155"/>
        <v>0</v>
      </c>
      <c r="N2364" s="94"/>
      <c r="O2364" s="143"/>
      <c r="P2364" s="96">
        <f t="shared" si="156"/>
        <v>0</v>
      </c>
      <c r="Q2364" s="94"/>
      <c r="R2364" s="97"/>
      <c r="S2364" s="98"/>
      <c r="T2364" s="98"/>
      <c r="U2364" s="98"/>
      <c r="V2364" s="98"/>
      <c r="W2364" s="98"/>
      <c r="X2364" s="98"/>
      <c r="Y2364" s="98"/>
      <c r="Z2364" s="98"/>
      <c r="AA2364" s="98"/>
      <c r="AB2364" s="98"/>
      <c r="AC2364" s="98"/>
      <c r="AD2364" s="98"/>
      <c r="AE2364" s="98"/>
    </row>
    <row r="2365" spans="1:31" ht="24.95" customHeight="1">
      <c r="A2365" s="105">
        <v>68</v>
      </c>
      <c r="B2365" s="103"/>
      <c r="C2365" s="104"/>
      <c r="D2365" s="221"/>
      <c r="E2365" s="221"/>
      <c r="F2365" s="221"/>
      <c r="G2365" s="104"/>
      <c r="H2365" s="145"/>
      <c r="I2365" s="140">
        <f t="shared" si="153"/>
        <v>0</v>
      </c>
      <c r="J2365" s="146">
        <f t="shared" si="154"/>
        <v>0</v>
      </c>
      <c r="K2365" s="92"/>
      <c r="L2365" s="143"/>
      <c r="M2365" s="89">
        <f t="shared" si="155"/>
        <v>0</v>
      </c>
      <c r="N2365" s="94"/>
      <c r="O2365" s="143"/>
      <c r="P2365" s="96">
        <f t="shared" si="156"/>
        <v>0</v>
      </c>
      <c r="Q2365" s="94"/>
      <c r="R2365" s="97"/>
      <c r="S2365" s="98"/>
      <c r="T2365" s="98"/>
      <c r="U2365" s="98"/>
      <c r="V2365" s="98"/>
      <c r="W2365" s="98"/>
      <c r="X2365" s="98"/>
      <c r="Y2365" s="98"/>
      <c r="Z2365" s="98"/>
      <c r="AA2365" s="98"/>
      <c r="AB2365" s="98"/>
      <c r="AC2365" s="98"/>
      <c r="AD2365" s="98"/>
      <c r="AE2365" s="98"/>
    </row>
    <row r="2366" spans="1:31" ht="24.95" customHeight="1">
      <c r="A2366" s="105">
        <v>69</v>
      </c>
      <c r="B2366" s="103"/>
      <c r="C2366" s="104"/>
      <c r="D2366" s="221"/>
      <c r="E2366" s="221"/>
      <c r="F2366" s="221"/>
      <c r="G2366" s="104"/>
      <c r="H2366" s="145"/>
      <c r="I2366" s="140">
        <f t="shared" si="153"/>
        <v>0</v>
      </c>
      <c r="J2366" s="146">
        <f t="shared" si="154"/>
        <v>0</v>
      </c>
      <c r="K2366" s="92"/>
      <c r="L2366" s="143"/>
      <c r="M2366" s="89">
        <f t="shared" si="155"/>
        <v>0</v>
      </c>
      <c r="N2366" s="94"/>
      <c r="O2366" s="143"/>
      <c r="P2366" s="96">
        <f t="shared" si="156"/>
        <v>0</v>
      </c>
      <c r="Q2366" s="94"/>
      <c r="R2366" s="97"/>
      <c r="S2366" s="98"/>
      <c r="T2366" s="98"/>
      <c r="U2366" s="98"/>
      <c r="V2366" s="98"/>
      <c r="W2366" s="98"/>
      <c r="X2366" s="98"/>
      <c r="Y2366" s="98"/>
      <c r="Z2366" s="98"/>
      <c r="AA2366" s="98"/>
      <c r="AB2366" s="98"/>
      <c r="AC2366" s="98"/>
      <c r="AD2366" s="98"/>
      <c r="AE2366" s="98"/>
    </row>
    <row r="2367" spans="1:31" ht="24.95" customHeight="1">
      <c r="A2367" s="102">
        <v>70</v>
      </c>
      <c r="B2367" s="103"/>
      <c r="C2367" s="104"/>
      <c r="D2367" s="221"/>
      <c r="E2367" s="221"/>
      <c r="F2367" s="221"/>
      <c r="G2367" s="104"/>
      <c r="H2367" s="145"/>
      <c r="I2367" s="140">
        <f t="shared" si="153"/>
        <v>0</v>
      </c>
      <c r="J2367" s="146">
        <f t="shared" si="154"/>
        <v>0</v>
      </c>
      <c r="K2367" s="92"/>
      <c r="L2367" s="143"/>
      <c r="M2367" s="89">
        <f t="shared" si="155"/>
        <v>0</v>
      </c>
      <c r="N2367" s="94"/>
      <c r="O2367" s="143"/>
      <c r="P2367" s="96">
        <f t="shared" si="156"/>
        <v>0</v>
      </c>
      <c r="Q2367" s="94"/>
      <c r="R2367" s="97"/>
      <c r="S2367" s="98"/>
      <c r="T2367" s="98"/>
      <c r="U2367" s="98"/>
      <c r="V2367" s="98"/>
      <c r="W2367" s="98"/>
      <c r="X2367" s="98"/>
      <c r="Y2367" s="98"/>
      <c r="Z2367" s="98"/>
      <c r="AA2367" s="98"/>
      <c r="AB2367" s="98"/>
      <c r="AC2367" s="98"/>
      <c r="AD2367" s="98"/>
      <c r="AE2367" s="98"/>
    </row>
    <row r="2368" spans="1:31" ht="24.95" customHeight="1">
      <c r="A2368" s="102">
        <v>71</v>
      </c>
      <c r="B2368" s="103"/>
      <c r="C2368" s="104"/>
      <c r="D2368" s="221"/>
      <c r="E2368" s="221"/>
      <c r="F2368" s="221"/>
      <c r="G2368" s="104"/>
      <c r="H2368" s="145"/>
      <c r="I2368" s="140">
        <f t="shared" si="153"/>
        <v>0</v>
      </c>
      <c r="J2368" s="146">
        <f t="shared" si="154"/>
        <v>0</v>
      </c>
      <c r="K2368" s="92"/>
      <c r="L2368" s="143"/>
      <c r="M2368" s="89">
        <f t="shared" si="155"/>
        <v>0</v>
      </c>
      <c r="N2368" s="94"/>
      <c r="O2368" s="143"/>
      <c r="P2368" s="96">
        <f t="shared" si="156"/>
        <v>0</v>
      </c>
      <c r="Q2368" s="94"/>
      <c r="R2368" s="97"/>
      <c r="S2368" s="98"/>
      <c r="T2368" s="98"/>
      <c r="U2368" s="98"/>
      <c r="V2368" s="98"/>
      <c r="W2368" s="98"/>
      <c r="X2368" s="98"/>
      <c r="Y2368" s="98"/>
      <c r="Z2368" s="98"/>
      <c r="AA2368" s="98"/>
      <c r="AB2368" s="98"/>
      <c r="AC2368" s="98"/>
      <c r="AD2368" s="98"/>
      <c r="AE2368" s="98"/>
    </row>
    <row r="2369" spans="1:31" ht="24.95" customHeight="1">
      <c r="A2369" s="105">
        <v>72</v>
      </c>
      <c r="B2369" s="103"/>
      <c r="C2369" s="104"/>
      <c r="D2369" s="221"/>
      <c r="E2369" s="221"/>
      <c r="F2369" s="221"/>
      <c r="G2369" s="104"/>
      <c r="H2369" s="145"/>
      <c r="I2369" s="140">
        <f t="shared" si="153"/>
        <v>0</v>
      </c>
      <c r="J2369" s="146">
        <f t="shared" si="154"/>
        <v>0</v>
      </c>
      <c r="K2369" s="92"/>
      <c r="L2369" s="143"/>
      <c r="M2369" s="89">
        <f t="shared" si="155"/>
        <v>0</v>
      </c>
      <c r="N2369" s="94"/>
      <c r="O2369" s="143"/>
      <c r="P2369" s="96">
        <f t="shared" si="156"/>
        <v>0</v>
      </c>
      <c r="Q2369" s="94"/>
      <c r="R2369" s="97"/>
      <c r="S2369" s="98"/>
      <c r="T2369" s="98"/>
      <c r="U2369" s="98"/>
      <c r="V2369" s="98"/>
      <c r="W2369" s="98"/>
      <c r="X2369" s="98"/>
      <c r="Y2369" s="98"/>
      <c r="Z2369" s="98"/>
      <c r="AA2369" s="98"/>
      <c r="AB2369" s="98"/>
      <c r="AC2369" s="98"/>
      <c r="AD2369" s="98"/>
      <c r="AE2369" s="98"/>
    </row>
    <row r="2370" spans="1:31" ht="24.95" customHeight="1">
      <c r="A2370" s="105">
        <v>73</v>
      </c>
      <c r="B2370" s="103"/>
      <c r="C2370" s="104"/>
      <c r="D2370" s="221"/>
      <c r="E2370" s="221"/>
      <c r="F2370" s="221"/>
      <c r="G2370" s="104"/>
      <c r="H2370" s="145"/>
      <c r="I2370" s="140">
        <f t="shared" si="153"/>
        <v>0</v>
      </c>
      <c r="J2370" s="146">
        <f t="shared" si="154"/>
        <v>0</v>
      </c>
      <c r="K2370" s="92"/>
      <c r="L2370" s="143"/>
      <c r="M2370" s="89">
        <f t="shared" si="155"/>
        <v>0</v>
      </c>
      <c r="N2370" s="94"/>
      <c r="O2370" s="143"/>
      <c r="P2370" s="96">
        <f t="shared" si="156"/>
        <v>0</v>
      </c>
      <c r="Q2370" s="94"/>
      <c r="R2370" s="97"/>
      <c r="S2370" s="98"/>
      <c r="T2370" s="98"/>
      <c r="U2370" s="98"/>
      <c r="V2370" s="98"/>
      <c r="W2370" s="98"/>
      <c r="X2370" s="98"/>
      <c r="Y2370" s="98"/>
      <c r="Z2370" s="98"/>
      <c r="AA2370" s="98"/>
      <c r="AB2370" s="98"/>
      <c r="AC2370" s="98"/>
      <c r="AD2370" s="98"/>
      <c r="AE2370" s="98"/>
    </row>
    <row r="2371" spans="1:31" ht="24.95" customHeight="1">
      <c r="A2371" s="102">
        <v>74</v>
      </c>
      <c r="B2371" s="103"/>
      <c r="C2371" s="104"/>
      <c r="D2371" s="221"/>
      <c r="E2371" s="221"/>
      <c r="F2371" s="221"/>
      <c r="G2371" s="104"/>
      <c r="H2371" s="145"/>
      <c r="I2371" s="140">
        <f t="shared" si="153"/>
        <v>0</v>
      </c>
      <c r="J2371" s="146">
        <f t="shared" si="154"/>
        <v>0</v>
      </c>
      <c r="K2371" s="92"/>
      <c r="L2371" s="143"/>
      <c r="M2371" s="89">
        <f t="shared" si="155"/>
        <v>0</v>
      </c>
      <c r="N2371" s="94"/>
      <c r="O2371" s="143"/>
      <c r="P2371" s="96">
        <f t="shared" si="156"/>
        <v>0</v>
      </c>
      <c r="Q2371" s="94"/>
      <c r="R2371" s="97"/>
      <c r="S2371" s="98"/>
      <c r="T2371" s="98"/>
      <c r="U2371" s="98"/>
      <c r="V2371" s="98"/>
      <c r="W2371" s="98"/>
      <c r="X2371" s="98"/>
      <c r="Y2371" s="98"/>
      <c r="Z2371" s="98"/>
      <c r="AA2371" s="98"/>
      <c r="AB2371" s="98"/>
      <c r="AC2371" s="98"/>
      <c r="AD2371" s="98"/>
      <c r="AE2371" s="98"/>
    </row>
    <row r="2372" spans="1:31" ht="24.95" customHeight="1">
      <c r="A2372" s="105">
        <v>75</v>
      </c>
      <c r="B2372" s="103"/>
      <c r="C2372" s="104"/>
      <c r="D2372" s="221"/>
      <c r="E2372" s="221"/>
      <c r="F2372" s="221"/>
      <c r="G2372" s="104"/>
      <c r="H2372" s="145"/>
      <c r="I2372" s="140">
        <f t="shared" si="153"/>
        <v>0</v>
      </c>
      <c r="J2372" s="146">
        <f t="shared" si="154"/>
        <v>0</v>
      </c>
      <c r="K2372" s="92"/>
      <c r="L2372" s="143"/>
      <c r="M2372" s="89">
        <f t="shared" si="155"/>
        <v>0</v>
      </c>
      <c r="N2372" s="94"/>
      <c r="O2372" s="143"/>
      <c r="P2372" s="96">
        <f t="shared" si="156"/>
        <v>0</v>
      </c>
      <c r="Q2372" s="94"/>
      <c r="R2372" s="97"/>
      <c r="S2372" s="98"/>
      <c r="T2372" s="98"/>
      <c r="U2372" s="98"/>
      <c r="V2372" s="98"/>
      <c r="W2372" s="98"/>
      <c r="X2372" s="98"/>
      <c r="Y2372" s="98"/>
      <c r="Z2372" s="98"/>
      <c r="AA2372" s="98"/>
      <c r="AB2372" s="98"/>
      <c r="AC2372" s="98"/>
      <c r="AD2372" s="98"/>
      <c r="AE2372" s="98"/>
    </row>
    <row r="2373" spans="1:31" ht="24.95" customHeight="1">
      <c r="A2373" s="105">
        <v>76</v>
      </c>
      <c r="B2373" s="103"/>
      <c r="C2373" s="104"/>
      <c r="D2373" s="221"/>
      <c r="E2373" s="221"/>
      <c r="F2373" s="221"/>
      <c r="G2373" s="104"/>
      <c r="H2373" s="145"/>
      <c r="I2373" s="140">
        <f t="shared" si="153"/>
        <v>0</v>
      </c>
      <c r="J2373" s="146">
        <f t="shared" si="154"/>
        <v>0</v>
      </c>
      <c r="K2373" s="92"/>
      <c r="L2373" s="143"/>
      <c r="M2373" s="89">
        <f t="shared" si="155"/>
        <v>0</v>
      </c>
      <c r="N2373" s="94"/>
      <c r="O2373" s="143"/>
      <c r="P2373" s="96">
        <f t="shared" si="156"/>
        <v>0</v>
      </c>
      <c r="Q2373" s="94"/>
      <c r="R2373" s="97"/>
      <c r="S2373" s="98"/>
      <c r="T2373" s="98"/>
      <c r="U2373" s="98"/>
      <c r="V2373" s="98"/>
      <c r="W2373" s="98"/>
      <c r="X2373" s="98"/>
      <c r="Y2373" s="98"/>
      <c r="Z2373" s="98"/>
      <c r="AA2373" s="98"/>
      <c r="AB2373" s="98"/>
      <c r="AC2373" s="98"/>
      <c r="AD2373" s="98"/>
      <c r="AE2373" s="98"/>
    </row>
    <row r="2374" spans="1:31" ht="24.95" customHeight="1">
      <c r="A2374" s="102">
        <v>77</v>
      </c>
      <c r="B2374" s="103"/>
      <c r="C2374" s="104"/>
      <c r="D2374" s="221"/>
      <c r="E2374" s="221"/>
      <c r="F2374" s="221"/>
      <c r="G2374" s="104"/>
      <c r="H2374" s="145"/>
      <c r="I2374" s="140">
        <f t="shared" si="153"/>
        <v>0</v>
      </c>
      <c r="J2374" s="146">
        <f t="shared" si="154"/>
        <v>0</v>
      </c>
      <c r="K2374" s="92"/>
      <c r="L2374" s="143"/>
      <c r="M2374" s="89">
        <f t="shared" si="155"/>
        <v>0</v>
      </c>
      <c r="N2374" s="94"/>
      <c r="O2374" s="143"/>
      <c r="P2374" s="96">
        <f t="shared" si="156"/>
        <v>0</v>
      </c>
      <c r="Q2374" s="94"/>
      <c r="R2374" s="97"/>
      <c r="S2374" s="98"/>
      <c r="T2374" s="98"/>
      <c r="U2374" s="98"/>
      <c r="V2374" s="98"/>
      <c r="W2374" s="98"/>
      <c r="X2374" s="98"/>
      <c r="Y2374" s="98"/>
      <c r="Z2374" s="98"/>
      <c r="AA2374" s="98"/>
      <c r="AB2374" s="98"/>
      <c r="AC2374" s="98"/>
      <c r="AD2374" s="98"/>
      <c r="AE2374" s="98"/>
    </row>
    <row r="2375" spans="1:31" ht="24.95" customHeight="1">
      <c r="A2375" s="105">
        <v>78</v>
      </c>
      <c r="B2375" s="103"/>
      <c r="C2375" s="104"/>
      <c r="D2375" s="221"/>
      <c r="E2375" s="221"/>
      <c r="F2375" s="221"/>
      <c r="G2375" s="104"/>
      <c r="H2375" s="145"/>
      <c r="I2375" s="140">
        <f t="shared" si="153"/>
        <v>0</v>
      </c>
      <c r="J2375" s="146">
        <f t="shared" si="154"/>
        <v>0</v>
      </c>
      <c r="K2375" s="92"/>
      <c r="L2375" s="143"/>
      <c r="M2375" s="89">
        <f t="shared" si="155"/>
        <v>0</v>
      </c>
      <c r="N2375" s="94"/>
      <c r="O2375" s="143"/>
      <c r="P2375" s="96">
        <f t="shared" si="156"/>
        <v>0</v>
      </c>
      <c r="Q2375" s="94"/>
      <c r="R2375" s="97"/>
      <c r="S2375" s="98"/>
      <c r="T2375" s="98"/>
      <c r="U2375" s="98"/>
      <c r="V2375" s="98"/>
      <c r="W2375" s="98"/>
      <c r="X2375" s="98"/>
      <c r="Y2375" s="98"/>
      <c r="Z2375" s="98"/>
      <c r="AA2375" s="98"/>
      <c r="AB2375" s="98"/>
      <c r="AC2375" s="98"/>
      <c r="AD2375" s="98"/>
      <c r="AE2375" s="98"/>
    </row>
    <row r="2376" spans="1:31" ht="24.95" customHeight="1">
      <c r="A2376" s="105">
        <v>79</v>
      </c>
      <c r="B2376" s="103"/>
      <c r="C2376" s="104"/>
      <c r="D2376" s="221"/>
      <c r="E2376" s="221"/>
      <c r="F2376" s="221"/>
      <c r="G2376" s="104"/>
      <c r="H2376" s="145"/>
      <c r="I2376" s="140">
        <f t="shared" si="153"/>
        <v>0</v>
      </c>
      <c r="J2376" s="146">
        <f t="shared" si="154"/>
        <v>0</v>
      </c>
      <c r="K2376" s="92"/>
      <c r="L2376" s="143"/>
      <c r="M2376" s="89">
        <f t="shared" si="155"/>
        <v>0</v>
      </c>
      <c r="N2376" s="94"/>
      <c r="O2376" s="143"/>
      <c r="P2376" s="96">
        <f t="shared" si="156"/>
        <v>0</v>
      </c>
      <c r="Q2376" s="94"/>
      <c r="R2376" s="97"/>
      <c r="S2376" s="98"/>
      <c r="T2376" s="98"/>
      <c r="U2376" s="98"/>
      <c r="V2376" s="98"/>
      <c r="W2376" s="98"/>
      <c r="X2376" s="98"/>
      <c r="Y2376" s="98"/>
      <c r="Z2376" s="98"/>
      <c r="AA2376" s="98"/>
      <c r="AB2376" s="98"/>
      <c r="AC2376" s="98"/>
      <c r="AD2376" s="98"/>
      <c r="AE2376" s="98"/>
    </row>
    <row r="2377" spans="1:31" ht="24.95" customHeight="1">
      <c r="A2377" s="102">
        <v>80</v>
      </c>
      <c r="B2377" s="103"/>
      <c r="C2377" s="104"/>
      <c r="D2377" s="221"/>
      <c r="E2377" s="221"/>
      <c r="F2377" s="221"/>
      <c r="G2377" s="104"/>
      <c r="H2377" s="145"/>
      <c r="I2377" s="140">
        <f t="shared" si="153"/>
        <v>0</v>
      </c>
      <c r="J2377" s="146">
        <f t="shared" si="154"/>
        <v>0</v>
      </c>
      <c r="K2377" s="92"/>
      <c r="L2377" s="143"/>
      <c r="M2377" s="89">
        <f t="shared" si="155"/>
        <v>0</v>
      </c>
      <c r="N2377" s="94"/>
      <c r="O2377" s="143"/>
      <c r="P2377" s="96">
        <f t="shared" si="156"/>
        <v>0</v>
      </c>
      <c r="Q2377" s="94"/>
      <c r="R2377" s="97"/>
      <c r="S2377" s="98"/>
      <c r="T2377" s="98"/>
      <c r="U2377" s="98"/>
      <c r="V2377" s="98"/>
      <c r="W2377" s="98"/>
      <c r="X2377" s="98"/>
      <c r="Y2377" s="98"/>
      <c r="Z2377" s="98"/>
      <c r="AA2377" s="98"/>
      <c r="AB2377" s="98"/>
      <c r="AC2377" s="98"/>
      <c r="AD2377" s="98"/>
      <c r="AE2377" s="98"/>
    </row>
    <row r="2378" spans="1:31" ht="24.95" customHeight="1">
      <c r="A2378" s="102">
        <v>81</v>
      </c>
      <c r="B2378" s="103"/>
      <c r="C2378" s="104"/>
      <c r="D2378" s="221"/>
      <c r="E2378" s="221"/>
      <c r="F2378" s="221"/>
      <c r="G2378" s="104"/>
      <c r="H2378" s="145"/>
      <c r="I2378" s="140">
        <f t="shared" si="153"/>
        <v>0</v>
      </c>
      <c r="J2378" s="146">
        <f t="shared" si="154"/>
        <v>0</v>
      </c>
      <c r="K2378" s="92"/>
      <c r="L2378" s="143"/>
      <c r="M2378" s="89">
        <f t="shared" si="155"/>
        <v>0</v>
      </c>
      <c r="N2378" s="94"/>
      <c r="O2378" s="143"/>
      <c r="P2378" s="96">
        <f t="shared" si="156"/>
        <v>0</v>
      </c>
      <c r="Q2378" s="94"/>
      <c r="R2378" s="97"/>
      <c r="S2378" s="98"/>
      <c r="T2378" s="98"/>
      <c r="U2378" s="98"/>
      <c r="V2378" s="98"/>
      <c r="W2378" s="98"/>
      <c r="X2378" s="98"/>
      <c r="Y2378" s="98"/>
      <c r="Z2378" s="98"/>
      <c r="AA2378" s="98"/>
      <c r="AB2378" s="98"/>
      <c r="AC2378" s="98"/>
      <c r="AD2378" s="98"/>
      <c r="AE2378" s="98"/>
    </row>
    <row r="2379" spans="1:31" ht="24.95" customHeight="1">
      <c r="A2379" s="105">
        <v>82</v>
      </c>
      <c r="B2379" s="103"/>
      <c r="C2379" s="104"/>
      <c r="D2379" s="221"/>
      <c r="E2379" s="221"/>
      <c r="F2379" s="221"/>
      <c r="G2379" s="104"/>
      <c r="H2379" s="145"/>
      <c r="I2379" s="140">
        <f t="shared" si="153"/>
        <v>0</v>
      </c>
      <c r="J2379" s="146">
        <f t="shared" si="154"/>
        <v>0</v>
      </c>
      <c r="K2379" s="92"/>
      <c r="L2379" s="143"/>
      <c r="M2379" s="89">
        <f t="shared" si="155"/>
        <v>0</v>
      </c>
      <c r="N2379" s="94"/>
      <c r="O2379" s="143"/>
      <c r="P2379" s="96">
        <f t="shared" si="156"/>
        <v>0</v>
      </c>
      <c r="Q2379" s="94"/>
      <c r="R2379" s="97"/>
      <c r="S2379" s="98"/>
      <c r="T2379" s="98"/>
      <c r="U2379" s="98"/>
      <c r="V2379" s="98"/>
      <c r="W2379" s="98"/>
      <c r="X2379" s="98"/>
      <c r="Y2379" s="98"/>
      <c r="Z2379" s="98"/>
      <c r="AA2379" s="98"/>
      <c r="AB2379" s="98"/>
      <c r="AC2379" s="98"/>
      <c r="AD2379" s="98"/>
      <c r="AE2379" s="98"/>
    </row>
    <row r="2380" spans="1:31" ht="24.95" customHeight="1">
      <c r="A2380" s="105">
        <v>83</v>
      </c>
      <c r="B2380" s="103"/>
      <c r="C2380" s="104"/>
      <c r="D2380" s="221"/>
      <c r="E2380" s="221"/>
      <c r="F2380" s="221"/>
      <c r="G2380" s="104"/>
      <c r="H2380" s="145"/>
      <c r="I2380" s="140">
        <f t="shared" si="153"/>
        <v>0</v>
      </c>
      <c r="J2380" s="146">
        <f t="shared" si="154"/>
        <v>0</v>
      </c>
      <c r="K2380" s="92"/>
      <c r="L2380" s="143"/>
      <c r="M2380" s="89">
        <f t="shared" si="155"/>
        <v>0</v>
      </c>
      <c r="N2380" s="94"/>
      <c r="O2380" s="143"/>
      <c r="P2380" s="96">
        <f t="shared" si="156"/>
        <v>0</v>
      </c>
      <c r="Q2380" s="94"/>
      <c r="R2380" s="97"/>
      <c r="S2380" s="98"/>
      <c r="T2380" s="98"/>
      <c r="U2380" s="98"/>
      <c r="V2380" s="98"/>
      <c r="W2380" s="98"/>
      <c r="X2380" s="98"/>
      <c r="Y2380" s="98"/>
      <c r="Z2380" s="98"/>
      <c r="AA2380" s="98"/>
      <c r="AB2380" s="98"/>
      <c r="AC2380" s="98"/>
      <c r="AD2380" s="98"/>
      <c r="AE2380" s="98"/>
    </row>
    <row r="2381" spans="1:31" ht="24.95" customHeight="1">
      <c r="A2381" s="102">
        <v>84</v>
      </c>
      <c r="B2381" s="103"/>
      <c r="C2381" s="104"/>
      <c r="D2381" s="221"/>
      <c r="E2381" s="221"/>
      <c r="F2381" s="221"/>
      <c r="G2381" s="104"/>
      <c r="H2381" s="145"/>
      <c r="I2381" s="140">
        <f t="shared" si="153"/>
        <v>0</v>
      </c>
      <c r="J2381" s="146">
        <f t="shared" si="154"/>
        <v>0</v>
      </c>
      <c r="K2381" s="92"/>
      <c r="L2381" s="143"/>
      <c r="M2381" s="89">
        <f t="shared" si="155"/>
        <v>0</v>
      </c>
      <c r="N2381" s="94"/>
      <c r="O2381" s="143"/>
      <c r="P2381" s="96">
        <f t="shared" si="156"/>
        <v>0</v>
      </c>
      <c r="Q2381" s="94"/>
      <c r="R2381" s="97"/>
      <c r="S2381" s="98"/>
      <c r="T2381" s="98"/>
      <c r="U2381" s="98"/>
      <c r="V2381" s="98"/>
      <c r="W2381" s="98"/>
      <c r="X2381" s="98"/>
      <c r="Y2381" s="98"/>
      <c r="Z2381" s="98"/>
      <c r="AA2381" s="98"/>
      <c r="AB2381" s="98"/>
      <c r="AC2381" s="98"/>
      <c r="AD2381" s="98"/>
      <c r="AE2381" s="98"/>
    </row>
    <row r="2382" spans="1:31" ht="24.95" customHeight="1">
      <c r="A2382" s="105">
        <v>85</v>
      </c>
      <c r="B2382" s="103"/>
      <c r="C2382" s="104"/>
      <c r="D2382" s="221"/>
      <c r="E2382" s="221"/>
      <c r="F2382" s="221"/>
      <c r="G2382" s="104"/>
      <c r="H2382" s="145"/>
      <c r="I2382" s="140">
        <f t="shared" si="153"/>
        <v>0</v>
      </c>
      <c r="J2382" s="146">
        <f t="shared" si="154"/>
        <v>0</v>
      </c>
      <c r="K2382" s="92"/>
      <c r="L2382" s="143"/>
      <c r="M2382" s="89">
        <f t="shared" si="155"/>
        <v>0</v>
      </c>
      <c r="N2382" s="94"/>
      <c r="O2382" s="143"/>
      <c r="P2382" s="96">
        <f t="shared" si="156"/>
        <v>0</v>
      </c>
      <c r="Q2382" s="94"/>
      <c r="R2382" s="97"/>
      <c r="S2382" s="98"/>
      <c r="T2382" s="98"/>
      <c r="U2382" s="98"/>
      <c r="V2382" s="98"/>
      <c r="W2382" s="98"/>
      <c r="X2382" s="98"/>
      <c r="Y2382" s="98"/>
      <c r="Z2382" s="98"/>
      <c r="AA2382" s="98"/>
      <c r="AB2382" s="98"/>
      <c r="AC2382" s="98"/>
      <c r="AD2382" s="98"/>
      <c r="AE2382" s="98"/>
    </row>
    <row r="2383" spans="1:31" ht="24.95" customHeight="1">
      <c r="A2383" s="105">
        <v>86</v>
      </c>
      <c r="B2383" s="103"/>
      <c r="C2383" s="104"/>
      <c r="D2383" s="221"/>
      <c r="E2383" s="221"/>
      <c r="F2383" s="221"/>
      <c r="G2383" s="104"/>
      <c r="H2383" s="145"/>
      <c r="I2383" s="140">
        <f t="shared" si="153"/>
        <v>0</v>
      </c>
      <c r="J2383" s="146">
        <f t="shared" si="154"/>
        <v>0</v>
      </c>
      <c r="K2383" s="92"/>
      <c r="L2383" s="143"/>
      <c r="M2383" s="89">
        <f t="shared" si="155"/>
        <v>0</v>
      </c>
      <c r="N2383" s="94"/>
      <c r="O2383" s="143"/>
      <c r="P2383" s="96">
        <f t="shared" si="156"/>
        <v>0</v>
      </c>
      <c r="Q2383" s="94"/>
      <c r="R2383" s="97"/>
      <c r="S2383" s="98"/>
      <c r="T2383" s="98"/>
      <c r="U2383" s="98"/>
      <c r="V2383" s="98"/>
      <c r="W2383" s="98"/>
      <c r="X2383" s="98"/>
      <c r="Y2383" s="98"/>
      <c r="Z2383" s="98"/>
      <c r="AA2383" s="98"/>
      <c r="AB2383" s="98"/>
      <c r="AC2383" s="98"/>
      <c r="AD2383" s="98"/>
      <c r="AE2383" s="98"/>
    </row>
    <row r="2384" spans="1:31" ht="24.95" customHeight="1">
      <c r="A2384" s="102">
        <v>87</v>
      </c>
      <c r="B2384" s="103"/>
      <c r="C2384" s="104"/>
      <c r="D2384" s="221"/>
      <c r="E2384" s="221"/>
      <c r="F2384" s="221"/>
      <c r="G2384" s="104"/>
      <c r="H2384" s="145"/>
      <c r="I2384" s="140">
        <f t="shared" si="153"/>
        <v>0</v>
      </c>
      <c r="J2384" s="146">
        <f t="shared" si="154"/>
        <v>0</v>
      </c>
      <c r="K2384" s="92"/>
      <c r="L2384" s="143"/>
      <c r="M2384" s="89">
        <f t="shared" si="155"/>
        <v>0</v>
      </c>
      <c r="N2384" s="94"/>
      <c r="O2384" s="143"/>
      <c r="P2384" s="96">
        <f t="shared" si="156"/>
        <v>0</v>
      </c>
      <c r="Q2384" s="94"/>
      <c r="R2384" s="97"/>
      <c r="S2384" s="98"/>
      <c r="T2384" s="98"/>
      <c r="U2384" s="98"/>
      <c r="V2384" s="98"/>
      <c r="W2384" s="98"/>
      <c r="X2384" s="98"/>
      <c r="Y2384" s="98"/>
      <c r="Z2384" s="98"/>
      <c r="AA2384" s="98"/>
      <c r="AB2384" s="98"/>
      <c r="AC2384" s="98"/>
      <c r="AD2384" s="98"/>
      <c r="AE2384" s="98"/>
    </row>
    <row r="2385" spans="1:31" ht="24.95" customHeight="1">
      <c r="A2385" s="105">
        <v>88</v>
      </c>
      <c r="B2385" s="103"/>
      <c r="C2385" s="104"/>
      <c r="D2385" s="221"/>
      <c r="E2385" s="221"/>
      <c r="F2385" s="221"/>
      <c r="G2385" s="104"/>
      <c r="H2385" s="145"/>
      <c r="I2385" s="140">
        <f t="shared" si="153"/>
        <v>0</v>
      </c>
      <c r="J2385" s="146">
        <f t="shared" si="154"/>
        <v>0</v>
      </c>
      <c r="K2385" s="92"/>
      <c r="L2385" s="143"/>
      <c r="M2385" s="89">
        <f t="shared" si="155"/>
        <v>0</v>
      </c>
      <c r="N2385" s="94"/>
      <c r="O2385" s="143"/>
      <c r="P2385" s="96">
        <f t="shared" si="156"/>
        <v>0</v>
      </c>
      <c r="Q2385" s="94"/>
      <c r="R2385" s="97"/>
      <c r="S2385" s="98"/>
      <c r="T2385" s="98"/>
      <c r="U2385" s="98"/>
      <c r="V2385" s="98"/>
      <c r="W2385" s="98"/>
      <c r="X2385" s="98"/>
      <c r="Y2385" s="98"/>
      <c r="Z2385" s="98"/>
      <c r="AA2385" s="98"/>
      <c r="AB2385" s="98"/>
      <c r="AC2385" s="98"/>
      <c r="AD2385" s="98"/>
      <c r="AE2385" s="98"/>
    </row>
    <row r="2386" spans="1:31" ht="24.95" customHeight="1">
      <c r="A2386" s="105">
        <v>89</v>
      </c>
      <c r="B2386" s="103"/>
      <c r="C2386" s="104"/>
      <c r="D2386" s="221"/>
      <c r="E2386" s="221"/>
      <c r="F2386" s="221"/>
      <c r="G2386" s="104"/>
      <c r="H2386" s="145"/>
      <c r="I2386" s="140">
        <f t="shared" si="153"/>
        <v>0</v>
      </c>
      <c r="J2386" s="146">
        <f t="shared" si="154"/>
        <v>0</v>
      </c>
      <c r="K2386" s="92"/>
      <c r="L2386" s="143"/>
      <c r="M2386" s="89">
        <f t="shared" si="155"/>
        <v>0</v>
      </c>
      <c r="N2386" s="94"/>
      <c r="O2386" s="143"/>
      <c r="P2386" s="96">
        <f t="shared" si="156"/>
        <v>0</v>
      </c>
      <c r="Q2386" s="94"/>
      <c r="R2386" s="97"/>
      <c r="S2386" s="98"/>
      <c r="T2386" s="98"/>
      <c r="U2386" s="98"/>
      <c r="V2386" s="98"/>
      <c r="W2386" s="98"/>
      <c r="X2386" s="98"/>
      <c r="Y2386" s="98"/>
      <c r="Z2386" s="98"/>
      <c r="AA2386" s="98"/>
      <c r="AB2386" s="98"/>
      <c r="AC2386" s="98"/>
      <c r="AD2386" s="98"/>
      <c r="AE2386" s="98"/>
    </row>
    <row r="2387" spans="1:31" ht="24.95" customHeight="1">
      <c r="A2387" s="102">
        <v>90</v>
      </c>
      <c r="B2387" s="103"/>
      <c r="C2387" s="104"/>
      <c r="D2387" s="221"/>
      <c r="E2387" s="221"/>
      <c r="F2387" s="221"/>
      <c r="G2387" s="104"/>
      <c r="H2387" s="145"/>
      <c r="I2387" s="140">
        <f t="shared" si="153"/>
        <v>0</v>
      </c>
      <c r="J2387" s="146">
        <f t="shared" si="154"/>
        <v>0</v>
      </c>
      <c r="K2387" s="92"/>
      <c r="L2387" s="143"/>
      <c r="M2387" s="89">
        <f t="shared" si="155"/>
        <v>0</v>
      </c>
      <c r="N2387" s="94"/>
      <c r="O2387" s="143"/>
      <c r="P2387" s="96">
        <f t="shared" si="156"/>
        <v>0</v>
      </c>
      <c r="Q2387" s="94"/>
      <c r="R2387" s="97"/>
      <c r="S2387" s="98"/>
      <c r="T2387" s="98"/>
      <c r="U2387" s="98"/>
      <c r="V2387" s="98"/>
      <c r="W2387" s="98"/>
      <c r="X2387" s="98"/>
      <c r="Y2387" s="98"/>
      <c r="Z2387" s="98"/>
      <c r="AA2387" s="98"/>
      <c r="AB2387" s="98"/>
      <c r="AC2387" s="98"/>
      <c r="AD2387" s="98"/>
      <c r="AE2387" s="98"/>
    </row>
    <row r="2388" spans="1:31" ht="24.95" customHeight="1">
      <c r="A2388" s="102">
        <v>91</v>
      </c>
      <c r="B2388" s="103"/>
      <c r="C2388" s="104"/>
      <c r="D2388" s="221"/>
      <c r="E2388" s="221"/>
      <c r="F2388" s="221"/>
      <c r="G2388" s="104"/>
      <c r="H2388" s="145"/>
      <c r="I2388" s="140">
        <f t="shared" si="153"/>
        <v>0</v>
      </c>
      <c r="J2388" s="146">
        <f t="shared" si="154"/>
        <v>0</v>
      </c>
      <c r="K2388" s="92"/>
      <c r="L2388" s="143"/>
      <c r="M2388" s="89">
        <f t="shared" si="155"/>
        <v>0</v>
      </c>
      <c r="N2388" s="94"/>
      <c r="O2388" s="143"/>
      <c r="P2388" s="96">
        <f t="shared" si="156"/>
        <v>0</v>
      </c>
      <c r="Q2388" s="94"/>
      <c r="R2388" s="97"/>
      <c r="S2388" s="98"/>
      <c r="T2388" s="98"/>
      <c r="U2388" s="98"/>
      <c r="V2388" s="98"/>
      <c r="W2388" s="98"/>
      <c r="X2388" s="98"/>
      <c r="Y2388" s="98"/>
      <c r="Z2388" s="98"/>
      <c r="AA2388" s="98"/>
      <c r="AB2388" s="98"/>
      <c r="AC2388" s="98"/>
      <c r="AD2388" s="98"/>
      <c r="AE2388" s="98"/>
    </row>
    <row r="2389" spans="1:31" ht="24.95" customHeight="1">
      <c r="A2389" s="105">
        <v>92</v>
      </c>
      <c r="B2389" s="103"/>
      <c r="C2389" s="104"/>
      <c r="D2389" s="221"/>
      <c r="E2389" s="221"/>
      <c r="F2389" s="221"/>
      <c r="G2389" s="104"/>
      <c r="H2389" s="145"/>
      <c r="I2389" s="140">
        <f t="shared" si="153"/>
        <v>0</v>
      </c>
      <c r="J2389" s="146">
        <f t="shared" si="154"/>
        <v>0</v>
      </c>
      <c r="K2389" s="92"/>
      <c r="L2389" s="143"/>
      <c r="M2389" s="89">
        <f t="shared" si="155"/>
        <v>0</v>
      </c>
      <c r="N2389" s="94"/>
      <c r="O2389" s="143"/>
      <c r="P2389" s="96">
        <f t="shared" si="156"/>
        <v>0</v>
      </c>
      <c r="Q2389" s="94"/>
      <c r="R2389" s="97"/>
      <c r="S2389" s="98"/>
      <c r="T2389" s="98"/>
      <c r="U2389" s="98"/>
      <c r="V2389" s="98"/>
      <c r="W2389" s="98"/>
      <c r="X2389" s="98"/>
      <c r="Y2389" s="98"/>
      <c r="Z2389" s="98"/>
      <c r="AA2389" s="98"/>
      <c r="AB2389" s="98"/>
      <c r="AC2389" s="98"/>
      <c r="AD2389" s="98"/>
      <c r="AE2389" s="98"/>
    </row>
    <row r="2390" spans="1:31" ht="24.95" customHeight="1">
      <c r="A2390" s="105">
        <v>93</v>
      </c>
      <c r="B2390" s="103"/>
      <c r="C2390" s="104"/>
      <c r="D2390" s="221"/>
      <c r="E2390" s="221"/>
      <c r="F2390" s="221"/>
      <c r="G2390" s="104"/>
      <c r="H2390" s="145"/>
      <c r="I2390" s="140">
        <f t="shared" si="153"/>
        <v>0</v>
      </c>
      <c r="J2390" s="146">
        <f t="shared" si="154"/>
        <v>0</v>
      </c>
      <c r="K2390" s="92"/>
      <c r="L2390" s="143"/>
      <c r="M2390" s="89">
        <f t="shared" si="155"/>
        <v>0</v>
      </c>
      <c r="N2390" s="94"/>
      <c r="O2390" s="143"/>
      <c r="P2390" s="96">
        <f t="shared" si="156"/>
        <v>0</v>
      </c>
      <c r="Q2390" s="94"/>
      <c r="R2390" s="97"/>
      <c r="S2390" s="98"/>
      <c r="T2390" s="98"/>
      <c r="U2390" s="98"/>
      <c r="V2390" s="98"/>
      <c r="W2390" s="98"/>
      <c r="X2390" s="98"/>
      <c r="Y2390" s="98"/>
      <c r="Z2390" s="98"/>
      <c r="AA2390" s="98"/>
      <c r="AB2390" s="98"/>
      <c r="AC2390" s="98"/>
      <c r="AD2390" s="98"/>
      <c r="AE2390" s="98"/>
    </row>
    <row r="2391" spans="1:31" ht="24.95" customHeight="1">
      <c r="A2391" s="102">
        <v>94</v>
      </c>
      <c r="B2391" s="103"/>
      <c r="C2391" s="104"/>
      <c r="D2391" s="221"/>
      <c r="E2391" s="221"/>
      <c r="F2391" s="221"/>
      <c r="G2391" s="104"/>
      <c r="H2391" s="145"/>
      <c r="I2391" s="140">
        <f t="shared" si="153"/>
        <v>0</v>
      </c>
      <c r="J2391" s="146">
        <f t="shared" si="154"/>
        <v>0</v>
      </c>
      <c r="K2391" s="92"/>
      <c r="L2391" s="143"/>
      <c r="M2391" s="89">
        <f t="shared" si="155"/>
        <v>0</v>
      </c>
      <c r="N2391" s="94"/>
      <c r="O2391" s="143"/>
      <c r="P2391" s="96">
        <f t="shared" si="156"/>
        <v>0</v>
      </c>
      <c r="Q2391" s="94"/>
      <c r="R2391" s="97"/>
      <c r="S2391" s="98"/>
      <c r="T2391" s="98"/>
      <c r="U2391" s="98"/>
      <c r="V2391" s="98"/>
      <c r="W2391" s="98"/>
      <c r="X2391" s="98"/>
      <c r="Y2391" s="98"/>
      <c r="Z2391" s="98"/>
      <c r="AA2391" s="98"/>
      <c r="AB2391" s="98"/>
      <c r="AC2391" s="98"/>
      <c r="AD2391" s="98"/>
      <c r="AE2391" s="98"/>
    </row>
    <row r="2392" spans="1:31" ht="24.95" customHeight="1">
      <c r="A2392" s="105">
        <v>95</v>
      </c>
      <c r="B2392" s="103"/>
      <c r="C2392" s="104"/>
      <c r="D2392" s="221"/>
      <c r="E2392" s="221"/>
      <c r="F2392" s="221"/>
      <c r="G2392" s="104"/>
      <c r="H2392" s="145"/>
      <c r="I2392" s="140">
        <f t="shared" si="153"/>
        <v>0</v>
      </c>
      <c r="J2392" s="146">
        <f t="shared" si="154"/>
        <v>0</v>
      </c>
      <c r="K2392" s="92"/>
      <c r="L2392" s="143"/>
      <c r="M2392" s="89">
        <f t="shared" si="155"/>
        <v>0</v>
      </c>
      <c r="N2392" s="94"/>
      <c r="O2392" s="143"/>
      <c r="P2392" s="96">
        <f t="shared" si="156"/>
        <v>0</v>
      </c>
      <c r="Q2392" s="94"/>
      <c r="R2392" s="97"/>
      <c r="S2392" s="98"/>
      <c r="T2392" s="98"/>
      <c r="U2392" s="98"/>
      <c r="V2392" s="98"/>
      <c r="W2392" s="98"/>
      <c r="X2392" s="98"/>
      <c r="Y2392" s="98"/>
      <c r="Z2392" s="98"/>
      <c r="AA2392" s="98"/>
      <c r="AB2392" s="98"/>
      <c r="AC2392" s="98"/>
      <c r="AD2392" s="98"/>
      <c r="AE2392" s="98"/>
    </row>
    <row r="2393" spans="1:31" ht="24.95" customHeight="1">
      <c r="A2393" s="105">
        <v>96</v>
      </c>
      <c r="B2393" s="103"/>
      <c r="C2393" s="104"/>
      <c r="D2393" s="221"/>
      <c r="E2393" s="221"/>
      <c r="F2393" s="221"/>
      <c r="G2393" s="104"/>
      <c r="H2393" s="145"/>
      <c r="I2393" s="140">
        <v>0</v>
      </c>
      <c r="J2393" s="146">
        <f t="shared" si="154"/>
        <v>0</v>
      </c>
      <c r="K2393" s="92"/>
      <c r="L2393" s="143"/>
      <c r="M2393" s="89">
        <f t="shared" si="155"/>
        <v>0</v>
      </c>
      <c r="N2393" s="94"/>
      <c r="O2393" s="143"/>
      <c r="P2393" s="96">
        <f t="shared" si="156"/>
        <v>0</v>
      </c>
      <c r="Q2393" s="94"/>
      <c r="R2393" s="97"/>
      <c r="S2393" s="98"/>
      <c r="T2393" s="98"/>
      <c r="U2393" s="98"/>
      <c r="V2393" s="98"/>
      <c r="W2393" s="98"/>
      <c r="X2393" s="98"/>
      <c r="Y2393" s="98"/>
      <c r="Z2393" s="98"/>
      <c r="AA2393" s="98"/>
      <c r="AB2393" s="98"/>
      <c r="AC2393" s="98"/>
      <c r="AD2393" s="98"/>
      <c r="AE2393" s="98"/>
    </row>
    <row r="2394" spans="1:31" ht="24.95" customHeight="1">
      <c r="A2394" s="102">
        <v>97</v>
      </c>
      <c r="B2394" s="103"/>
      <c r="C2394" s="104"/>
      <c r="D2394" s="221"/>
      <c r="E2394" s="221"/>
      <c r="F2394" s="221"/>
      <c r="G2394" s="104"/>
      <c r="H2394" s="145"/>
      <c r="I2394" s="140">
        <f t="shared" si="153"/>
        <v>0</v>
      </c>
      <c r="J2394" s="146">
        <f t="shared" si="154"/>
        <v>0</v>
      </c>
      <c r="K2394" s="92"/>
      <c r="L2394" s="143"/>
      <c r="M2394" s="89">
        <f t="shared" si="155"/>
        <v>0</v>
      </c>
      <c r="N2394" s="94"/>
      <c r="O2394" s="143"/>
      <c r="P2394" s="96">
        <f t="shared" si="156"/>
        <v>0</v>
      </c>
      <c r="Q2394" s="94"/>
      <c r="R2394" s="97"/>
      <c r="S2394" s="98"/>
      <c r="T2394" s="98"/>
      <c r="U2394" s="98"/>
      <c r="V2394" s="98"/>
      <c r="W2394" s="98"/>
      <c r="X2394" s="98"/>
      <c r="Y2394" s="98"/>
      <c r="Z2394" s="98"/>
      <c r="AA2394" s="98"/>
      <c r="AB2394" s="98"/>
      <c r="AC2394" s="98"/>
      <c r="AD2394" s="98"/>
      <c r="AE2394" s="98"/>
    </row>
    <row r="2395" spans="1:31" ht="24.95" customHeight="1">
      <c r="A2395" s="105">
        <v>98</v>
      </c>
      <c r="B2395" s="103"/>
      <c r="C2395" s="104"/>
      <c r="D2395" s="221"/>
      <c r="E2395" s="221"/>
      <c r="F2395" s="221"/>
      <c r="G2395" s="104"/>
      <c r="H2395" s="145"/>
      <c r="I2395" s="140">
        <f t="shared" si="153"/>
        <v>0</v>
      </c>
      <c r="J2395" s="146">
        <f t="shared" si="154"/>
        <v>0</v>
      </c>
      <c r="K2395" s="92"/>
      <c r="L2395" s="143"/>
      <c r="M2395" s="89">
        <f t="shared" si="155"/>
        <v>0</v>
      </c>
      <c r="N2395" s="94"/>
      <c r="O2395" s="143"/>
      <c r="P2395" s="96">
        <f t="shared" si="156"/>
        <v>0</v>
      </c>
      <c r="Q2395" s="94"/>
      <c r="R2395" s="97"/>
      <c r="S2395" s="98"/>
      <c r="T2395" s="98"/>
      <c r="U2395" s="98"/>
      <c r="V2395" s="98"/>
      <c r="W2395" s="98"/>
      <c r="X2395" s="98"/>
      <c r="Y2395" s="98"/>
      <c r="Z2395" s="98"/>
      <c r="AA2395" s="98"/>
      <c r="AB2395" s="98"/>
      <c r="AC2395" s="98"/>
      <c r="AD2395" s="98"/>
      <c r="AE2395" s="98"/>
    </row>
    <row r="2396" spans="1:31" ht="24.95" customHeight="1">
      <c r="A2396" s="105">
        <v>99</v>
      </c>
      <c r="B2396" s="103"/>
      <c r="C2396" s="104"/>
      <c r="D2396" s="221"/>
      <c r="E2396" s="221"/>
      <c r="F2396" s="221"/>
      <c r="G2396" s="104"/>
      <c r="H2396" s="145"/>
      <c r="I2396" s="140">
        <f t="shared" si="153"/>
        <v>0</v>
      </c>
      <c r="J2396" s="146">
        <f t="shared" si="154"/>
        <v>0</v>
      </c>
      <c r="K2396" s="92"/>
      <c r="L2396" s="143"/>
      <c r="M2396" s="89">
        <f t="shared" si="155"/>
        <v>0</v>
      </c>
      <c r="N2396" s="94"/>
      <c r="O2396" s="143"/>
      <c r="P2396" s="96">
        <f t="shared" si="156"/>
        <v>0</v>
      </c>
      <c r="Q2396" s="94"/>
      <c r="R2396" s="97"/>
      <c r="S2396" s="98"/>
      <c r="T2396" s="98"/>
      <c r="U2396" s="98"/>
      <c r="V2396" s="98"/>
      <c r="W2396" s="98"/>
      <c r="X2396" s="98"/>
      <c r="Y2396" s="98"/>
      <c r="Z2396" s="98"/>
      <c r="AA2396" s="98"/>
      <c r="AB2396" s="98"/>
      <c r="AC2396" s="98"/>
      <c r="AD2396" s="98"/>
      <c r="AE2396" s="98"/>
    </row>
    <row r="2397" spans="1:31" ht="24.95" customHeight="1">
      <c r="A2397" s="102">
        <v>100</v>
      </c>
      <c r="B2397" s="103"/>
      <c r="C2397" s="104"/>
      <c r="D2397" s="221"/>
      <c r="E2397" s="221"/>
      <c r="F2397" s="221"/>
      <c r="G2397" s="104"/>
      <c r="H2397" s="145"/>
      <c r="I2397" s="140">
        <f t="shared" si="153"/>
        <v>0</v>
      </c>
      <c r="J2397" s="146">
        <f t="shared" si="154"/>
        <v>0</v>
      </c>
      <c r="K2397" s="92"/>
      <c r="L2397" s="143"/>
      <c r="M2397" s="89">
        <f t="shared" si="155"/>
        <v>0</v>
      </c>
      <c r="N2397" s="94"/>
      <c r="O2397" s="143"/>
      <c r="P2397" s="96">
        <f t="shared" si="156"/>
        <v>0</v>
      </c>
      <c r="Q2397" s="94"/>
      <c r="R2397" s="97"/>
      <c r="S2397" s="98"/>
      <c r="T2397" s="98"/>
      <c r="U2397" s="98"/>
      <c r="V2397" s="98"/>
      <c r="W2397" s="98"/>
      <c r="X2397" s="98"/>
      <c r="Y2397" s="98"/>
      <c r="Z2397" s="98"/>
      <c r="AA2397" s="98"/>
      <c r="AB2397" s="98"/>
      <c r="AC2397" s="98"/>
      <c r="AD2397" s="98"/>
      <c r="AE2397" s="98"/>
    </row>
    <row r="2398" spans="1:31" ht="24.95" customHeight="1">
      <c r="A2398" s="106"/>
      <c r="B2398" s="107"/>
      <c r="C2398" s="107"/>
      <c r="D2398" s="223"/>
      <c r="E2398" s="223"/>
      <c r="F2398" s="223"/>
      <c r="G2398" s="107"/>
      <c r="H2398" s="88" t="s">
        <v>61</v>
      </c>
      <c r="I2398" s="141">
        <f>SUM(I2298:I2397)</f>
        <v>0</v>
      </c>
      <c r="J2398" s="142">
        <f>SUM(J2298:J2397)</f>
        <v>0</v>
      </c>
      <c r="K2398" s="108"/>
      <c r="L2398" s="144">
        <f>SUM(L2298:L2397)</f>
        <v>0</v>
      </c>
      <c r="M2398" s="109">
        <f t="shared" ref="M2398:O2398" si="157">SUM(M2298:M2397)</f>
        <v>0</v>
      </c>
      <c r="N2398" s="108"/>
      <c r="O2398" s="144">
        <f t="shared" si="157"/>
        <v>0</v>
      </c>
      <c r="P2398" s="108">
        <f>SUM(P2298:P2397)</f>
        <v>0</v>
      </c>
      <c r="Q2398" s="108"/>
      <c r="R2398" s="108"/>
      <c r="S2398" s="98"/>
      <c r="T2398" s="98"/>
      <c r="U2398" s="98"/>
      <c r="V2398" s="98"/>
      <c r="W2398" s="98"/>
      <c r="X2398" s="98"/>
      <c r="Y2398" s="98"/>
      <c r="Z2398" s="98"/>
      <c r="AA2398" s="98"/>
      <c r="AB2398" s="98"/>
      <c r="AC2398" s="98"/>
      <c r="AD2398" s="98"/>
      <c r="AE2398" s="98"/>
    </row>
    <row r="2399" spans="1:31" ht="36.950000000000003" customHeight="1">
      <c r="A2399" s="98"/>
      <c r="B2399" s="106"/>
      <c r="C2399" s="88"/>
      <c r="D2399" s="215"/>
      <c r="E2399" s="222"/>
      <c r="F2399" s="215"/>
      <c r="G2399" s="88"/>
      <c r="H2399" s="88" t="s">
        <v>59</v>
      </c>
      <c r="I2399" s="246">
        <f>I2296+I2398</f>
        <v>0</v>
      </c>
      <c r="J2399" s="112">
        <f>J2296+J2398</f>
        <v>0</v>
      </c>
      <c r="K2399" s="88"/>
      <c r="L2399" s="113">
        <f>L2296+L2398</f>
        <v>0</v>
      </c>
      <c r="M2399" s="114">
        <f>M2296+M2398</f>
        <v>0</v>
      </c>
      <c r="N2399" s="115"/>
      <c r="O2399" s="113">
        <f>O2296+O2398</f>
        <v>0</v>
      </c>
      <c r="P2399" s="115">
        <f>P2398+P2296</f>
        <v>0</v>
      </c>
      <c r="Q2399" s="115"/>
      <c r="R2399" s="115"/>
      <c r="S2399" s="98"/>
      <c r="T2399" s="98"/>
      <c r="U2399" s="98"/>
      <c r="V2399" s="98"/>
      <c r="W2399" s="98"/>
      <c r="X2399" s="98"/>
      <c r="Y2399" s="98"/>
      <c r="Z2399" s="98"/>
      <c r="AA2399" s="98"/>
      <c r="AB2399" s="98"/>
      <c r="AC2399" s="98"/>
      <c r="AD2399" s="98"/>
      <c r="AE2399" s="98"/>
    </row>
    <row r="2400" spans="1:31" ht="15.75">
      <c r="A2400" s="98"/>
      <c r="B2400" s="100"/>
      <c r="C2400" s="98"/>
      <c r="D2400" s="218"/>
      <c r="E2400" s="220"/>
      <c r="F2400" s="218"/>
      <c r="G2400" s="98"/>
      <c r="H2400" s="98"/>
      <c r="I2400" s="98"/>
      <c r="J2400" s="98"/>
      <c r="K2400" s="98"/>
      <c r="L2400" s="110"/>
      <c r="M2400" s="111"/>
      <c r="N2400" s="98"/>
      <c r="O2400" s="100"/>
      <c r="P2400" s="98"/>
      <c r="Q2400" s="98"/>
      <c r="R2400" s="98"/>
      <c r="S2400" s="98"/>
      <c r="T2400" s="98"/>
      <c r="U2400" s="98"/>
      <c r="V2400" s="98"/>
      <c r="W2400" s="98"/>
      <c r="X2400" s="98"/>
      <c r="Y2400" s="98"/>
      <c r="Z2400" s="98"/>
      <c r="AA2400" s="98"/>
      <c r="AB2400" s="98"/>
      <c r="AC2400" s="98"/>
      <c r="AD2400" s="98"/>
      <c r="AE2400" s="98"/>
    </row>
    <row r="2401" spans="1:31" ht="15.75">
      <c r="A2401" s="98"/>
      <c r="B2401" s="100"/>
      <c r="C2401" s="98"/>
      <c r="D2401" s="218"/>
      <c r="E2401" s="220"/>
      <c r="F2401" s="218"/>
      <c r="G2401" s="98"/>
      <c r="H2401" s="98"/>
      <c r="I2401" s="98"/>
      <c r="J2401" s="98"/>
      <c r="K2401" s="98"/>
      <c r="L2401" s="110"/>
      <c r="M2401" s="111"/>
      <c r="N2401" s="98"/>
      <c r="O2401" s="100"/>
      <c r="P2401" s="98"/>
      <c r="Q2401" s="98"/>
      <c r="R2401" s="98"/>
      <c r="S2401" s="98"/>
      <c r="T2401" s="98"/>
      <c r="U2401" s="98"/>
      <c r="V2401" s="98"/>
      <c r="W2401" s="98"/>
      <c r="X2401" s="98"/>
      <c r="Y2401" s="98"/>
      <c r="Z2401" s="98"/>
      <c r="AA2401" s="98"/>
      <c r="AB2401" s="98"/>
      <c r="AC2401" s="98"/>
      <c r="AD2401" s="98"/>
      <c r="AE2401" s="98"/>
    </row>
    <row r="2402" spans="1:31" ht="15.75">
      <c r="A2402" s="98"/>
      <c r="B2402" s="100"/>
      <c r="C2402" s="98"/>
      <c r="D2402" s="218"/>
      <c r="E2402" s="220"/>
      <c r="F2402" s="218"/>
      <c r="G2402" s="98"/>
      <c r="H2402" s="98"/>
      <c r="I2402" s="98"/>
      <c r="J2402" s="98"/>
      <c r="K2402" s="98"/>
      <c r="L2402" s="110"/>
      <c r="M2402" s="111"/>
      <c r="N2402" s="98"/>
      <c r="O2402" s="100"/>
      <c r="P2402" s="98"/>
      <c r="Q2402" s="98"/>
      <c r="R2402" s="98"/>
      <c r="S2402" s="98"/>
      <c r="T2402" s="98"/>
      <c r="U2402" s="98"/>
      <c r="V2402" s="98"/>
      <c r="W2402" s="98"/>
      <c r="X2402" s="98"/>
      <c r="Y2402" s="98"/>
      <c r="Z2402" s="98"/>
      <c r="AA2402" s="98"/>
      <c r="AB2402" s="98"/>
      <c r="AC2402" s="98"/>
      <c r="AD2402" s="98"/>
      <c r="AE2402" s="98"/>
    </row>
    <row r="2403" spans="1:31" ht="15.75">
      <c r="A2403" s="98"/>
      <c r="B2403" s="100"/>
      <c r="C2403" s="98"/>
      <c r="D2403" s="218"/>
      <c r="E2403" s="220"/>
      <c r="F2403" s="218"/>
      <c r="G2403" s="98"/>
      <c r="H2403" s="98"/>
      <c r="I2403" s="98"/>
      <c r="J2403" s="98"/>
      <c r="K2403" s="98"/>
      <c r="L2403" s="110"/>
      <c r="M2403" s="111"/>
      <c r="N2403" s="98"/>
      <c r="O2403" s="100"/>
      <c r="P2403" s="98"/>
      <c r="Q2403" s="98"/>
      <c r="R2403" s="98"/>
      <c r="S2403" s="98"/>
      <c r="T2403" s="98"/>
      <c r="U2403" s="98"/>
      <c r="V2403" s="98"/>
      <c r="W2403" s="98"/>
      <c r="X2403" s="98"/>
      <c r="Y2403" s="98"/>
      <c r="Z2403" s="98"/>
      <c r="AA2403" s="98"/>
      <c r="AB2403" s="98"/>
      <c r="AC2403" s="98"/>
      <c r="AD2403" s="98"/>
      <c r="AE2403" s="98"/>
    </row>
    <row r="2404" spans="1:31" ht="15.75">
      <c r="A2404" s="98"/>
      <c r="B2404" s="116"/>
      <c r="C2404" s="117"/>
      <c r="D2404" s="225"/>
      <c r="E2404" s="224"/>
      <c r="F2404" s="225"/>
      <c r="G2404" s="117"/>
      <c r="H2404" s="118"/>
      <c r="I2404" s="119"/>
      <c r="J2404" s="120"/>
      <c r="K2404" s="120"/>
      <c r="L2404" s="121"/>
      <c r="M2404" s="122"/>
      <c r="N2404" s="123"/>
      <c r="O2404" s="124"/>
      <c r="P2404" s="119"/>
      <c r="Q2404" s="123"/>
      <c r="R2404" s="119"/>
      <c r="S2404" s="98"/>
      <c r="T2404" s="98"/>
      <c r="U2404" s="98"/>
      <c r="V2404" s="98"/>
      <c r="W2404" s="98"/>
      <c r="X2404" s="98"/>
      <c r="Y2404" s="98"/>
      <c r="Z2404" s="98"/>
      <c r="AA2404" s="98"/>
      <c r="AB2404" s="98"/>
      <c r="AC2404" s="98"/>
      <c r="AD2404" s="98"/>
      <c r="AE2404" s="98"/>
    </row>
    <row r="2405" spans="1:31" ht="15.75">
      <c r="A2405" s="98"/>
      <c r="B2405" s="116"/>
      <c r="C2405" s="117"/>
      <c r="D2405" s="225"/>
      <c r="E2405" s="224"/>
      <c r="F2405" s="225"/>
      <c r="G2405" s="117"/>
      <c r="H2405" s="118"/>
      <c r="I2405" s="119"/>
      <c r="J2405" s="120"/>
      <c r="K2405" s="120"/>
      <c r="L2405" s="121"/>
      <c r="M2405" s="122"/>
      <c r="N2405" s="123"/>
      <c r="O2405" s="124"/>
      <c r="P2405" s="119"/>
      <c r="Q2405" s="123"/>
      <c r="R2405" s="119"/>
      <c r="S2405" s="98"/>
      <c r="T2405" s="98"/>
      <c r="U2405" s="98"/>
      <c r="V2405" s="98"/>
      <c r="W2405" s="98"/>
      <c r="X2405" s="98"/>
      <c r="Y2405" s="98"/>
      <c r="Z2405" s="98"/>
      <c r="AA2405" s="98"/>
      <c r="AB2405" s="98"/>
      <c r="AC2405" s="98"/>
      <c r="AD2405" s="98"/>
      <c r="AE2405" s="98"/>
    </row>
    <row r="2406" spans="1:31" ht="15.75">
      <c r="A2406" s="98"/>
      <c r="B2406" s="116"/>
      <c r="C2406" s="117"/>
      <c r="D2406" s="225"/>
      <c r="E2406" s="224"/>
      <c r="F2406" s="225"/>
      <c r="G2406" s="117"/>
      <c r="H2406" s="118"/>
      <c r="I2406" s="119"/>
      <c r="J2406" s="120"/>
      <c r="K2406" s="120"/>
      <c r="L2406" s="121"/>
      <c r="M2406" s="122"/>
      <c r="N2406" s="123"/>
      <c r="O2406" s="124"/>
      <c r="P2406" s="119"/>
      <c r="Q2406" s="123"/>
      <c r="R2406" s="119"/>
      <c r="S2406" s="98"/>
      <c r="T2406" s="98"/>
      <c r="U2406" s="98"/>
      <c r="V2406" s="98"/>
      <c r="W2406" s="98"/>
      <c r="X2406" s="98"/>
      <c r="Y2406" s="98"/>
      <c r="Z2406" s="98"/>
      <c r="AA2406" s="98"/>
      <c r="AB2406" s="98"/>
      <c r="AC2406" s="98"/>
      <c r="AD2406" s="98"/>
      <c r="AE2406" s="98"/>
    </row>
    <row r="2407" spans="1:31" ht="15.75">
      <c r="A2407" s="98"/>
      <c r="B2407" s="116"/>
      <c r="C2407" s="117"/>
      <c r="D2407" s="225"/>
      <c r="E2407" s="224"/>
      <c r="F2407" s="225"/>
      <c r="G2407" s="117"/>
      <c r="H2407" s="118"/>
      <c r="I2407" s="119"/>
      <c r="J2407" s="120"/>
      <c r="K2407" s="120"/>
      <c r="L2407" s="121"/>
      <c r="M2407" s="122"/>
      <c r="N2407" s="123"/>
      <c r="O2407" s="124"/>
      <c r="P2407" s="119"/>
      <c r="Q2407" s="123"/>
      <c r="R2407" s="119"/>
      <c r="S2407" s="98"/>
      <c r="T2407" s="98"/>
      <c r="U2407" s="98"/>
      <c r="V2407" s="98"/>
      <c r="W2407" s="98"/>
      <c r="X2407" s="98"/>
      <c r="Y2407" s="98"/>
      <c r="Z2407" s="98"/>
      <c r="AA2407" s="98"/>
      <c r="AB2407" s="98"/>
      <c r="AC2407" s="98"/>
      <c r="AD2407" s="98"/>
      <c r="AE2407" s="98"/>
    </row>
    <row r="2408" spans="1:31" ht="15.75">
      <c r="A2408" s="98"/>
      <c r="B2408" s="116"/>
      <c r="C2408" s="117"/>
      <c r="D2408" s="225"/>
      <c r="E2408" s="224"/>
      <c r="F2408" s="225"/>
      <c r="G2408" s="117"/>
      <c r="H2408" s="118"/>
      <c r="I2408" s="119"/>
      <c r="J2408" s="120"/>
      <c r="K2408" s="120"/>
      <c r="L2408" s="121"/>
      <c r="M2408" s="122"/>
      <c r="N2408" s="123"/>
      <c r="O2408" s="124"/>
      <c r="P2408" s="119"/>
      <c r="Q2408" s="123"/>
      <c r="R2408" s="119"/>
      <c r="S2408" s="98"/>
      <c r="T2408" s="98"/>
      <c r="U2408" s="98"/>
      <c r="V2408" s="98"/>
      <c r="W2408" s="98"/>
      <c r="X2408" s="98"/>
      <c r="Y2408" s="98"/>
      <c r="Z2408" s="98"/>
      <c r="AA2408" s="98"/>
      <c r="AB2408" s="98"/>
      <c r="AC2408" s="98"/>
      <c r="AD2408" s="98"/>
      <c r="AE2408" s="98"/>
    </row>
    <row r="2409" spans="1:31" ht="15.75">
      <c r="A2409" s="98"/>
      <c r="B2409" s="116"/>
      <c r="C2409" s="117"/>
      <c r="D2409" s="225"/>
      <c r="E2409" s="224"/>
      <c r="F2409" s="225"/>
      <c r="G2409" s="117"/>
      <c r="H2409" s="118"/>
      <c r="I2409" s="119"/>
      <c r="J2409" s="120"/>
      <c r="K2409" s="120"/>
      <c r="L2409" s="121"/>
      <c r="M2409" s="122"/>
      <c r="N2409" s="123"/>
      <c r="O2409" s="124"/>
      <c r="P2409" s="119"/>
      <c r="Q2409" s="123"/>
      <c r="R2409" s="119"/>
      <c r="S2409" s="98"/>
      <c r="T2409" s="98"/>
      <c r="U2409" s="98"/>
      <c r="V2409" s="98"/>
      <c r="W2409" s="98"/>
      <c r="X2409" s="98"/>
      <c r="Y2409" s="98"/>
      <c r="Z2409" s="98"/>
      <c r="AA2409" s="98"/>
      <c r="AB2409" s="98"/>
      <c r="AC2409" s="98"/>
      <c r="AD2409" s="98"/>
      <c r="AE2409" s="98"/>
    </row>
    <row r="2410" spans="1:31" ht="15.75">
      <c r="A2410" s="98"/>
      <c r="B2410" s="116"/>
      <c r="C2410" s="117"/>
      <c r="D2410" s="225"/>
      <c r="E2410" s="224"/>
      <c r="F2410" s="225"/>
      <c r="G2410" s="117"/>
      <c r="H2410" s="118"/>
      <c r="I2410" s="119"/>
      <c r="J2410" s="120"/>
      <c r="K2410" s="120"/>
      <c r="L2410" s="121"/>
      <c r="M2410" s="122"/>
      <c r="N2410" s="123"/>
      <c r="O2410" s="124"/>
      <c r="P2410" s="119"/>
      <c r="Q2410" s="123"/>
      <c r="R2410" s="119"/>
      <c r="S2410" s="98"/>
      <c r="T2410" s="98"/>
      <c r="U2410" s="98"/>
      <c r="V2410" s="98"/>
      <c r="W2410" s="98"/>
      <c r="X2410" s="98"/>
      <c r="Y2410" s="98"/>
      <c r="Z2410" s="98"/>
      <c r="AA2410" s="98"/>
      <c r="AB2410" s="98"/>
      <c r="AC2410" s="98"/>
      <c r="AD2410" s="98"/>
      <c r="AE2410" s="98"/>
    </row>
    <row r="2411" spans="1:31" ht="15.75">
      <c r="A2411" s="98"/>
      <c r="B2411" s="116"/>
      <c r="C2411" s="117"/>
      <c r="D2411" s="225"/>
      <c r="E2411" s="224"/>
      <c r="F2411" s="225"/>
      <c r="G2411" s="117"/>
      <c r="H2411" s="118"/>
      <c r="I2411" s="119"/>
      <c r="J2411" s="120"/>
      <c r="K2411" s="120"/>
      <c r="L2411" s="121"/>
      <c r="M2411" s="122"/>
      <c r="N2411" s="123"/>
      <c r="O2411" s="124"/>
      <c r="P2411" s="119"/>
      <c r="Q2411" s="123"/>
      <c r="R2411" s="119"/>
      <c r="S2411" s="98"/>
      <c r="T2411" s="98"/>
      <c r="U2411" s="98"/>
      <c r="V2411" s="98"/>
      <c r="W2411" s="98"/>
      <c r="X2411" s="98"/>
      <c r="Y2411" s="98"/>
      <c r="Z2411" s="98"/>
      <c r="AA2411" s="98"/>
      <c r="AB2411" s="98"/>
      <c r="AC2411" s="98"/>
      <c r="AD2411" s="98"/>
      <c r="AE2411" s="98"/>
    </row>
    <row r="2412" spans="1:31" ht="15.75">
      <c r="A2412" s="98"/>
      <c r="B2412" s="116"/>
      <c r="C2412" s="117"/>
      <c r="D2412" s="225"/>
      <c r="E2412" s="224"/>
      <c r="F2412" s="225"/>
      <c r="G2412" s="117"/>
      <c r="H2412" s="118"/>
      <c r="I2412" s="119"/>
      <c r="J2412" s="120"/>
      <c r="K2412" s="120"/>
      <c r="L2412" s="121"/>
      <c r="M2412" s="122"/>
      <c r="N2412" s="123"/>
      <c r="O2412" s="124"/>
      <c r="P2412" s="119"/>
      <c r="Q2412" s="123"/>
      <c r="R2412" s="119"/>
      <c r="S2412" s="98"/>
      <c r="T2412" s="98"/>
      <c r="U2412" s="98"/>
      <c r="V2412" s="98"/>
      <c r="W2412" s="98"/>
      <c r="X2412" s="98"/>
      <c r="Y2412" s="98"/>
      <c r="Z2412" s="98"/>
      <c r="AA2412" s="98"/>
      <c r="AB2412" s="98"/>
      <c r="AC2412" s="98"/>
      <c r="AD2412" s="98"/>
      <c r="AE2412" s="98"/>
    </row>
    <row r="2413" spans="1:31" ht="15.75">
      <c r="A2413" s="98"/>
      <c r="B2413" s="116"/>
      <c r="C2413" s="117"/>
      <c r="D2413" s="225"/>
      <c r="E2413" s="224"/>
      <c r="F2413" s="225"/>
      <c r="G2413" s="117"/>
      <c r="H2413" s="118"/>
      <c r="I2413" s="119"/>
      <c r="J2413" s="120"/>
      <c r="K2413" s="120"/>
      <c r="L2413" s="121"/>
      <c r="M2413" s="122"/>
      <c r="N2413" s="123"/>
      <c r="O2413" s="124"/>
      <c r="P2413" s="119"/>
      <c r="Q2413" s="123"/>
      <c r="R2413" s="119"/>
      <c r="S2413" s="98"/>
      <c r="T2413" s="98"/>
      <c r="U2413" s="98"/>
      <c r="V2413" s="98"/>
      <c r="W2413" s="98"/>
      <c r="X2413" s="98"/>
      <c r="Y2413" s="98"/>
      <c r="Z2413" s="98"/>
      <c r="AA2413" s="98"/>
      <c r="AB2413" s="98"/>
      <c r="AC2413" s="98"/>
      <c r="AD2413" s="98"/>
      <c r="AE2413" s="98"/>
    </row>
    <row r="2414" spans="1:31" ht="15.75">
      <c r="A2414" s="98"/>
      <c r="B2414" s="116"/>
      <c r="C2414" s="117"/>
      <c r="D2414" s="225"/>
      <c r="E2414" s="224"/>
      <c r="F2414" s="225"/>
      <c r="G2414" s="117"/>
      <c r="H2414" s="118"/>
      <c r="I2414" s="119"/>
      <c r="J2414" s="120"/>
      <c r="K2414" s="120"/>
      <c r="L2414" s="121"/>
      <c r="M2414" s="122"/>
      <c r="N2414" s="123"/>
      <c r="O2414" s="124"/>
      <c r="P2414" s="119"/>
      <c r="Q2414" s="123"/>
      <c r="R2414" s="119"/>
      <c r="S2414" s="98"/>
      <c r="T2414" s="98"/>
      <c r="U2414" s="98"/>
      <c r="V2414" s="98"/>
      <c r="W2414" s="98"/>
      <c r="X2414" s="98"/>
      <c r="Y2414" s="98"/>
      <c r="Z2414" s="98"/>
      <c r="AA2414" s="98"/>
      <c r="AB2414" s="98"/>
      <c r="AC2414" s="98"/>
      <c r="AD2414" s="98"/>
      <c r="AE2414" s="98"/>
    </row>
    <row r="2415" spans="1:31" ht="15.75">
      <c r="A2415" s="98"/>
      <c r="B2415" s="116"/>
      <c r="C2415" s="117"/>
      <c r="D2415" s="225"/>
      <c r="E2415" s="224"/>
      <c r="F2415" s="225"/>
      <c r="G2415" s="117"/>
      <c r="H2415" s="118"/>
      <c r="I2415" s="119"/>
      <c r="J2415" s="120"/>
      <c r="K2415" s="120"/>
      <c r="L2415" s="121"/>
      <c r="M2415" s="122"/>
      <c r="N2415" s="123"/>
      <c r="O2415" s="124"/>
      <c r="P2415" s="119"/>
      <c r="Q2415" s="123"/>
      <c r="R2415" s="119"/>
      <c r="S2415" s="98"/>
      <c r="T2415" s="98"/>
      <c r="U2415" s="98"/>
      <c r="V2415" s="98"/>
      <c r="W2415" s="98"/>
      <c r="X2415" s="98"/>
      <c r="Y2415" s="98"/>
      <c r="Z2415" s="98"/>
      <c r="AA2415" s="98"/>
      <c r="AB2415" s="98"/>
      <c r="AC2415" s="98"/>
      <c r="AD2415" s="98"/>
      <c r="AE2415" s="98"/>
    </row>
    <row r="2416" spans="1:31" ht="15.75">
      <c r="A2416" s="98"/>
      <c r="B2416" s="116"/>
      <c r="C2416" s="117"/>
      <c r="D2416" s="225"/>
      <c r="E2416" s="224"/>
      <c r="F2416" s="225"/>
      <c r="G2416" s="117"/>
      <c r="H2416" s="118"/>
      <c r="I2416" s="119"/>
      <c r="J2416" s="120"/>
      <c r="K2416" s="120"/>
      <c r="L2416" s="121"/>
      <c r="M2416" s="122"/>
      <c r="N2416" s="123"/>
      <c r="O2416" s="124"/>
      <c r="P2416" s="119"/>
      <c r="Q2416" s="123"/>
      <c r="R2416" s="119"/>
      <c r="S2416" s="98"/>
      <c r="T2416" s="98"/>
      <c r="U2416" s="98"/>
      <c r="V2416" s="98"/>
      <c r="W2416" s="98"/>
      <c r="X2416" s="98"/>
      <c r="Y2416" s="98"/>
      <c r="Z2416" s="98"/>
      <c r="AA2416" s="98"/>
      <c r="AB2416" s="98"/>
      <c r="AC2416" s="98"/>
      <c r="AD2416" s="98"/>
      <c r="AE2416" s="98"/>
    </row>
    <row r="2417" spans="1:31" ht="15.75">
      <c r="A2417" s="98"/>
      <c r="B2417" s="116"/>
      <c r="C2417" s="117"/>
      <c r="D2417" s="225"/>
      <c r="E2417" s="224"/>
      <c r="F2417" s="225"/>
      <c r="G2417" s="117"/>
      <c r="H2417" s="118"/>
      <c r="I2417" s="119"/>
      <c r="J2417" s="120"/>
      <c r="K2417" s="120"/>
      <c r="L2417" s="121"/>
      <c r="M2417" s="122"/>
      <c r="N2417" s="123"/>
      <c r="O2417" s="124"/>
      <c r="P2417" s="119"/>
      <c r="Q2417" s="123"/>
      <c r="R2417" s="119"/>
      <c r="S2417" s="98"/>
      <c r="T2417" s="98"/>
      <c r="U2417" s="98"/>
      <c r="V2417" s="98"/>
      <c r="W2417" s="98"/>
      <c r="X2417" s="98"/>
      <c r="Y2417" s="98"/>
      <c r="Z2417" s="98"/>
      <c r="AA2417" s="98"/>
      <c r="AB2417" s="98"/>
      <c r="AC2417" s="98"/>
      <c r="AD2417" s="98"/>
      <c r="AE2417" s="98"/>
    </row>
    <row r="2418" spans="1:31" ht="15.75">
      <c r="A2418" s="98"/>
      <c r="B2418" s="116"/>
      <c r="C2418" s="117"/>
      <c r="D2418" s="225"/>
      <c r="E2418" s="224"/>
      <c r="F2418" s="225"/>
      <c r="G2418" s="117"/>
      <c r="H2418" s="118"/>
      <c r="I2418" s="119"/>
      <c r="J2418" s="120"/>
      <c r="K2418" s="120"/>
      <c r="L2418" s="121"/>
      <c r="M2418" s="122"/>
      <c r="N2418" s="123"/>
      <c r="O2418" s="124"/>
      <c r="P2418" s="119"/>
      <c r="Q2418" s="123"/>
      <c r="R2418" s="119"/>
      <c r="S2418" s="98"/>
      <c r="T2418" s="98"/>
      <c r="U2418" s="98"/>
      <c r="V2418" s="98"/>
      <c r="W2418" s="98"/>
      <c r="X2418" s="98"/>
      <c r="Y2418" s="98"/>
      <c r="Z2418" s="98"/>
      <c r="AA2418" s="98"/>
      <c r="AB2418" s="98"/>
      <c r="AC2418" s="98"/>
      <c r="AD2418" s="98"/>
      <c r="AE2418" s="98"/>
    </row>
    <row r="2419" spans="1:31" ht="15.75">
      <c r="A2419" s="98"/>
      <c r="B2419" s="116"/>
      <c r="C2419" s="117"/>
      <c r="D2419" s="225"/>
      <c r="E2419" s="224"/>
      <c r="F2419" s="225"/>
      <c r="G2419" s="117"/>
      <c r="H2419" s="118"/>
      <c r="I2419" s="119"/>
      <c r="J2419" s="120"/>
      <c r="K2419" s="120"/>
      <c r="L2419" s="121"/>
      <c r="M2419" s="122"/>
      <c r="N2419" s="123"/>
      <c r="O2419" s="124"/>
      <c r="P2419" s="119"/>
      <c r="Q2419" s="123"/>
      <c r="R2419" s="119"/>
      <c r="S2419" s="98"/>
      <c r="T2419" s="98"/>
      <c r="U2419" s="98"/>
      <c r="V2419" s="98"/>
      <c r="W2419" s="98"/>
      <c r="X2419" s="98"/>
      <c r="Y2419" s="98"/>
      <c r="Z2419" s="98"/>
      <c r="AA2419" s="98"/>
      <c r="AB2419" s="98"/>
      <c r="AC2419" s="98"/>
      <c r="AD2419" s="98"/>
      <c r="AE2419" s="98"/>
    </row>
    <row r="2420" spans="1:31" ht="15.75">
      <c r="A2420" s="98"/>
      <c r="B2420" s="116"/>
      <c r="C2420" s="117"/>
      <c r="D2420" s="225"/>
      <c r="E2420" s="224"/>
      <c r="F2420" s="225"/>
      <c r="G2420" s="117"/>
      <c r="H2420" s="118"/>
      <c r="I2420" s="119"/>
      <c r="J2420" s="120"/>
      <c r="K2420" s="120"/>
      <c r="L2420" s="121"/>
      <c r="M2420" s="122"/>
      <c r="N2420" s="123"/>
      <c r="O2420" s="124"/>
      <c r="P2420" s="119"/>
      <c r="Q2420" s="123"/>
      <c r="R2420" s="119"/>
      <c r="S2420" s="98"/>
      <c r="T2420" s="98"/>
      <c r="U2420" s="98"/>
      <c r="V2420" s="98"/>
      <c r="W2420" s="98"/>
      <c r="X2420" s="98"/>
      <c r="Y2420" s="98"/>
      <c r="Z2420" s="98"/>
      <c r="AA2420" s="98"/>
      <c r="AB2420" s="98"/>
      <c r="AC2420" s="98"/>
      <c r="AD2420" s="98"/>
      <c r="AE2420" s="98"/>
    </row>
    <row r="2421" spans="1:31" ht="15.75">
      <c r="A2421" s="98"/>
      <c r="B2421" s="116"/>
      <c r="C2421" s="117"/>
      <c r="D2421" s="225"/>
      <c r="E2421" s="224"/>
      <c r="F2421" s="225"/>
      <c r="G2421" s="117"/>
      <c r="H2421" s="118"/>
      <c r="I2421" s="119"/>
      <c r="J2421" s="120"/>
      <c r="K2421" s="120"/>
      <c r="L2421" s="121"/>
      <c r="M2421" s="122"/>
      <c r="N2421" s="123"/>
      <c r="O2421" s="124"/>
      <c r="P2421" s="119"/>
      <c r="Q2421" s="123"/>
      <c r="R2421" s="119"/>
      <c r="S2421" s="98"/>
      <c r="T2421" s="98"/>
      <c r="U2421" s="98"/>
      <c r="V2421" s="98"/>
      <c r="W2421" s="98"/>
      <c r="X2421" s="98"/>
      <c r="Y2421" s="98"/>
      <c r="Z2421" s="98"/>
      <c r="AA2421" s="98"/>
      <c r="AB2421" s="98"/>
      <c r="AC2421" s="98"/>
      <c r="AD2421" s="98"/>
      <c r="AE2421" s="98"/>
    </row>
    <row r="2422" spans="1:31" ht="15.75">
      <c r="A2422" s="98"/>
      <c r="B2422" s="116"/>
      <c r="C2422" s="117"/>
      <c r="D2422" s="225"/>
      <c r="E2422" s="224"/>
      <c r="F2422" s="225"/>
      <c r="G2422" s="117"/>
      <c r="H2422" s="118"/>
      <c r="I2422" s="119"/>
      <c r="J2422" s="120"/>
      <c r="K2422" s="120"/>
      <c r="L2422" s="121"/>
      <c r="M2422" s="122"/>
      <c r="N2422" s="123"/>
      <c r="O2422" s="124"/>
      <c r="P2422" s="119"/>
      <c r="Q2422" s="123"/>
      <c r="R2422" s="119"/>
      <c r="S2422" s="98"/>
      <c r="T2422" s="98"/>
      <c r="U2422" s="98"/>
      <c r="V2422" s="98"/>
      <c r="W2422" s="98"/>
      <c r="X2422" s="98"/>
      <c r="Y2422" s="98"/>
      <c r="Z2422" s="98"/>
      <c r="AA2422" s="98"/>
      <c r="AB2422" s="98"/>
      <c r="AC2422" s="98"/>
      <c r="AD2422" s="98"/>
      <c r="AE2422" s="98"/>
    </row>
    <row r="2423" spans="1:31" ht="15.75">
      <c r="A2423" s="98"/>
      <c r="B2423" s="116"/>
      <c r="C2423" s="117"/>
      <c r="D2423" s="225"/>
      <c r="E2423" s="224"/>
      <c r="F2423" s="225"/>
      <c r="G2423" s="117"/>
      <c r="H2423" s="118"/>
      <c r="I2423" s="119"/>
      <c r="J2423" s="120"/>
      <c r="K2423" s="120"/>
      <c r="L2423" s="121"/>
      <c r="M2423" s="122"/>
      <c r="N2423" s="123"/>
      <c r="O2423" s="124"/>
      <c r="P2423" s="119"/>
      <c r="Q2423" s="123"/>
      <c r="R2423" s="119"/>
      <c r="S2423" s="98"/>
      <c r="T2423" s="98"/>
      <c r="U2423" s="98"/>
      <c r="V2423" s="98"/>
      <c r="W2423" s="98"/>
      <c r="X2423" s="98"/>
      <c r="Y2423" s="98"/>
      <c r="Z2423" s="98"/>
      <c r="AA2423" s="98"/>
      <c r="AB2423" s="98"/>
      <c r="AC2423" s="98"/>
      <c r="AD2423" s="98"/>
      <c r="AE2423" s="98"/>
    </row>
    <row r="2424" spans="1:31" ht="15.75">
      <c r="A2424" s="98"/>
      <c r="B2424" s="116"/>
      <c r="C2424" s="117"/>
      <c r="D2424" s="225"/>
      <c r="E2424" s="224"/>
      <c r="F2424" s="225"/>
      <c r="G2424" s="117"/>
      <c r="H2424" s="118"/>
      <c r="I2424" s="119"/>
      <c r="J2424" s="120"/>
      <c r="K2424" s="120"/>
      <c r="L2424" s="121"/>
      <c r="M2424" s="122"/>
      <c r="N2424" s="123"/>
      <c r="O2424" s="124"/>
      <c r="P2424" s="119"/>
      <c r="Q2424" s="123"/>
      <c r="R2424" s="119"/>
      <c r="S2424" s="98"/>
      <c r="T2424" s="98"/>
      <c r="U2424" s="98"/>
      <c r="V2424" s="98"/>
      <c r="W2424" s="98"/>
      <c r="X2424" s="98"/>
      <c r="Y2424" s="98"/>
      <c r="Z2424" s="98"/>
      <c r="AA2424" s="98"/>
      <c r="AB2424" s="98"/>
      <c r="AC2424" s="98"/>
      <c r="AD2424" s="98"/>
      <c r="AE2424" s="98"/>
    </row>
    <row r="2425" spans="1:31" ht="15.75">
      <c r="A2425" s="98"/>
      <c r="B2425" s="116"/>
      <c r="C2425" s="117"/>
      <c r="D2425" s="225"/>
      <c r="E2425" s="224"/>
      <c r="F2425" s="225"/>
      <c r="G2425" s="117"/>
      <c r="H2425" s="118"/>
      <c r="I2425" s="119"/>
      <c r="J2425" s="120"/>
      <c r="K2425" s="120"/>
      <c r="L2425" s="121"/>
      <c r="M2425" s="122"/>
      <c r="N2425" s="123"/>
      <c r="O2425" s="124"/>
      <c r="P2425" s="119"/>
      <c r="Q2425" s="123"/>
      <c r="R2425" s="119"/>
      <c r="S2425" s="98"/>
      <c r="T2425" s="98"/>
      <c r="U2425" s="98"/>
      <c r="V2425" s="98"/>
      <c r="W2425" s="98"/>
      <c r="X2425" s="98"/>
      <c r="Y2425" s="98"/>
      <c r="Z2425" s="98"/>
      <c r="AA2425" s="98"/>
      <c r="AB2425" s="98"/>
      <c r="AC2425" s="98"/>
      <c r="AD2425" s="98"/>
      <c r="AE2425" s="98"/>
    </row>
    <row r="2426" spans="1:31" ht="15.75">
      <c r="A2426" s="98"/>
      <c r="B2426" s="116"/>
      <c r="C2426" s="117"/>
      <c r="D2426" s="225"/>
      <c r="E2426" s="224"/>
      <c r="F2426" s="225"/>
      <c r="G2426" s="117"/>
      <c r="H2426" s="118"/>
      <c r="I2426" s="119"/>
      <c r="J2426" s="120"/>
      <c r="K2426" s="120"/>
      <c r="L2426" s="121"/>
      <c r="M2426" s="122"/>
      <c r="N2426" s="123"/>
      <c r="O2426" s="124"/>
      <c r="P2426" s="119"/>
      <c r="Q2426" s="123"/>
      <c r="R2426" s="119"/>
      <c r="S2426" s="98"/>
      <c r="T2426" s="98"/>
      <c r="U2426" s="98"/>
      <c r="V2426" s="98"/>
      <c r="W2426" s="98"/>
      <c r="X2426" s="98"/>
      <c r="Y2426" s="98"/>
      <c r="Z2426" s="98"/>
      <c r="AA2426" s="98"/>
      <c r="AB2426" s="98"/>
      <c r="AC2426" s="98"/>
      <c r="AD2426" s="98"/>
      <c r="AE2426" s="98"/>
    </row>
    <row r="2427" spans="1:31" ht="15.75">
      <c r="A2427" s="98"/>
      <c r="B2427" s="116"/>
      <c r="C2427" s="117"/>
      <c r="D2427" s="225"/>
      <c r="E2427" s="224"/>
      <c r="F2427" s="225"/>
      <c r="G2427" s="117"/>
      <c r="H2427" s="118"/>
      <c r="I2427" s="119"/>
      <c r="J2427" s="120"/>
      <c r="K2427" s="120"/>
      <c r="L2427" s="121"/>
      <c r="M2427" s="122"/>
      <c r="N2427" s="123"/>
      <c r="O2427" s="124"/>
      <c r="P2427" s="119"/>
      <c r="Q2427" s="123"/>
      <c r="R2427" s="119"/>
      <c r="S2427" s="98"/>
      <c r="T2427" s="98"/>
      <c r="U2427" s="98"/>
      <c r="V2427" s="98"/>
      <c r="W2427" s="98"/>
      <c r="X2427" s="98"/>
      <c r="Y2427" s="98"/>
      <c r="Z2427" s="98"/>
      <c r="AA2427" s="98"/>
      <c r="AB2427" s="98"/>
      <c r="AC2427" s="98"/>
      <c r="AD2427" s="98"/>
      <c r="AE2427" s="98"/>
    </row>
    <row r="2428" spans="1:31" ht="15.75">
      <c r="A2428" s="98"/>
      <c r="B2428" s="116"/>
      <c r="C2428" s="117"/>
      <c r="D2428" s="225"/>
      <c r="E2428" s="224"/>
      <c r="F2428" s="225"/>
      <c r="G2428" s="117"/>
      <c r="H2428" s="118"/>
      <c r="I2428" s="119"/>
      <c r="J2428" s="120"/>
      <c r="K2428" s="120"/>
      <c r="L2428" s="121"/>
      <c r="M2428" s="122"/>
      <c r="N2428" s="123"/>
      <c r="O2428" s="124"/>
      <c r="P2428" s="119"/>
      <c r="Q2428" s="123"/>
      <c r="R2428" s="119"/>
      <c r="S2428" s="98"/>
      <c r="T2428" s="98"/>
      <c r="U2428" s="98"/>
      <c r="V2428" s="98"/>
      <c r="W2428" s="98"/>
      <c r="X2428" s="98"/>
      <c r="Y2428" s="98"/>
      <c r="Z2428" s="98"/>
      <c r="AA2428" s="98"/>
      <c r="AB2428" s="98"/>
      <c r="AC2428" s="98"/>
      <c r="AD2428" s="98"/>
      <c r="AE2428" s="98"/>
    </row>
    <row r="2429" spans="1:31" ht="15.75">
      <c r="A2429" s="98"/>
      <c r="B2429" s="116"/>
      <c r="C2429" s="117"/>
      <c r="D2429" s="225"/>
      <c r="E2429" s="224"/>
      <c r="F2429" s="225"/>
      <c r="G2429" s="117"/>
      <c r="H2429" s="118"/>
      <c r="I2429" s="119"/>
      <c r="J2429" s="120"/>
      <c r="K2429" s="120"/>
      <c r="L2429" s="121"/>
      <c r="M2429" s="122"/>
      <c r="N2429" s="123"/>
      <c r="O2429" s="124"/>
      <c r="P2429" s="119"/>
      <c r="Q2429" s="123"/>
      <c r="R2429" s="119"/>
      <c r="S2429" s="98"/>
      <c r="T2429" s="98"/>
      <c r="U2429" s="98"/>
      <c r="V2429" s="98"/>
      <c r="W2429" s="98"/>
      <c r="X2429" s="98"/>
      <c r="Y2429" s="98"/>
      <c r="Z2429" s="98"/>
      <c r="AA2429" s="98"/>
      <c r="AB2429" s="98"/>
      <c r="AC2429" s="98"/>
      <c r="AD2429" s="98"/>
      <c r="AE2429" s="98"/>
    </row>
    <row r="2430" spans="1:31" ht="15.75">
      <c r="A2430" s="98"/>
      <c r="B2430" s="116"/>
      <c r="C2430" s="117"/>
      <c r="D2430" s="225"/>
      <c r="E2430" s="224"/>
      <c r="F2430" s="225"/>
      <c r="G2430" s="117"/>
      <c r="H2430" s="118"/>
      <c r="I2430" s="119"/>
      <c r="J2430" s="120"/>
      <c r="K2430" s="120"/>
      <c r="L2430" s="121"/>
      <c r="M2430" s="122"/>
      <c r="N2430" s="123"/>
      <c r="O2430" s="124"/>
      <c r="P2430" s="119"/>
      <c r="Q2430" s="123"/>
      <c r="R2430" s="119"/>
      <c r="S2430" s="98"/>
      <c r="T2430" s="98"/>
      <c r="U2430" s="98"/>
      <c r="V2430" s="98"/>
      <c r="W2430" s="98"/>
      <c r="X2430" s="98"/>
      <c r="Y2430" s="98"/>
      <c r="Z2430" s="98"/>
      <c r="AA2430" s="98"/>
      <c r="AB2430" s="98"/>
      <c r="AC2430" s="98"/>
      <c r="AD2430" s="98"/>
      <c r="AE2430" s="98"/>
    </row>
    <row r="2431" spans="1:31" ht="15.75">
      <c r="A2431" s="98"/>
      <c r="B2431" s="116"/>
      <c r="C2431" s="117"/>
      <c r="D2431" s="225"/>
      <c r="E2431" s="224"/>
      <c r="F2431" s="225"/>
      <c r="G2431" s="117"/>
      <c r="H2431" s="118"/>
      <c r="I2431" s="119"/>
      <c r="J2431" s="120"/>
      <c r="K2431" s="120"/>
      <c r="L2431" s="121"/>
      <c r="M2431" s="122"/>
      <c r="N2431" s="123"/>
      <c r="O2431" s="124"/>
      <c r="P2431" s="119"/>
      <c r="Q2431" s="123"/>
      <c r="R2431" s="119"/>
      <c r="S2431" s="98"/>
      <c r="T2431" s="98"/>
      <c r="U2431" s="98"/>
      <c r="V2431" s="98"/>
      <c r="W2431" s="98"/>
      <c r="X2431" s="98"/>
      <c r="Y2431" s="98"/>
      <c r="Z2431" s="98"/>
      <c r="AA2431" s="98"/>
      <c r="AB2431" s="98"/>
      <c r="AC2431" s="98"/>
      <c r="AD2431" s="98"/>
      <c r="AE2431" s="98"/>
    </row>
    <row r="2432" spans="1:31" ht="15.75">
      <c r="A2432" s="98"/>
      <c r="B2432" s="116"/>
      <c r="C2432" s="117"/>
      <c r="D2432" s="225"/>
      <c r="E2432" s="224"/>
      <c r="F2432" s="225"/>
      <c r="G2432" s="117"/>
      <c r="H2432" s="118"/>
      <c r="I2432" s="119"/>
      <c r="J2432" s="120"/>
      <c r="K2432" s="120"/>
      <c r="L2432" s="121"/>
      <c r="M2432" s="122"/>
      <c r="N2432" s="123"/>
      <c r="O2432" s="124"/>
      <c r="P2432" s="119"/>
      <c r="Q2432" s="123"/>
      <c r="R2432" s="119"/>
      <c r="S2432" s="98"/>
      <c r="T2432" s="98"/>
      <c r="U2432" s="98"/>
      <c r="V2432" s="98"/>
      <c r="W2432" s="98"/>
      <c r="X2432" s="98"/>
      <c r="Y2432" s="98"/>
      <c r="Z2432" s="98"/>
      <c r="AA2432" s="98"/>
      <c r="AB2432" s="98"/>
      <c r="AC2432" s="98"/>
      <c r="AD2432" s="98"/>
      <c r="AE2432" s="98"/>
    </row>
    <row r="2433" spans="1:31" ht="15.75">
      <c r="A2433" s="98"/>
      <c r="B2433" s="116"/>
      <c r="C2433" s="117"/>
      <c r="D2433" s="225"/>
      <c r="E2433" s="224"/>
      <c r="F2433" s="225"/>
      <c r="G2433" s="117"/>
      <c r="H2433" s="118"/>
      <c r="I2433" s="119"/>
      <c r="J2433" s="120"/>
      <c r="K2433" s="120"/>
      <c r="L2433" s="121"/>
      <c r="M2433" s="122"/>
      <c r="N2433" s="123"/>
      <c r="O2433" s="124"/>
      <c r="P2433" s="119"/>
      <c r="Q2433" s="123"/>
      <c r="R2433" s="119"/>
      <c r="S2433" s="98"/>
      <c r="T2433" s="98"/>
      <c r="U2433" s="98"/>
      <c r="V2433" s="98"/>
      <c r="W2433" s="98"/>
      <c r="X2433" s="98"/>
      <c r="Y2433" s="98"/>
      <c r="Z2433" s="98"/>
      <c r="AA2433" s="98"/>
      <c r="AB2433" s="98"/>
      <c r="AC2433" s="98"/>
      <c r="AD2433" s="98"/>
      <c r="AE2433" s="98"/>
    </row>
    <row r="2434" spans="1:31" ht="15.75">
      <c r="A2434" s="98"/>
      <c r="B2434" s="116"/>
      <c r="C2434" s="117"/>
      <c r="D2434" s="225"/>
      <c r="E2434" s="224"/>
      <c r="F2434" s="225"/>
      <c r="G2434" s="117"/>
      <c r="H2434" s="118"/>
      <c r="I2434" s="119"/>
      <c r="J2434" s="120"/>
      <c r="K2434" s="120"/>
      <c r="L2434" s="121"/>
      <c r="M2434" s="122"/>
      <c r="N2434" s="123"/>
      <c r="O2434" s="124"/>
      <c r="P2434" s="119"/>
      <c r="Q2434" s="123"/>
      <c r="R2434" s="119"/>
      <c r="S2434" s="98"/>
      <c r="T2434" s="98"/>
      <c r="U2434" s="98"/>
      <c r="V2434" s="98"/>
      <c r="W2434" s="98"/>
      <c r="X2434" s="98"/>
      <c r="Y2434" s="98"/>
      <c r="Z2434" s="98"/>
      <c r="AA2434" s="98"/>
      <c r="AB2434" s="98"/>
      <c r="AC2434" s="98"/>
      <c r="AD2434" s="98"/>
      <c r="AE2434" s="98"/>
    </row>
    <row r="2435" spans="1:31" ht="15.75">
      <c r="A2435" s="98"/>
      <c r="B2435" s="116"/>
      <c r="C2435" s="117"/>
      <c r="D2435" s="225"/>
      <c r="E2435" s="224"/>
      <c r="F2435" s="225"/>
      <c r="G2435" s="117"/>
      <c r="H2435" s="118"/>
      <c r="I2435" s="119"/>
      <c r="J2435" s="120"/>
      <c r="K2435" s="120"/>
      <c r="L2435" s="121"/>
      <c r="M2435" s="122"/>
      <c r="N2435" s="123"/>
      <c r="O2435" s="124"/>
      <c r="P2435" s="119"/>
      <c r="Q2435" s="123"/>
      <c r="R2435" s="119"/>
      <c r="S2435" s="98"/>
      <c r="T2435" s="98"/>
      <c r="U2435" s="98"/>
      <c r="V2435" s="98"/>
      <c r="W2435" s="98"/>
      <c r="X2435" s="98"/>
      <c r="Y2435" s="98"/>
      <c r="Z2435" s="98"/>
      <c r="AA2435" s="98"/>
      <c r="AB2435" s="98"/>
      <c r="AC2435" s="98"/>
      <c r="AD2435" s="98"/>
      <c r="AE2435" s="98"/>
    </row>
    <row r="2436" spans="1:31" ht="15.75">
      <c r="A2436" s="98"/>
      <c r="B2436" s="116"/>
      <c r="C2436" s="117"/>
      <c r="D2436" s="225"/>
      <c r="E2436" s="224"/>
      <c r="F2436" s="225"/>
      <c r="G2436" s="117"/>
      <c r="H2436" s="118"/>
      <c r="I2436" s="119"/>
      <c r="J2436" s="120"/>
      <c r="K2436" s="120"/>
      <c r="L2436" s="121"/>
      <c r="M2436" s="122"/>
      <c r="N2436" s="123"/>
      <c r="O2436" s="124"/>
      <c r="P2436" s="119"/>
      <c r="Q2436" s="123"/>
      <c r="R2436" s="119"/>
      <c r="S2436" s="98"/>
      <c r="T2436" s="98"/>
      <c r="U2436" s="98"/>
      <c r="V2436" s="98"/>
      <c r="W2436" s="98"/>
      <c r="X2436" s="98"/>
      <c r="Y2436" s="98"/>
      <c r="Z2436" s="98"/>
      <c r="AA2436" s="98"/>
      <c r="AB2436" s="98"/>
      <c r="AC2436" s="98"/>
      <c r="AD2436" s="98"/>
      <c r="AE2436" s="98"/>
    </row>
    <row r="2437" spans="1:31" ht="15.75">
      <c r="A2437" s="98"/>
      <c r="B2437" s="116"/>
      <c r="C2437" s="117"/>
      <c r="D2437" s="225"/>
      <c r="E2437" s="224"/>
      <c r="F2437" s="225"/>
      <c r="G2437" s="117"/>
      <c r="H2437" s="118"/>
      <c r="I2437" s="119"/>
      <c r="J2437" s="120"/>
      <c r="K2437" s="120"/>
      <c r="L2437" s="121"/>
      <c r="M2437" s="122"/>
      <c r="N2437" s="123"/>
      <c r="O2437" s="124"/>
      <c r="P2437" s="119"/>
      <c r="Q2437" s="123"/>
      <c r="R2437" s="119"/>
      <c r="S2437" s="98"/>
      <c r="T2437" s="98"/>
      <c r="U2437" s="98"/>
      <c r="V2437" s="98"/>
      <c r="W2437" s="98"/>
      <c r="X2437" s="98"/>
      <c r="Y2437" s="98"/>
      <c r="Z2437" s="98"/>
      <c r="AA2437" s="98"/>
      <c r="AB2437" s="98"/>
      <c r="AC2437" s="98"/>
      <c r="AD2437" s="98"/>
      <c r="AE2437" s="98"/>
    </row>
    <row r="2438" spans="1:31" ht="15.75">
      <c r="A2438" s="98"/>
      <c r="B2438" s="116"/>
      <c r="C2438" s="117"/>
      <c r="D2438" s="225"/>
      <c r="E2438" s="224"/>
      <c r="F2438" s="225"/>
      <c r="G2438" s="117"/>
      <c r="H2438" s="118"/>
      <c r="I2438" s="119"/>
      <c r="J2438" s="120"/>
      <c r="K2438" s="120"/>
      <c r="L2438" s="121"/>
      <c r="M2438" s="122"/>
      <c r="N2438" s="123"/>
      <c r="O2438" s="124"/>
      <c r="P2438" s="119"/>
      <c r="Q2438" s="123"/>
      <c r="R2438" s="119"/>
      <c r="S2438" s="98"/>
      <c r="T2438" s="98"/>
      <c r="U2438" s="98"/>
      <c r="V2438" s="98"/>
      <c r="W2438" s="98"/>
      <c r="X2438" s="98"/>
      <c r="Y2438" s="98"/>
      <c r="Z2438" s="98"/>
      <c r="AA2438" s="98"/>
      <c r="AB2438" s="98"/>
      <c r="AC2438" s="98"/>
      <c r="AD2438" s="98"/>
      <c r="AE2438" s="98"/>
    </row>
    <row r="2439" spans="1:31" ht="15.75">
      <c r="A2439" s="98"/>
      <c r="B2439" s="116"/>
      <c r="C2439" s="117"/>
      <c r="D2439" s="225"/>
      <c r="E2439" s="224"/>
      <c r="F2439" s="225"/>
      <c r="G2439" s="117"/>
      <c r="H2439" s="118"/>
      <c r="I2439" s="119"/>
      <c r="J2439" s="120"/>
      <c r="K2439" s="120"/>
      <c r="L2439" s="121"/>
      <c r="M2439" s="122"/>
      <c r="N2439" s="123"/>
      <c r="O2439" s="124"/>
      <c r="P2439" s="119"/>
      <c r="Q2439" s="123"/>
      <c r="R2439" s="119"/>
      <c r="S2439" s="98"/>
      <c r="T2439" s="98"/>
      <c r="U2439" s="98"/>
      <c r="V2439" s="98"/>
      <c r="W2439" s="98"/>
      <c r="X2439" s="98"/>
      <c r="Y2439" s="98"/>
      <c r="Z2439" s="98"/>
      <c r="AA2439" s="98"/>
      <c r="AB2439" s="98"/>
      <c r="AC2439" s="98"/>
      <c r="AD2439" s="98"/>
      <c r="AE2439" s="98"/>
    </row>
    <row r="2440" spans="1:31" ht="15.75">
      <c r="A2440" s="98"/>
      <c r="B2440" s="116"/>
      <c r="C2440" s="117"/>
      <c r="D2440" s="225"/>
      <c r="E2440" s="224"/>
      <c r="F2440" s="225"/>
      <c r="G2440" s="117"/>
      <c r="H2440" s="118"/>
      <c r="I2440" s="119"/>
      <c r="J2440" s="120"/>
      <c r="K2440" s="120"/>
      <c r="L2440" s="121"/>
      <c r="M2440" s="122"/>
      <c r="N2440" s="123"/>
      <c r="O2440" s="124"/>
      <c r="P2440" s="119"/>
      <c r="Q2440" s="123"/>
      <c r="R2440" s="119"/>
      <c r="S2440" s="98"/>
      <c r="T2440" s="98"/>
      <c r="U2440" s="98"/>
      <c r="V2440" s="98"/>
      <c r="W2440" s="98"/>
      <c r="X2440" s="98"/>
      <c r="Y2440" s="98"/>
      <c r="Z2440" s="98"/>
      <c r="AA2440" s="98"/>
      <c r="AB2440" s="98"/>
      <c r="AC2440" s="98"/>
      <c r="AD2440" s="98"/>
      <c r="AE2440" s="98"/>
    </row>
    <row r="2441" spans="1:31" ht="15.75">
      <c r="A2441" s="98"/>
      <c r="B2441" s="116"/>
      <c r="C2441" s="117"/>
      <c r="D2441" s="225"/>
      <c r="E2441" s="224"/>
      <c r="F2441" s="225"/>
      <c r="G2441" s="117"/>
      <c r="H2441" s="118"/>
      <c r="I2441" s="119"/>
      <c r="J2441" s="120"/>
      <c r="K2441" s="120"/>
      <c r="L2441" s="121"/>
      <c r="M2441" s="122"/>
      <c r="N2441" s="123"/>
      <c r="O2441" s="124"/>
      <c r="P2441" s="119"/>
      <c r="Q2441" s="123"/>
      <c r="R2441" s="119"/>
      <c r="S2441" s="98"/>
      <c r="T2441" s="98"/>
      <c r="U2441" s="98"/>
      <c r="V2441" s="98"/>
      <c r="W2441" s="98"/>
      <c r="X2441" s="98"/>
      <c r="Y2441" s="98"/>
      <c r="Z2441" s="98"/>
      <c r="AA2441" s="98"/>
      <c r="AB2441" s="98"/>
      <c r="AC2441" s="98"/>
      <c r="AD2441" s="98"/>
      <c r="AE2441" s="98"/>
    </row>
    <row r="2442" spans="1:31" ht="15.75">
      <c r="A2442" s="98"/>
      <c r="B2442" s="116"/>
      <c r="C2442" s="117"/>
      <c r="D2442" s="225"/>
      <c r="E2442" s="224"/>
      <c r="F2442" s="225"/>
      <c r="G2442" s="117"/>
      <c r="H2442" s="118"/>
      <c r="I2442" s="119"/>
      <c r="J2442" s="120"/>
      <c r="K2442" s="120"/>
      <c r="L2442" s="121"/>
      <c r="M2442" s="122"/>
      <c r="N2442" s="123"/>
      <c r="O2442" s="124"/>
      <c r="P2442" s="119"/>
      <c r="Q2442" s="123"/>
      <c r="R2442" s="119"/>
      <c r="S2442" s="98"/>
      <c r="T2442" s="98"/>
      <c r="U2442" s="98"/>
      <c r="V2442" s="98"/>
      <c r="W2442" s="98"/>
      <c r="X2442" s="98"/>
      <c r="Y2442" s="98"/>
      <c r="Z2442" s="98"/>
      <c r="AA2442" s="98"/>
      <c r="AB2442" s="98"/>
      <c r="AC2442" s="98"/>
      <c r="AD2442" s="98"/>
      <c r="AE2442" s="98"/>
    </row>
    <row r="2443" spans="1:31" ht="15.75">
      <c r="A2443" s="98"/>
      <c r="B2443" s="116"/>
      <c r="C2443" s="117"/>
      <c r="D2443" s="225"/>
      <c r="E2443" s="224"/>
      <c r="F2443" s="225"/>
      <c r="G2443" s="117"/>
      <c r="H2443" s="118"/>
      <c r="I2443" s="119"/>
      <c r="J2443" s="120"/>
      <c r="K2443" s="120"/>
      <c r="L2443" s="121"/>
      <c r="M2443" s="122"/>
      <c r="N2443" s="123"/>
      <c r="O2443" s="124"/>
      <c r="P2443" s="119"/>
      <c r="Q2443" s="123"/>
      <c r="R2443" s="119"/>
      <c r="S2443" s="98"/>
      <c r="T2443" s="98"/>
      <c r="U2443" s="98"/>
      <c r="V2443" s="98"/>
      <c r="W2443" s="98"/>
      <c r="X2443" s="98"/>
      <c r="Y2443" s="98"/>
      <c r="Z2443" s="98"/>
      <c r="AA2443" s="98"/>
      <c r="AB2443" s="98"/>
      <c r="AC2443" s="98"/>
      <c r="AD2443" s="98"/>
      <c r="AE2443" s="98"/>
    </row>
    <row r="2444" spans="1:31" ht="15.75">
      <c r="A2444" s="98"/>
      <c r="B2444" s="116"/>
      <c r="C2444" s="117"/>
      <c r="D2444" s="225"/>
      <c r="E2444" s="224"/>
      <c r="F2444" s="225"/>
      <c r="G2444" s="117"/>
      <c r="H2444" s="118"/>
      <c r="I2444" s="119"/>
      <c r="J2444" s="120"/>
      <c r="K2444" s="120"/>
      <c r="L2444" s="121"/>
      <c r="M2444" s="122"/>
      <c r="N2444" s="123"/>
      <c r="O2444" s="124"/>
      <c r="P2444" s="119"/>
      <c r="Q2444" s="123"/>
      <c r="R2444" s="119"/>
      <c r="S2444" s="98"/>
      <c r="T2444" s="98"/>
      <c r="U2444" s="98"/>
      <c r="V2444" s="98"/>
      <c r="W2444" s="98"/>
      <c r="X2444" s="98"/>
      <c r="Y2444" s="98"/>
      <c r="Z2444" s="98"/>
      <c r="AA2444" s="98"/>
      <c r="AB2444" s="98"/>
      <c r="AC2444" s="98"/>
      <c r="AD2444" s="98"/>
      <c r="AE2444" s="98"/>
    </row>
    <row r="2445" spans="1:31" ht="15.75">
      <c r="A2445" s="98"/>
      <c r="B2445" s="116"/>
      <c r="C2445" s="117"/>
      <c r="D2445" s="225"/>
      <c r="E2445" s="224"/>
      <c r="F2445" s="225"/>
      <c r="G2445" s="117"/>
      <c r="H2445" s="118"/>
      <c r="I2445" s="119"/>
      <c r="J2445" s="120"/>
      <c r="K2445" s="120"/>
      <c r="L2445" s="121"/>
      <c r="M2445" s="122"/>
      <c r="N2445" s="123"/>
      <c r="O2445" s="124"/>
      <c r="P2445" s="119"/>
      <c r="Q2445" s="123"/>
      <c r="R2445" s="119"/>
      <c r="S2445" s="98"/>
      <c r="T2445" s="98"/>
      <c r="U2445" s="98"/>
      <c r="V2445" s="98"/>
      <c r="W2445" s="98"/>
      <c r="X2445" s="98"/>
      <c r="Y2445" s="98"/>
      <c r="Z2445" s="98"/>
      <c r="AA2445" s="98"/>
      <c r="AB2445" s="98"/>
      <c r="AC2445" s="98"/>
      <c r="AD2445" s="98"/>
      <c r="AE2445" s="98"/>
    </row>
    <row r="2446" spans="1:31" ht="15.75">
      <c r="A2446" s="98"/>
      <c r="B2446" s="116"/>
      <c r="C2446" s="117"/>
      <c r="D2446" s="225"/>
      <c r="E2446" s="224"/>
      <c r="F2446" s="225"/>
      <c r="G2446" s="117"/>
      <c r="H2446" s="118"/>
      <c r="I2446" s="119"/>
      <c r="J2446" s="120"/>
      <c r="K2446" s="120"/>
      <c r="L2446" s="121"/>
      <c r="M2446" s="122"/>
      <c r="N2446" s="123"/>
      <c r="O2446" s="124"/>
      <c r="P2446" s="119"/>
      <c r="Q2446" s="123"/>
      <c r="R2446" s="119"/>
      <c r="S2446" s="98"/>
      <c r="T2446" s="98"/>
      <c r="U2446" s="98"/>
      <c r="V2446" s="98"/>
      <c r="W2446" s="98"/>
      <c r="X2446" s="98"/>
      <c r="Y2446" s="98"/>
      <c r="Z2446" s="98"/>
      <c r="AA2446" s="98"/>
      <c r="AB2446" s="98"/>
      <c r="AC2446" s="98"/>
      <c r="AD2446" s="98"/>
      <c r="AE2446" s="98"/>
    </row>
    <row r="2447" spans="1:31" ht="15.75">
      <c r="A2447" s="98"/>
      <c r="B2447" s="116"/>
      <c r="C2447" s="117"/>
      <c r="D2447" s="225"/>
      <c r="E2447" s="224"/>
      <c r="F2447" s="225"/>
      <c r="G2447" s="117"/>
      <c r="H2447" s="118"/>
      <c r="I2447" s="119"/>
      <c r="J2447" s="120"/>
      <c r="K2447" s="120"/>
      <c r="L2447" s="121"/>
      <c r="M2447" s="122"/>
      <c r="N2447" s="123"/>
      <c r="O2447" s="124"/>
      <c r="P2447" s="119"/>
      <c r="Q2447" s="123"/>
      <c r="R2447" s="119"/>
      <c r="S2447" s="98"/>
      <c r="T2447" s="98"/>
      <c r="U2447" s="98"/>
      <c r="V2447" s="98"/>
      <c r="W2447" s="98"/>
      <c r="X2447" s="98"/>
      <c r="Y2447" s="98"/>
      <c r="Z2447" s="98"/>
      <c r="AA2447" s="98"/>
      <c r="AB2447" s="98"/>
      <c r="AC2447" s="98"/>
      <c r="AD2447" s="98"/>
      <c r="AE2447" s="98"/>
    </row>
    <row r="2448" spans="1:31" ht="15.75">
      <c r="A2448" s="98"/>
      <c r="B2448" s="116"/>
      <c r="C2448" s="117"/>
      <c r="D2448" s="225"/>
      <c r="E2448" s="224"/>
      <c r="F2448" s="225"/>
      <c r="G2448" s="117"/>
      <c r="H2448" s="118"/>
      <c r="I2448" s="119"/>
      <c r="J2448" s="120"/>
      <c r="K2448" s="120"/>
      <c r="L2448" s="121"/>
      <c r="M2448" s="122"/>
      <c r="N2448" s="123"/>
      <c r="O2448" s="124"/>
      <c r="P2448" s="119"/>
      <c r="Q2448" s="123"/>
      <c r="R2448" s="119"/>
      <c r="S2448" s="98"/>
      <c r="T2448" s="98"/>
      <c r="U2448" s="98"/>
      <c r="V2448" s="98"/>
      <c r="W2448" s="98"/>
      <c r="X2448" s="98"/>
      <c r="Y2448" s="98"/>
      <c r="Z2448" s="98"/>
      <c r="AA2448" s="98"/>
      <c r="AB2448" s="98"/>
      <c r="AC2448" s="98"/>
      <c r="AD2448" s="98"/>
      <c r="AE2448" s="98"/>
    </row>
    <row r="2449" spans="1:31" ht="15.75">
      <c r="A2449" s="98"/>
      <c r="B2449" s="116"/>
      <c r="C2449" s="117"/>
      <c r="D2449" s="225"/>
      <c r="E2449" s="224"/>
      <c r="F2449" s="225"/>
      <c r="G2449" s="117"/>
      <c r="H2449" s="118"/>
      <c r="I2449" s="119"/>
      <c r="J2449" s="120"/>
      <c r="K2449" s="120"/>
      <c r="L2449" s="121"/>
      <c r="M2449" s="122"/>
      <c r="N2449" s="123"/>
      <c r="O2449" s="124"/>
      <c r="P2449" s="119"/>
      <c r="Q2449" s="123"/>
      <c r="R2449" s="119"/>
      <c r="S2449" s="98"/>
      <c r="T2449" s="98"/>
      <c r="U2449" s="98"/>
      <c r="V2449" s="98"/>
      <c r="W2449" s="98"/>
      <c r="X2449" s="98"/>
      <c r="Y2449" s="98"/>
      <c r="Z2449" s="98"/>
      <c r="AA2449" s="98"/>
      <c r="AB2449" s="98"/>
      <c r="AC2449" s="98"/>
      <c r="AD2449" s="98"/>
      <c r="AE2449" s="98"/>
    </row>
    <row r="2450" spans="1:31" ht="15.75">
      <c r="A2450" s="98"/>
      <c r="B2450" s="116"/>
      <c r="C2450" s="117"/>
      <c r="D2450" s="225"/>
      <c r="E2450" s="224"/>
      <c r="F2450" s="225"/>
      <c r="G2450" s="117"/>
      <c r="H2450" s="118"/>
      <c r="I2450" s="119"/>
      <c r="J2450" s="120"/>
      <c r="K2450" s="120"/>
      <c r="L2450" s="121"/>
      <c r="M2450" s="122"/>
      <c r="N2450" s="123"/>
      <c r="O2450" s="124"/>
      <c r="P2450" s="119"/>
      <c r="Q2450" s="123"/>
      <c r="R2450" s="119"/>
      <c r="S2450" s="98"/>
      <c r="T2450" s="98"/>
      <c r="U2450" s="98"/>
      <c r="V2450" s="98"/>
      <c r="W2450" s="98"/>
      <c r="X2450" s="98"/>
      <c r="Y2450" s="98"/>
      <c r="Z2450" s="98"/>
      <c r="AA2450" s="98"/>
      <c r="AB2450" s="98"/>
      <c r="AC2450" s="98"/>
      <c r="AD2450" s="98"/>
      <c r="AE2450" s="98"/>
    </row>
    <row r="2451" spans="1:31" ht="15.75">
      <c r="A2451" s="98"/>
      <c r="B2451" s="116"/>
      <c r="C2451" s="117"/>
      <c r="D2451" s="225"/>
      <c r="E2451" s="224"/>
      <c r="F2451" s="225"/>
      <c r="G2451" s="117"/>
      <c r="H2451" s="118"/>
      <c r="I2451" s="119"/>
      <c r="J2451" s="120"/>
      <c r="K2451" s="120"/>
      <c r="L2451" s="121"/>
      <c r="M2451" s="122"/>
      <c r="N2451" s="123"/>
      <c r="O2451" s="124"/>
      <c r="P2451" s="119"/>
      <c r="Q2451" s="123"/>
      <c r="R2451" s="119"/>
      <c r="S2451" s="98"/>
      <c r="T2451" s="98"/>
      <c r="U2451" s="98"/>
      <c r="V2451" s="98"/>
      <c r="W2451" s="98"/>
      <c r="X2451" s="98"/>
      <c r="Y2451" s="98"/>
      <c r="Z2451" s="98"/>
      <c r="AA2451" s="98"/>
      <c r="AB2451" s="98"/>
      <c r="AC2451" s="98"/>
      <c r="AD2451" s="98"/>
      <c r="AE2451" s="98"/>
    </row>
    <row r="2452" spans="1:31" ht="15.75">
      <c r="A2452" s="98"/>
      <c r="B2452" s="116"/>
      <c r="C2452" s="117"/>
      <c r="D2452" s="225"/>
      <c r="E2452" s="224"/>
      <c r="F2452" s="225"/>
      <c r="G2452" s="117"/>
      <c r="H2452" s="118"/>
      <c r="I2452" s="119"/>
      <c r="J2452" s="120"/>
      <c r="K2452" s="120"/>
      <c r="L2452" s="121"/>
      <c r="M2452" s="122"/>
      <c r="N2452" s="123"/>
      <c r="O2452" s="124"/>
      <c r="P2452" s="119"/>
      <c r="Q2452" s="123"/>
      <c r="R2452" s="119"/>
      <c r="S2452" s="98"/>
      <c r="T2452" s="98"/>
      <c r="U2452" s="98"/>
      <c r="V2452" s="98"/>
      <c r="W2452" s="98"/>
      <c r="X2452" s="98"/>
      <c r="Y2452" s="98"/>
      <c r="Z2452" s="98"/>
      <c r="AA2452" s="98"/>
      <c r="AB2452" s="98"/>
      <c r="AC2452" s="98"/>
      <c r="AD2452" s="98"/>
      <c r="AE2452" s="98"/>
    </row>
    <row r="2453" spans="1:31" ht="15.75">
      <c r="A2453" s="98"/>
      <c r="B2453" s="116"/>
      <c r="C2453" s="117"/>
      <c r="D2453" s="225"/>
      <c r="E2453" s="224"/>
      <c r="F2453" s="225"/>
      <c r="G2453" s="117"/>
      <c r="H2453" s="118"/>
      <c r="I2453" s="119"/>
      <c r="J2453" s="120"/>
      <c r="K2453" s="120"/>
      <c r="L2453" s="121"/>
      <c r="M2453" s="122"/>
      <c r="N2453" s="123"/>
      <c r="O2453" s="124"/>
      <c r="P2453" s="119"/>
      <c r="Q2453" s="123"/>
      <c r="R2453" s="119"/>
      <c r="S2453" s="98"/>
      <c r="T2453" s="98"/>
      <c r="U2453" s="98"/>
      <c r="V2453" s="98"/>
      <c r="W2453" s="98"/>
      <c r="X2453" s="98"/>
      <c r="Y2453" s="98"/>
      <c r="Z2453" s="98"/>
      <c r="AA2453" s="98"/>
      <c r="AB2453" s="98"/>
      <c r="AC2453" s="98"/>
      <c r="AD2453" s="98"/>
      <c r="AE2453" s="98"/>
    </row>
    <row r="2454" spans="1:31" ht="15.75">
      <c r="A2454" s="98"/>
      <c r="B2454" s="116"/>
      <c r="C2454" s="117"/>
      <c r="D2454" s="225"/>
      <c r="E2454" s="224"/>
      <c r="F2454" s="225"/>
      <c r="G2454" s="117"/>
      <c r="H2454" s="118"/>
      <c r="I2454" s="119"/>
      <c r="J2454" s="120"/>
      <c r="K2454" s="120"/>
      <c r="L2454" s="121"/>
      <c r="M2454" s="122"/>
      <c r="N2454" s="123"/>
      <c r="O2454" s="124"/>
      <c r="P2454" s="119"/>
      <c r="Q2454" s="123"/>
      <c r="R2454" s="119"/>
      <c r="S2454" s="98"/>
      <c r="T2454" s="98"/>
      <c r="U2454" s="98"/>
      <c r="V2454" s="98"/>
      <c r="W2454" s="98"/>
      <c r="X2454" s="98"/>
      <c r="Y2454" s="98"/>
      <c r="Z2454" s="98"/>
      <c r="AA2454" s="98"/>
      <c r="AB2454" s="98"/>
      <c r="AC2454" s="98"/>
      <c r="AD2454" s="98"/>
      <c r="AE2454" s="98"/>
    </row>
    <row r="2455" spans="1:31" ht="15.75">
      <c r="A2455" s="98"/>
      <c r="B2455" s="116"/>
      <c r="C2455" s="117"/>
      <c r="D2455" s="225"/>
      <c r="E2455" s="224"/>
      <c r="F2455" s="225"/>
      <c r="G2455" s="117"/>
      <c r="H2455" s="118"/>
      <c r="I2455" s="119"/>
      <c r="J2455" s="120"/>
      <c r="K2455" s="120"/>
      <c r="L2455" s="121"/>
      <c r="M2455" s="122"/>
      <c r="N2455" s="123"/>
      <c r="O2455" s="124"/>
      <c r="P2455" s="119"/>
      <c r="Q2455" s="123"/>
      <c r="R2455" s="119"/>
      <c r="S2455" s="98"/>
      <c r="T2455" s="98"/>
      <c r="U2455" s="98"/>
      <c r="V2455" s="98"/>
      <c r="W2455" s="98"/>
      <c r="X2455" s="98"/>
      <c r="Y2455" s="98"/>
      <c r="Z2455" s="98"/>
      <c r="AA2455" s="98"/>
      <c r="AB2455" s="98"/>
      <c r="AC2455" s="98"/>
      <c r="AD2455" s="98"/>
      <c r="AE2455" s="98"/>
    </row>
    <row r="2456" spans="1:31" ht="15.75">
      <c r="A2456" s="98"/>
      <c r="B2456" s="116"/>
      <c r="C2456" s="117"/>
      <c r="D2456" s="225"/>
      <c r="E2456" s="224"/>
      <c r="F2456" s="225"/>
      <c r="G2456" s="117"/>
      <c r="H2456" s="118"/>
      <c r="I2456" s="119"/>
      <c r="J2456" s="120"/>
      <c r="K2456" s="120"/>
      <c r="L2456" s="121"/>
      <c r="M2456" s="122"/>
      <c r="N2456" s="123"/>
      <c r="O2456" s="124"/>
      <c r="P2456" s="119"/>
      <c r="Q2456" s="123"/>
      <c r="R2456" s="119"/>
      <c r="S2456" s="98"/>
      <c r="T2456" s="98"/>
      <c r="U2456" s="98"/>
      <c r="V2456" s="98"/>
      <c r="W2456" s="98"/>
      <c r="X2456" s="98"/>
      <c r="Y2456" s="98"/>
      <c r="Z2456" s="98"/>
      <c r="AA2456" s="98"/>
      <c r="AB2456" s="98"/>
      <c r="AC2456" s="98"/>
      <c r="AD2456" s="98"/>
      <c r="AE2456" s="98"/>
    </row>
    <row r="2457" spans="1:31" ht="15.75">
      <c r="A2457" s="98"/>
      <c r="B2457" s="116"/>
      <c r="C2457" s="117"/>
      <c r="D2457" s="225"/>
      <c r="E2457" s="224"/>
      <c r="F2457" s="225"/>
      <c r="G2457" s="117"/>
      <c r="H2457" s="118"/>
      <c r="I2457" s="119"/>
      <c r="J2457" s="120"/>
      <c r="K2457" s="120"/>
      <c r="L2457" s="121"/>
      <c r="M2457" s="122"/>
      <c r="N2457" s="123"/>
      <c r="O2457" s="124"/>
      <c r="P2457" s="119"/>
      <c r="Q2457" s="123"/>
      <c r="R2457" s="119"/>
      <c r="S2457" s="98"/>
      <c r="T2457" s="98"/>
      <c r="U2457" s="98"/>
      <c r="V2457" s="98"/>
      <c r="W2457" s="98"/>
      <c r="X2457" s="98"/>
      <c r="Y2457" s="98"/>
      <c r="Z2457" s="98"/>
      <c r="AA2457" s="98"/>
      <c r="AB2457" s="98"/>
      <c r="AC2457" s="98"/>
      <c r="AD2457" s="98"/>
      <c r="AE2457" s="98"/>
    </row>
    <row r="2458" spans="1:31" ht="15.75">
      <c r="A2458" s="98"/>
      <c r="B2458" s="116"/>
      <c r="C2458" s="117"/>
      <c r="D2458" s="225"/>
      <c r="E2458" s="224"/>
      <c r="F2458" s="225"/>
      <c r="G2458" s="117"/>
      <c r="H2458" s="118"/>
      <c r="I2458" s="119"/>
      <c r="J2458" s="120"/>
      <c r="K2458" s="120"/>
      <c r="L2458" s="121"/>
      <c r="M2458" s="122"/>
      <c r="N2458" s="123"/>
      <c r="O2458" s="124"/>
      <c r="P2458" s="119"/>
      <c r="Q2458" s="123"/>
      <c r="R2458" s="119"/>
      <c r="S2458" s="98"/>
      <c r="T2458" s="98"/>
      <c r="U2458" s="98"/>
      <c r="V2458" s="98"/>
      <c r="W2458" s="98"/>
      <c r="X2458" s="98"/>
      <c r="Y2458" s="98"/>
      <c r="Z2458" s="98"/>
      <c r="AA2458" s="98"/>
      <c r="AB2458" s="98"/>
      <c r="AC2458" s="98"/>
      <c r="AD2458" s="98"/>
      <c r="AE2458" s="98"/>
    </row>
    <row r="2459" spans="1:31" ht="15.75">
      <c r="A2459" s="98"/>
      <c r="B2459" s="116"/>
      <c r="C2459" s="117"/>
      <c r="D2459" s="225"/>
      <c r="E2459" s="224"/>
      <c r="F2459" s="225"/>
      <c r="G2459" s="117"/>
      <c r="H2459" s="118"/>
      <c r="I2459" s="119"/>
      <c r="J2459" s="120"/>
      <c r="K2459" s="120"/>
      <c r="L2459" s="121"/>
      <c r="M2459" s="122"/>
      <c r="N2459" s="123"/>
      <c r="O2459" s="124"/>
      <c r="P2459" s="119"/>
      <c r="Q2459" s="123"/>
      <c r="R2459" s="119"/>
      <c r="S2459" s="98"/>
      <c r="T2459" s="98"/>
      <c r="U2459" s="98"/>
      <c r="V2459" s="98"/>
      <c r="W2459" s="98"/>
      <c r="X2459" s="98"/>
      <c r="Y2459" s="98"/>
      <c r="Z2459" s="98"/>
      <c r="AA2459" s="98"/>
      <c r="AB2459" s="98"/>
      <c r="AC2459" s="98"/>
      <c r="AD2459" s="98"/>
      <c r="AE2459" s="98"/>
    </row>
    <row r="2460" spans="1:31" ht="15.75">
      <c r="A2460" s="98"/>
      <c r="B2460" s="116"/>
      <c r="C2460" s="117"/>
      <c r="D2460" s="225"/>
      <c r="E2460" s="224"/>
      <c r="F2460" s="225"/>
      <c r="G2460" s="117"/>
      <c r="H2460" s="118"/>
      <c r="I2460" s="119"/>
      <c r="J2460" s="120"/>
      <c r="K2460" s="120"/>
      <c r="L2460" s="121"/>
      <c r="M2460" s="122"/>
      <c r="N2460" s="123"/>
      <c r="O2460" s="124"/>
      <c r="P2460" s="119"/>
      <c r="Q2460" s="123"/>
      <c r="R2460" s="119"/>
      <c r="S2460" s="98"/>
      <c r="T2460" s="98"/>
      <c r="U2460" s="98"/>
      <c r="V2460" s="98"/>
      <c r="W2460" s="98"/>
      <c r="X2460" s="98"/>
      <c r="Y2460" s="98"/>
      <c r="Z2460" s="98"/>
      <c r="AA2460" s="98"/>
      <c r="AB2460" s="98"/>
      <c r="AC2460" s="98"/>
      <c r="AD2460" s="98"/>
      <c r="AE2460" s="98"/>
    </row>
    <row r="2461" spans="1:31" ht="15.75">
      <c r="A2461" s="98"/>
      <c r="B2461" s="116"/>
      <c r="C2461" s="117"/>
      <c r="D2461" s="225"/>
      <c r="E2461" s="224"/>
      <c r="F2461" s="225"/>
      <c r="G2461" s="117"/>
      <c r="H2461" s="118"/>
      <c r="I2461" s="119"/>
      <c r="J2461" s="120"/>
      <c r="K2461" s="120"/>
      <c r="L2461" s="121"/>
      <c r="M2461" s="122"/>
      <c r="N2461" s="123"/>
      <c r="O2461" s="124"/>
      <c r="P2461" s="119"/>
      <c r="Q2461" s="123"/>
      <c r="R2461" s="119"/>
      <c r="S2461" s="98"/>
      <c r="T2461" s="98"/>
      <c r="U2461" s="98"/>
      <c r="V2461" s="98"/>
      <c r="W2461" s="98"/>
      <c r="X2461" s="98"/>
      <c r="Y2461" s="98"/>
      <c r="Z2461" s="98"/>
      <c r="AA2461" s="98"/>
      <c r="AB2461" s="98"/>
      <c r="AC2461" s="98"/>
      <c r="AD2461" s="98"/>
      <c r="AE2461" s="98"/>
    </row>
    <row r="2462" spans="1:31" ht="15.75">
      <c r="A2462" s="98"/>
      <c r="B2462" s="116"/>
      <c r="C2462" s="117"/>
      <c r="D2462" s="225"/>
      <c r="E2462" s="224"/>
      <c r="F2462" s="225"/>
      <c r="G2462" s="117"/>
      <c r="H2462" s="118"/>
      <c r="I2462" s="119"/>
      <c r="J2462" s="120"/>
      <c r="K2462" s="120"/>
      <c r="L2462" s="121"/>
      <c r="M2462" s="122"/>
      <c r="N2462" s="123"/>
      <c r="O2462" s="124"/>
      <c r="P2462" s="119"/>
      <c r="Q2462" s="123"/>
      <c r="R2462" s="119"/>
      <c r="S2462" s="98"/>
      <c r="T2462" s="98"/>
      <c r="U2462" s="98"/>
      <c r="V2462" s="98"/>
      <c r="W2462" s="98"/>
      <c r="X2462" s="98"/>
      <c r="Y2462" s="98"/>
      <c r="Z2462" s="98"/>
      <c r="AA2462" s="98"/>
      <c r="AB2462" s="98"/>
      <c r="AC2462" s="98"/>
      <c r="AD2462" s="98"/>
      <c r="AE2462" s="98"/>
    </row>
    <row r="2463" spans="1:31" ht="15.75">
      <c r="A2463" s="98"/>
      <c r="B2463" s="116"/>
      <c r="C2463" s="117"/>
      <c r="D2463" s="225"/>
      <c r="E2463" s="224"/>
      <c r="F2463" s="225"/>
      <c r="G2463" s="117"/>
      <c r="H2463" s="118"/>
      <c r="I2463" s="119"/>
      <c r="J2463" s="120"/>
      <c r="K2463" s="120"/>
      <c r="L2463" s="121"/>
      <c r="M2463" s="122"/>
      <c r="N2463" s="123"/>
      <c r="O2463" s="124"/>
      <c r="P2463" s="119"/>
      <c r="Q2463" s="123"/>
      <c r="R2463" s="119"/>
      <c r="S2463" s="98"/>
      <c r="T2463" s="98"/>
      <c r="U2463" s="98"/>
      <c r="V2463" s="98"/>
      <c r="W2463" s="98"/>
      <c r="X2463" s="98"/>
      <c r="Y2463" s="98"/>
      <c r="Z2463" s="98"/>
      <c r="AA2463" s="98"/>
      <c r="AB2463" s="98"/>
      <c r="AC2463" s="98"/>
      <c r="AD2463" s="98"/>
      <c r="AE2463" s="98"/>
    </row>
    <row r="2464" spans="1:31" ht="15.75">
      <c r="A2464" s="98"/>
      <c r="B2464" s="116"/>
      <c r="C2464" s="117"/>
      <c r="D2464" s="225"/>
      <c r="E2464" s="224"/>
      <c r="F2464" s="225"/>
      <c r="G2464" s="117"/>
      <c r="H2464" s="118"/>
      <c r="I2464" s="119"/>
      <c r="J2464" s="120"/>
      <c r="K2464" s="120"/>
      <c r="L2464" s="121"/>
      <c r="M2464" s="122"/>
      <c r="N2464" s="123"/>
      <c r="O2464" s="124"/>
      <c r="P2464" s="119"/>
      <c r="Q2464" s="123"/>
      <c r="R2464" s="119"/>
      <c r="S2464" s="98"/>
      <c r="T2464" s="98"/>
      <c r="U2464" s="98"/>
      <c r="V2464" s="98"/>
      <c r="W2464" s="98"/>
      <c r="X2464" s="98"/>
      <c r="Y2464" s="98"/>
      <c r="Z2464" s="98"/>
      <c r="AA2464" s="98"/>
      <c r="AB2464" s="98"/>
      <c r="AC2464" s="98"/>
      <c r="AD2464" s="98"/>
      <c r="AE2464" s="98"/>
    </row>
    <row r="2465" spans="1:31" ht="15.75">
      <c r="A2465" s="98"/>
      <c r="B2465" s="116"/>
      <c r="C2465" s="117"/>
      <c r="D2465" s="225"/>
      <c r="E2465" s="224"/>
      <c r="F2465" s="225"/>
      <c r="G2465" s="117"/>
      <c r="H2465" s="118"/>
      <c r="I2465" s="119"/>
      <c r="J2465" s="120"/>
      <c r="K2465" s="120"/>
      <c r="L2465" s="121"/>
      <c r="M2465" s="122"/>
      <c r="N2465" s="123"/>
      <c r="O2465" s="124"/>
      <c r="P2465" s="119"/>
      <c r="Q2465" s="123"/>
      <c r="R2465" s="119"/>
      <c r="S2465" s="98"/>
      <c r="T2465" s="98"/>
      <c r="U2465" s="98"/>
      <c r="V2465" s="98"/>
      <c r="W2465" s="98"/>
      <c r="X2465" s="98"/>
      <c r="Y2465" s="98"/>
      <c r="Z2465" s="98"/>
      <c r="AA2465" s="98"/>
      <c r="AB2465" s="98"/>
      <c r="AC2465" s="98"/>
      <c r="AD2465" s="98"/>
      <c r="AE2465" s="98"/>
    </row>
    <row r="2466" spans="1:31" ht="15.75">
      <c r="A2466" s="98"/>
      <c r="B2466" s="116"/>
      <c r="C2466" s="117"/>
      <c r="D2466" s="225"/>
      <c r="E2466" s="224"/>
      <c r="F2466" s="225"/>
      <c r="G2466" s="117"/>
      <c r="H2466" s="118"/>
      <c r="I2466" s="119"/>
      <c r="J2466" s="120"/>
      <c r="K2466" s="120"/>
      <c r="L2466" s="121"/>
      <c r="M2466" s="122"/>
      <c r="N2466" s="123"/>
      <c r="O2466" s="124"/>
      <c r="P2466" s="119"/>
      <c r="Q2466" s="123"/>
      <c r="R2466" s="119"/>
      <c r="S2466" s="98"/>
      <c r="T2466" s="98"/>
      <c r="U2466" s="98"/>
      <c r="V2466" s="98"/>
      <c r="W2466" s="98"/>
      <c r="X2466" s="98"/>
      <c r="Y2466" s="98"/>
      <c r="Z2466" s="98"/>
      <c r="AA2466" s="98"/>
      <c r="AB2466" s="98"/>
      <c r="AC2466" s="98"/>
      <c r="AD2466" s="98"/>
      <c r="AE2466" s="98"/>
    </row>
    <row r="2467" spans="1:31" ht="15.75">
      <c r="A2467" s="98"/>
      <c r="B2467" s="116"/>
      <c r="C2467" s="117"/>
      <c r="D2467" s="225"/>
      <c r="E2467" s="224"/>
      <c r="F2467" s="225"/>
      <c r="G2467" s="117"/>
      <c r="H2467" s="118"/>
      <c r="I2467" s="119"/>
      <c r="J2467" s="120"/>
      <c r="K2467" s="120"/>
      <c r="L2467" s="121"/>
      <c r="M2467" s="122"/>
      <c r="N2467" s="123"/>
      <c r="O2467" s="124"/>
      <c r="P2467" s="119"/>
      <c r="Q2467" s="123"/>
      <c r="R2467" s="119"/>
      <c r="S2467" s="98"/>
      <c r="T2467" s="98"/>
      <c r="U2467" s="98"/>
      <c r="V2467" s="98"/>
      <c r="W2467" s="98"/>
      <c r="X2467" s="98"/>
      <c r="Y2467" s="98"/>
      <c r="Z2467" s="98"/>
      <c r="AA2467" s="98"/>
      <c r="AB2467" s="98"/>
      <c r="AC2467" s="98"/>
      <c r="AD2467" s="98"/>
      <c r="AE2467" s="98"/>
    </row>
    <row r="2468" spans="1:31" ht="15.75">
      <c r="A2468" s="98"/>
      <c r="B2468" s="116"/>
      <c r="C2468" s="117"/>
      <c r="D2468" s="225"/>
      <c r="E2468" s="224"/>
      <c r="F2468" s="225"/>
      <c r="G2468" s="117"/>
      <c r="H2468" s="118"/>
      <c r="I2468" s="119"/>
      <c r="J2468" s="120"/>
      <c r="K2468" s="120"/>
      <c r="L2468" s="121"/>
      <c r="M2468" s="122"/>
      <c r="N2468" s="123"/>
      <c r="O2468" s="124"/>
      <c r="P2468" s="119"/>
      <c r="Q2468" s="123"/>
      <c r="R2468" s="119"/>
      <c r="S2468" s="98"/>
      <c r="T2468" s="98"/>
      <c r="U2468" s="98"/>
      <c r="V2468" s="98"/>
      <c r="W2468" s="98"/>
      <c r="X2468" s="98"/>
      <c r="Y2468" s="98"/>
      <c r="Z2468" s="98"/>
      <c r="AA2468" s="98"/>
      <c r="AB2468" s="98"/>
      <c r="AC2468" s="98"/>
      <c r="AD2468" s="98"/>
      <c r="AE2468" s="98"/>
    </row>
    <row r="2469" spans="1:31" ht="15.75">
      <c r="A2469" s="98"/>
      <c r="B2469" s="116"/>
      <c r="C2469" s="117"/>
      <c r="D2469" s="225"/>
      <c r="E2469" s="224"/>
      <c r="F2469" s="225"/>
      <c r="G2469" s="117"/>
      <c r="H2469" s="118"/>
      <c r="I2469" s="119"/>
      <c r="J2469" s="120"/>
      <c r="K2469" s="120"/>
      <c r="L2469" s="121"/>
      <c r="M2469" s="122"/>
      <c r="N2469" s="123"/>
      <c r="O2469" s="124"/>
      <c r="P2469" s="119"/>
      <c r="Q2469" s="123"/>
      <c r="R2469" s="119"/>
      <c r="S2469" s="98"/>
      <c r="T2469" s="98"/>
      <c r="U2469" s="98"/>
      <c r="V2469" s="98"/>
      <c r="W2469" s="98"/>
      <c r="X2469" s="98"/>
      <c r="Y2469" s="98"/>
      <c r="Z2469" s="98"/>
      <c r="AA2469" s="98"/>
      <c r="AB2469" s="98"/>
      <c r="AC2469" s="98"/>
      <c r="AD2469" s="98"/>
      <c r="AE2469" s="98"/>
    </row>
    <row r="2470" spans="1:31" ht="15.75">
      <c r="A2470" s="98"/>
      <c r="B2470" s="116"/>
      <c r="C2470" s="117"/>
      <c r="D2470" s="225"/>
      <c r="E2470" s="224"/>
      <c r="F2470" s="225"/>
      <c r="G2470" s="117"/>
      <c r="H2470" s="118"/>
      <c r="I2470" s="119"/>
      <c r="J2470" s="120"/>
      <c r="K2470" s="120"/>
      <c r="L2470" s="121"/>
      <c r="M2470" s="122"/>
      <c r="N2470" s="123"/>
      <c r="O2470" s="124"/>
      <c r="P2470" s="119"/>
      <c r="Q2470" s="123"/>
      <c r="R2470" s="119"/>
      <c r="S2470" s="98"/>
      <c r="T2470" s="98"/>
      <c r="U2470" s="98"/>
      <c r="V2470" s="98"/>
      <c r="W2470" s="98"/>
      <c r="X2470" s="98"/>
      <c r="Y2470" s="98"/>
      <c r="Z2470" s="98"/>
      <c r="AA2470" s="98"/>
      <c r="AB2470" s="98"/>
      <c r="AC2470" s="98"/>
      <c r="AD2470" s="98"/>
      <c r="AE2470" s="98"/>
    </row>
    <row r="2471" spans="1:31" ht="15.75">
      <c r="A2471" s="98"/>
      <c r="B2471" s="116"/>
      <c r="C2471" s="117"/>
      <c r="D2471" s="225"/>
      <c r="E2471" s="224"/>
      <c r="F2471" s="225"/>
      <c r="G2471" s="117"/>
      <c r="H2471" s="118"/>
      <c r="I2471" s="119"/>
      <c r="J2471" s="120"/>
      <c r="K2471" s="120"/>
      <c r="L2471" s="121"/>
      <c r="M2471" s="122"/>
      <c r="N2471" s="123"/>
      <c r="O2471" s="124"/>
      <c r="P2471" s="119"/>
      <c r="Q2471" s="123"/>
      <c r="R2471" s="119"/>
      <c r="S2471" s="98"/>
      <c r="T2471" s="98"/>
      <c r="U2471" s="98"/>
      <c r="V2471" s="98"/>
      <c r="W2471" s="98"/>
      <c r="X2471" s="98"/>
      <c r="Y2471" s="98"/>
      <c r="Z2471" s="98"/>
      <c r="AA2471" s="98"/>
      <c r="AB2471" s="98"/>
      <c r="AC2471" s="98"/>
      <c r="AD2471" s="98"/>
      <c r="AE2471" s="98"/>
    </row>
    <row r="2472" spans="1:31" ht="15.75">
      <c r="A2472" s="98"/>
      <c r="B2472" s="116"/>
      <c r="C2472" s="117"/>
      <c r="D2472" s="225"/>
      <c r="E2472" s="224"/>
      <c r="F2472" s="225"/>
      <c r="G2472" s="117"/>
      <c r="H2472" s="118"/>
      <c r="I2472" s="119"/>
      <c r="J2472" s="120"/>
      <c r="K2472" s="120"/>
      <c r="L2472" s="121"/>
      <c r="M2472" s="122"/>
      <c r="N2472" s="123"/>
      <c r="O2472" s="124"/>
      <c r="P2472" s="119"/>
      <c r="Q2472" s="123"/>
      <c r="R2472" s="119"/>
      <c r="S2472" s="98"/>
      <c r="T2472" s="98"/>
      <c r="U2472" s="98"/>
      <c r="V2472" s="98"/>
      <c r="W2472" s="98"/>
      <c r="X2472" s="98"/>
      <c r="Y2472" s="98"/>
      <c r="Z2472" s="98"/>
      <c r="AA2472" s="98"/>
      <c r="AB2472" s="98"/>
      <c r="AC2472" s="98"/>
      <c r="AD2472" s="98"/>
      <c r="AE2472" s="98"/>
    </row>
    <row r="2473" spans="1:31" ht="15.75">
      <c r="A2473" s="98"/>
      <c r="B2473" s="99"/>
      <c r="C2473" s="117"/>
      <c r="D2473" s="225"/>
      <c r="E2473" s="224"/>
      <c r="F2473" s="225"/>
      <c r="G2473" s="117"/>
      <c r="H2473" s="118"/>
      <c r="I2473" s="119"/>
      <c r="J2473" s="120"/>
      <c r="K2473" s="120"/>
      <c r="L2473" s="121"/>
      <c r="M2473" s="122"/>
      <c r="N2473" s="123"/>
      <c r="O2473" s="124"/>
      <c r="P2473" s="119"/>
      <c r="Q2473" s="123"/>
      <c r="R2473" s="119"/>
      <c r="S2473" s="98"/>
      <c r="T2473" s="98"/>
      <c r="U2473" s="98"/>
      <c r="V2473" s="98"/>
      <c r="W2473" s="98"/>
      <c r="X2473" s="98"/>
      <c r="Y2473" s="98"/>
      <c r="Z2473" s="98"/>
      <c r="AA2473" s="98"/>
      <c r="AB2473" s="98"/>
      <c r="AC2473" s="98"/>
      <c r="AD2473" s="98"/>
      <c r="AE2473" s="98"/>
    </row>
    <row r="2474" spans="1:31" ht="15.75">
      <c r="A2474" s="98"/>
      <c r="B2474" s="99"/>
      <c r="C2474" s="117"/>
      <c r="D2474" s="225"/>
      <c r="E2474" s="224"/>
      <c r="F2474" s="225"/>
      <c r="G2474" s="117"/>
      <c r="H2474" s="118"/>
      <c r="I2474" s="119"/>
      <c r="J2474" s="120"/>
      <c r="K2474" s="120"/>
      <c r="L2474" s="121"/>
      <c r="M2474" s="122"/>
      <c r="N2474" s="123"/>
      <c r="O2474" s="124"/>
      <c r="P2474" s="119"/>
      <c r="Q2474" s="123"/>
      <c r="R2474" s="119"/>
      <c r="S2474" s="98"/>
      <c r="T2474" s="98"/>
      <c r="U2474" s="98"/>
      <c r="V2474" s="98"/>
      <c r="W2474" s="98"/>
      <c r="X2474" s="98"/>
      <c r="Y2474" s="98"/>
      <c r="Z2474" s="98"/>
      <c r="AA2474" s="98"/>
      <c r="AB2474" s="98"/>
      <c r="AC2474" s="98"/>
      <c r="AD2474" s="98"/>
      <c r="AE2474" s="98"/>
    </row>
    <row r="2475" spans="1:31" ht="15.75">
      <c r="A2475" s="98"/>
      <c r="B2475" s="116"/>
      <c r="C2475" s="117"/>
      <c r="D2475" s="225"/>
      <c r="E2475" s="224"/>
      <c r="F2475" s="225"/>
      <c r="G2475" s="117"/>
      <c r="H2475" s="118"/>
      <c r="I2475" s="119"/>
      <c r="J2475" s="120"/>
      <c r="K2475" s="120"/>
      <c r="L2475" s="121"/>
      <c r="M2475" s="122"/>
      <c r="N2475" s="123"/>
      <c r="O2475" s="124"/>
      <c r="P2475" s="119"/>
      <c r="Q2475" s="123"/>
      <c r="R2475" s="119"/>
      <c r="S2475" s="98"/>
      <c r="T2475" s="98"/>
      <c r="U2475" s="98"/>
      <c r="V2475" s="98"/>
      <c r="W2475" s="98"/>
      <c r="X2475" s="98"/>
      <c r="Y2475" s="98"/>
      <c r="Z2475" s="98"/>
      <c r="AA2475" s="98"/>
      <c r="AB2475" s="98"/>
      <c r="AC2475" s="98"/>
      <c r="AD2475" s="98"/>
      <c r="AE2475" s="98"/>
    </row>
    <row r="2476" spans="1:31" ht="15.75">
      <c r="A2476" s="98"/>
      <c r="B2476" s="116"/>
      <c r="C2476" s="117"/>
      <c r="D2476" s="225"/>
      <c r="E2476" s="224"/>
      <c r="F2476" s="225"/>
      <c r="G2476" s="117"/>
      <c r="H2476" s="118"/>
      <c r="I2476" s="119"/>
      <c r="J2476" s="120"/>
      <c r="K2476" s="120"/>
      <c r="L2476" s="121"/>
      <c r="M2476" s="122"/>
      <c r="N2476" s="123"/>
      <c r="O2476" s="124"/>
      <c r="P2476" s="119"/>
      <c r="Q2476" s="123"/>
      <c r="R2476" s="119"/>
      <c r="S2476" s="98"/>
      <c r="T2476" s="98"/>
      <c r="U2476" s="98"/>
      <c r="V2476" s="98"/>
      <c r="W2476" s="98"/>
      <c r="X2476" s="98"/>
      <c r="Y2476" s="98"/>
      <c r="Z2476" s="98"/>
      <c r="AA2476" s="98"/>
      <c r="AB2476" s="98"/>
      <c r="AC2476" s="98"/>
      <c r="AD2476" s="98"/>
      <c r="AE2476" s="98"/>
    </row>
    <row r="2477" spans="1:31" ht="15.75">
      <c r="A2477" s="98"/>
      <c r="B2477" s="116"/>
      <c r="C2477" s="117"/>
      <c r="D2477" s="225"/>
      <c r="E2477" s="224"/>
      <c r="F2477" s="225"/>
      <c r="G2477" s="117"/>
      <c r="H2477" s="118"/>
      <c r="I2477" s="119"/>
      <c r="J2477" s="120"/>
      <c r="K2477" s="120"/>
      <c r="L2477" s="121"/>
      <c r="M2477" s="122"/>
      <c r="N2477" s="123"/>
      <c r="O2477" s="124"/>
      <c r="P2477" s="119"/>
      <c r="Q2477" s="123"/>
      <c r="R2477" s="119"/>
      <c r="S2477" s="98"/>
      <c r="T2477" s="98"/>
      <c r="U2477" s="98"/>
      <c r="V2477" s="98"/>
      <c r="W2477" s="98"/>
      <c r="X2477" s="98"/>
      <c r="Y2477" s="98"/>
      <c r="Z2477" s="98"/>
      <c r="AA2477" s="98"/>
      <c r="AB2477" s="98"/>
      <c r="AC2477" s="98"/>
      <c r="AD2477" s="98"/>
      <c r="AE2477" s="98"/>
    </row>
    <row r="2478" spans="1:31" ht="15.75">
      <c r="A2478" s="98"/>
      <c r="B2478" s="116"/>
      <c r="C2478" s="117"/>
      <c r="D2478" s="225"/>
      <c r="E2478" s="224"/>
      <c r="F2478" s="225"/>
      <c r="G2478" s="117"/>
      <c r="H2478" s="118"/>
      <c r="I2478" s="119"/>
      <c r="J2478" s="120"/>
      <c r="K2478" s="120"/>
      <c r="L2478" s="121"/>
      <c r="M2478" s="122"/>
      <c r="N2478" s="123"/>
      <c r="O2478" s="124"/>
      <c r="P2478" s="119"/>
      <c r="Q2478" s="123"/>
      <c r="R2478" s="119"/>
      <c r="S2478" s="98"/>
      <c r="T2478" s="98"/>
      <c r="U2478" s="98"/>
      <c r="V2478" s="98"/>
      <c r="W2478" s="98"/>
      <c r="X2478" s="98"/>
      <c r="Y2478" s="98"/>
      <c r="Z2478" s="98"/>
      <c r="AA2478" s="98"/>
      <c r="AB2478" s="98"/>
      <c r="AC2478" s="98"/>
      <c r="AD2478" s="98"/>
      <c r="AE2478" s="98"/>
    </row>
    <row r="2479" spans="1:31" ht="15.75">
      <c r="A2479" s="98"/>
      <c r="B2479" s="99"/>
      <c r="C2479" s="117"/>
      <c r="D2479" s="225"/>
      <c r="E2479" s="224"/>
      <c r="F2479" s="225"/>
      <c r="G2479" s="117"/>
      <c r="H2479" s="118"/>
      <c r="I2479" s="119"/>
      <c r="J2479" s="120"/>
      <c r="K2479" s="120"/>
      <c r="L2479" s="121"/>
      <c r="M2479" s="122"/>
      <c r="N2479" s="123"/>
      <c r="O2479" s="124"/>
      <c r="P2479" s="119"/>
      <c r="Q2479" s="123"/>
      <c r="R2479" s="119"/>
      <c r="S2479" s="98"/>
      <c r="T2479" s="98"/>
      <c r="U2479" s="98"/>
      <c r="V2479" s="98"/>
      <c r="W2479" s="98"/>
      <c r="X2479" s="98"/>
      <c r="Y2479" s="98"/>
      <c r="Z2479" s="98"/>
      <c r="AA2479" s="98"/>
      <c r="AB2479" s="98"/>
      <c r="AC2479" s="98"/>
      <c r="AD2479" s="98"/>
      <c r="AE2479" s="98"/>
    </row>
    <row r="2480" spans="1:31" ht="15.75">
      <c r="A2480" s="98"/>
      <c r="B2480" s="116"/>
      <c r="C2480" s="117"/>
      <c r="D2480" s="225"/>
      <c r="E2480" s="224"/>
      <c r="F2480" s="225"/>
      <c r="G2480" s="117"/>
      <c r="H2480" s="118"/>
      <c r="I2480" s="119"/>
      <c r="J2480" s="120"/>
      <c r="K2480" s="120"/>
      <c r="L2480" s="121"/>
      <c r="M2480" s="122"/>
      <c r="N2480" s="123"/>
      <c r="O2480" s="124"/>
      <c r="P2480" s="119"/>
      <c r="Q2480" s="123"/>
      <c r="R2480" s="119"/>
      <c r="S2480" s="98"/>
      <c r="T2480" s="98"/>
      <c r="U2480" s="98"/>
      <c r="V2480" s="98"/>
      <c r="W2480" s="98"/>
      <c r="X2480" s="98"/>
      <c r="Y2480" s="98"/>
      <c r="Z2480" s="98"/>
      <c r="AA2480" s="98"/>
      <c r="AB2480" s="98"/>
      <c r="AC2480" s="98"/>
      <c r="AD2480" s="98"/>
      <c r="AE2480" s="98"/>
    </row>
    <row r="2481" spans="1:31" ht="15.75">
      <c r="A2481" s="98"/>
      <c r="B2481" s="116"/>
      <c r="C2481" s="117"/>
      <c r="D2481" s="225"/>
      <c r="E2481" s="224"/>
      <c r="F2481" s="225"/>
      <c r="G2481" s="117"/>
      <c r="H2481" s="118"/>
      <c r="I2481" s="119"/>
      <c r="J2481" s="120"/>
      <c r="K2481" s="120"/>
      <c r="L2481" s="121"/>
      <c r="M2481" s="122"/>
      <c r="N2481" s="123"/>
      <c r="O2481" s="124"/>
      <c r="P2481" s="119"/>
      <c r="Q2481" s="123"/>
      <c r="R2481" s="119"/>
      <c r="S2481" s="98"/>
      <c r="T2481" s="98"/>
      <c r="U2481" s="98"/>
      <c r="V2481" s="98"/>
      <c r="W2481" s="98"/>
      <c r="X2481" s="98"/>
      <c r="Y2481" s="98"/>
      <c r="Z2481" s="98"/>
      <c r="AA2481" s="98"/>
      <c r="AB2481" s="98"/>
      <c r="AC2481" s="98"/>
      <c r="AD2481" s="98"/>
      <c r="AE2481" s="98"/>
    </row>
    <row r="2482" spans="1:31" ht="15.75">
      <c r="A2482" s="98"/>
      <c r="B2482" s="116"/>
      <c r="C2482" s="117"/>
      <c r="D2482" s="225"/>
      <c r="E2482" s="224"/>
      <c r="F2482" s="225"/>
      <c r="G2482" s="117"/>
      <c r="H2482" s="118"/>
      <c r="I2482" s="119"/>
      <c r="J2482" s="120"/>
      <c r="K2482" s="120"/>
      <c r="L2482" s="121"/>
      <c r="M2482" s="122"/>
      <c r="N2482" s="123"/>
      <c r="O2482" s="124"/>
      <c r="P2482" s="119"/>
      <c r="Q2482" s="123"/>
      <c r="R2482" s="119"/>
      <c r="S2482" s="98"/>
      <c r="T2482" s="98"/>
      <c r="U2482" s="98"/>
      <c r="V2482" s="98"/>
      <c r="W2482" s="98"/>
      <c r="X2482" s="98"/>
      <c r="Y2482" s="98"/>
      <c r="Z2482" s="98"/>
      <c r="AA2482" s="98"/>
      <c r="AB2482" s="98"/>
      <c r="AC2482" s="98"/>
      <c r="AD2482" s="98"/>
      <c r="AE2482" s="98"/>
    </row>
    <row r="2483" spans="1:31" ht="15.75">
      <c r="A2483" s="98"/>
      <c r="B2483" s="99"/>
      <c r="C2483" s="117"/>
      <c r="D2483" s="225"/>
      <c r="E2483" s="224"/>
      <c r="F2483" s="225"/>
      <c r="G2483" s="117"/>
      <c r="H2483" s="118"/>
      <c r="I2483" s="119"/>
      <c r="J2483" s="120"/>
      <c r="K2483" s="120"/>
      <c r="L2483" s="121"/>
      <c r="M2483" s="122"/>
      <c r="N2483" s="123"/>
      <c r="O2483" s="124"/>
      <c r="P2483" s="119"/>
      <c r="Q2483" s="123"/>
      <c r="R2483" s="119"/>
      <c r="S2483" s="98"/>
      <c r="T2483" s="98"/>
      <c r="U2483" s="98"/>
      <c r="V2483" s="98"/>
      <c r="W2483" s="98"/>
      <c r="X2483" s="98"/>
      <c r="Y2483" s="98"/>
      <c r="Z2483" s="98"/>
      <c r="AA2483" s="98"/>
      <c r="AB2483" s="98"/>
      <c r="AC2483" s="98"/>
      <c r="AD2483" s="98"/>
      <c r="AE2483" s="98"/>
    </row>
    <row r="2484" spans="1:31" ht="15.75">
      <c r="A2484" s="98"/>
      <c r="B2484" s="99"/>
      <c r="C2484" s="117"/>
      <c r="D2484" s="225"/>
      <c r="E2484" s="224"/>
      <c r="F2484" s="225"/>
      <c r="G2484" s="117"/>
      <c r="H2484" s="118"/>
      <c r="I2484" s="119"/>
      <c r="J2484" s="120"/>
      <c r="K2484" s="120"/>
      <c r="L2484" s="121"/>
      <c r="M2484" s="122"/>
      <c r="N2484" s="123"/>
      <c r="O2484" s="124"/>
      <c r="P2484" s="119"/>
      <c r="Q2484" s="123"/>
      <c r="R2484" s="119"/>
      <c r="S2484" s="98"/>
      <c r="T2484" s="98"/>
      <c r="U2484" s="98"/>
      <c r="V2484" s="98"/>
      <c r="W2484" s="98"/>
      <c r="X2484" s="98"/>
      <c r="Y2484" s="98"/>
      <c r="Z2484" s="98"/>
      <c r="AA2484" s="98"/>
      <c r="AB2484" s="98"/>
      <c r="AC2484" s="98"/>
      <c r="AD2484" s="98"/>
      <c r="AE2484" s="98"/>
    </row>
    <row r="2485" spans="1:31" ht="15.75">
      <c r="A2485" s="98"/>
      <c r="B2485" s="99"/>
      <c r="C2485" s="117"/>
      <c r="D2485" s="225"/>
      <c r="E2485" s="224"/>
      <c r="F2485" s="225"/>
      <c r="G2485" s="117"/>
      <c r="H2485" s="118"/>
      <c r="I2485" s="119"/>
      <c r="J2485" s="120"/>
      <c r="K2485" s="120"/>
      <c r="L2485" s="121"/>
      <c r="M2485" s="122"/>
      <c r="N2485" s="123"/>
      <c r="O2485" s="124"/>
      <c r="P2485" s="119"/>
      <c r="Q2485" s="123"/>
      <c r="R2485" s="119"/>
      <c r="S2485" s="98"/>
      <c r="T2485" s="98"/>
      <c r="U2485" s="98"/>
      <c r="V2485" s="98"/>
      <c r="W2485" s="98"/>
      <c r="X2485" s="98"/>
      <c r="Y2485" s="98"/>
      <c r="Z2485" s="98"/>
      <c r="AA2485" s="98"/>
      <c r="AB2485" s="98"/>
      <c r="AC2485" s="98"/>
      <c r="AD2485" s="98"/>
      <c r="AE2485" s="98"/>
    </row>
    <row r="2486" spans="1:31" ht="15.75">
      <c r="A2486" s="98"/>
      <c r="B2486" s="116"/>
      <c r="C2486" s="117"/>
      <c r="D2486" s="225"/>
      <c r="E2486" s="224"/>
      <c r="F2486" s="225"/>
      <c r="G2486" s="117"/>
      <c r="H2486" s="118"/>
      <c r="I2486" s="119"/>
      <c r="J2486" s="120"/>
      <c r="K2486" s="120"/>
      <c r="L2486" s="121"/>
      <c r="M2486" s="122"/>
      <c r="N2486" s="123"/>
      <c r="O2486" s="124"/>
      <c r="P2486" s="119"/>
      <c r="Q2486" s="123"/>
      <c r="R2486" s="119"/>
      <c r="S2486" s="98"/>
      <c r="T2486" s="98"/>
      <c r="U2486" s="98"/>
      <c r="V2486" s="98"/>
      <c r="W2486" s="98"/>
      <c r="X2486" s="98"/>
      <c r="Y2486" s="98"/>
      <c r="Z2486" s="98"/>
      <c r="AA2486" s="98"/>
      <c r="AB2486" s="98"/>
      <c r="AC2486" s="98"/>
      <c r="AD2486" s="98"/>
      <c r="AE2486" s="98"/>
    </row>
    <row r="2487" spans="1:31" ht="15.75">
      <c r="A2487" s="98"/>
      <c r="B2487" s="116"/>
      <c r="C2487" s="117"/>
      <c r="D2487" s="225"/>
      <c r="E2487" s="224"/>
      <c r="F2487" s="225"/>
      <c r="G2487" s="117"/>
      <c r="H2487" s="118"/>
      <c r="I2487" s="119"/>
      <c r="J2487" s="120"/>
      <c r="K2487" s="120"/>
      <c r="L2487" s="121"/>
      <c r="M2487" s="122"/>
      <c r="N2487" s="123"/>
      <c r="O2487" s="124"/>
      <c r="P2487" s="119"/>
      <c r="Q2487" s="123"/>
      <c r="R2487" s="119"/>
      <c r="S2487" s="98"/>
      <c r="T2487" s="98"/>
      <c r="U2487" s="98"/>
      <c r="V2487" s="98"/>
      <c r="W2487" s="98"/>
      <c r="X2487" s="98"/>
      <c r="Y2487" s="98"/>
      <c r="Z2487" s="98"/>
      <c r="AA2487" s="98"/>
      <c r="AB2487" s="98"/>
      <c r="AC2487" s="98"/>
      <c r="AD2487" s="98"/>
      <c r="AE2487" s="98"/>
    </row>
    <row r="2488" spans="1:31" ht="15.75">
      <c r="A2488" s="98"/>
      <c r="B2488" s="116"/>
      <c r="C2488" s="117"/>
      <c r="D2488" s="225"/>
      <c r="E2488" s="224"/>
      <c r="F2488" s="225"/>
      <c r="G2488" s="117"/>
      <c r="H2488" s="118"/>
      <c r="I2488" s="119"/>
      <c r="J2488" s="120"/>
      <c r="K2488" s="120"/>
      <c r="L2488" s="121"/>
      <c r="M2488" s="122"/>
      <c r="N2488" s="123"/>
      <c r="O2488" s="124"/>
      <c r="P2488" s="119"/>
      <c r="Q2488" s="123"/>
      <c r="R2488" s="119"/>
      <c r="S2488" s="98"/>
      <c r="T2488" s="98"/>
      <c r="U2488" s="98"/>
      <c r="V2488" s="98"/>
      <c r="W2488" s="98"/>
      <c r="X2488" s="98"/>
      <c r="Y2488" s="98"/>
      <c r="Z2488" s="98"/>
      <c r="AA2488" s="98"/>
      <c r="AB2488" s="98"/>
      <c r="AC2488" s="98"/>
      <c r="AD2488" s="98"/>
      <c r="AE2488" s="98"/>
    </row>
    <row r="2489" spans="1:31" ht="15.75">
      <c r="A2489" s="98"/>
      <c r="B2489" s="116"/>
      <c r="C2489" s="117"/>
      <c r="D2489" s="225"/>
      <c r="E2489" s="224"/>
      <c r="F2489" s="225"/>
      <c r="G2489" s="117"/>
      <c r="H2489" s="118"/>
      <c r="I2489" s="119"/>
      <c r="J2489" s="120"/>
      <c r="K2489" s="120"/>
      <c r="L2489" s="121"/>
      <c r="M2489" s="122"/>
      <c r="N2489" s="123"/>
      <c r="O2489" s="124"/>
      <c r="P2489" s="119"/>
      <c r="Q2489" s="123"/>
      <c r="R2489" s="119"/>
      <c r="S2489" s="98"/>
      <c r="T2489" s="98"/>
      <c r="U2489" s="98"/>
      <c r="V2489" s="98"/>
      <c r="W2489" s="98"/>
      <c r="X2489" s="98"/>
      <c r="Y2489" s="98"/>
      <c r="Z2489" s="98"/>
      <c r="AA2489" s="98"/>
      <c r="AB2489" s="98"/>
      <c r="AC2489" s="98"/>
      <c r="AD2489" s="98"/>
      <c r="AE2489" s="98"/>
    </row>
    <row r="2490" spans="1:31" ht="15.75">
      <c r="A2490" s="98"/>
      <c r="B2490" s="116"/>
      <c r="C2490" s="117"/>
      <c r="D2490" s="225"/>
      <c r="E2490" s="224"/>
      <c r="F2490" s="225"/>
      <c r="G2490" s="117"/>
      <c r="H2490" s="118"/>
      <c r="I2490" s="119"/>
      <c r="J2490" s="120"/>
      <c r="K2490" s="120"/>
      <c r="L2490" s="121"/>
      <c r="M2490" s="122"/>
      <c r="N2490" s="123"/>
      <c r="O2490" s="124"/>
      <c r="P2490" s="119"/>
      <c r="Q2490" s="123"/>
      <c r="R2490" s="119"/>
      <c r="S2490" s="98"/>
      <c r="T2490" s="98"/>
      <c r="U2490" s="98"/>
      <c r="V2490" s="98"/>
      <c r="W2490" s="98"/>
      <c r="X2490" s="98"/>
      <c r="Y2490" s="98"/>
      <c r="Z2490" s="98"/>
      <c r="AA2490" s="98"/>
      <c r="AB2490" s="98"/>
      <c r="AC2490" s="98"/>
      <c r="AD2490" s="98"/>
      <c r="AE2490" s="98"/>
    </row>
    <row r="2491" spans="1:31" ht="15.75">
      <c r="A2491" s="98"/>
      <c r="B2491" s="116"/>
      <c r="C2491" s="117"/>
      <c r="D2491" s="225"/>
      <c r="E2491" s="224"/>
      <c r="F2491" s="225"/>
      <c r="G2491" s="117"/>
      <c r="H2491" s="118"/>
      <c r="I2491" s="119"/>
      <c r="J2491" s="120"/>
      <c r="K2491" s="120"/>
      <c r="L2491" s="121"/>
      <c r="M2491" s="122"/>
      <c r="N2491" s="123"/>
      <c r="O2491" s="124"/>
      <c r="P2491" s="119"/>
      <c r="Q2491" s="123"/>
      <c r="R2491" s="119"/>
      <c r="S2491" s="98"/>
      <c r="T2491" s="98"/>
      <c r="U2491" s="98"/>
      <c r="V2491" s="98"/>
      <c r="W2491" s="98"/>
      <c r="X2491" s="98"/>
      <c r="Y2491" s="98"/>
      <c r="Z2491" s="98"/>
      <c r="AA2491" s="98"/>
      <c r="AB2491" s="98"/>
      <c r="AC2491" s="98"/>
      <c r="AD2491" s="98"/>
      <c r="AE2491" s="98"/>
    </row>
    <row r="2492" spans="1:31" ht="15.75">
      <c r="A2492" s="98"/>
      <c r="B2492" s="116"/>
      <c r="C2492" s="117"/>
      <c r="D2492" s="225"/>
      <c r="E2492" s="224"/>
      <c r="F2492" s="225"/>
      <c r="G2492" s="117"/>
      <c r="H2492" s="118"/>
      <c r="I2492" s="119"/>
      <c r="J2492" s="120"/>
      <c r="K2492" s="120"/>
      <c r="L2492" s="121"/>
      <c r="M2492" s="122"/>
      <c r="N2492" s="123"/>
      <c r="O2492" s="124"/>
      <c r="P2492" s="119"/>
      <c r="Q2492" s="123"/>
      <c r="R2492" s="119"/>
      <c r="S2492" s="98"/>
      <c r="T2492" s="98"/>
      <c r="U2492" s="98"/>
      <c r="V2492" s="98"/>
      <c r="W2492" s="98"/>
      <c r="X2492" s="98"/>
      <c r="Y2492" s="98"/>
      <c r="Z2492" s="98"/>
      <c r="AA2492" s="98"/>
      <c r="AB2492" s="98"/>
      <c r="AC2492" s="98"/>
      <c r="AD2492" s="98"/>
      <c r="AE2492" s="98"/>
    </row>
    <row r="2493" spans="1:31" ht="15.75">
      <c r="A2493" s="98"/>
      <c r="B2493" s="116"/>
      <c r="C2493" s="117"/>
      <c r="D2493" s="225"/>
      <c r="E2493" s="224"/>
      <c r="F2493" s="225"/>
      <c r="G2493" s="117"/>
      <c r="H2493" s="118"/>
      <c r="I2493" s="119"/>
      <c r="J2493" s="120"/>
      <c r="K2493" s="120"/>
      <c r="L2493" s="121"/>
      <c r="M2493" s="122"/>
      <c r="N2493" s="123"/>
      <c r="O2493" s="124"/>
      <c r="P2493" s="119"/>
      <c r="Q2493" s="123"/>
      <c r="R2493" s="119"/>
      <c r="S2493" s="98"/>
      <c r="T2493" s="98"/>
      <c r="U2493" s="98"/>
      <c r="V2493" s="98"/>
      <c r="W2493" s="98"/>
      <c r="X2493" s="98"/>
      <c r="Y2493" s="98"/>
      <c r="Z2493" s="98"/>
      <c r="AA2493" s="98"/>
      <c r="AB2493" s="98"/>
      <c r="AC2493" s="98"/>
      <c r="AD2493" s="98"/>
      <c r="AE2493" s="98"/>
    </row>
    <row r="2494" spans="1:31" ht="15.75">
      <c r="A2494" s="98"/>
      <c r="B2494" s="116"/>
      <c r="C2494" s="117"/>
      <c r="D2494" s="225"/>
      <c r="E2494" s="224"/>
      <c r="F2494" s="225"/>
      <c r="G2494" s="117"/>
      <c r="H2494" s="118"/>
      <c r="I2494" s="119"/>
      <c r="J2494" s="120"/>
      <c r="K2494" s="120"/>
      <c r="L2494" s="121"/>
      <c r="M2494" s="122"/>
      <c r="N2494" s="123"/>
      <c r="O2494" s="124"/>
      <c r="P2494" s="119"/>
      <c r="Q2494" s="123"/>
      <c r="R2494" s="119"/>
      <c r="S2494" s="98"/>
      <c r="T2494" s="98"/>
      <c r="U2494" s="98"/>
      <c r="V2494" s="98"/>
      <c r="W2494" s="98"/>
      <c r="X2494" s="98"/>
      <c r="Y2494" s="98"/>
      <c r="Z2494" s="98"/>
      <c r="AA2494" s="98"/>
      <c r="AB2494" s="98"/>
      <c r="AC2494" s="98"/>
      <c r="AD2494" s="98"/>
      <c r="AE2494" s="98"/>
    </row>
    <row r="2495" spans="1:31" ht="15.75">
      <c r="A2495" s="98"/>
      <c r="B2495" s="116"/>
      <c r="C2495" s="117"/>
      <c r="D2495" s="225"/>
      <c r="E2495" s="224"/>
      <c r="F2495" s="225"/>
      <c r="G2495" s="117"/>
      <c r="H2495" s="118"/>
      <c r="I2495" s="119"/>
      <c r="J2495" s="120"/>
      <c r="K2495" s="120"/>
      <c r="L2495" s="121"/>
      <c r="M2495" s="122"/>
      <c r="N2495" s="123"/>
      <c r="O2495" s="124"/>
      <c r="P2495" s="119"/>
      <c r="Q2495" s="123"/>
      <c r="R2495" s="119"/>
      <c r="S2495" s="98"/>
      <c r="T2495" s="98"/>
      <c r="U2495" s="98"/>
      <c r="V2495" s="98"/>
      <c r="W2495" s="98"/>
      <c r="X2495" s="98"/>
      <c r="Y2495" s="98"/>
      <c r="Z2495" s="98"/>
      <c r="AA2495" s="98"/>
      <c r="AB2495" s="98"/>
      <c r="AC2495" s="98"/>
      <c r="AD2495" s="98"/>
      <c r="AE2495" s="98"/>
    </row>
    <row r="2496" spans="1:31" ht="15.75">
      <c r="A2496" s="98"/>
      <c r="B2496" s="116"/>
      <c r="C2496" s="117"/>
      <c r="D2496" s="225"/>
      <c r="E2496" s="224"/>
      <c r="F2496" s="225"/>
      <c r="G2496" s="117"/>
      <c r="H2496" s="118"/>
      <c r="I2496" s="119"/>
      <c r="J2496" s="120"/>
      <c r="K2496" s="120"/>
      <c r="L2496" s="121"/>
      <c r="M2496" s="122"/>
      <c r="N2496" s="123"/>
      <c r="O2496" s="124"/>
      <c r="P2496" s="119"/>
      <c r="Q2496" s="123"/>
      <c r="R2496" s="119"/>
      <c r="S2496" s="98"/>
      <c r="T2496" s="98"/>
      <c r="U2496" s="98"/>
      <c r="V2496" s="98"/>
      <c r="W2496" s="98"/>
      <c r="X2496" s="98"/>
      <c r="Y2496" s="98"/>
      <c r="Z2496" s="98"/>
      <c r="AA2496" s="98"/>
      <c r="AB2496" s="98"/>
      <c r="AC2496" s="98"/>
      <c r="AD2496" s="98"/>
      <c r="AE2496" s="98"/>
    </row>
    <row r="2497" spans="1:31" ht="15.75">
      <c r="A2497" s="98"/>
      <c r="B2497" s="116"/>
      <c r="C2497" s="117"/>
      <c r="D2497" s="225"/>
      <c r="E2497" s="224"/>
      <c r="F2497" s="225"/>
      <c r="G2497" s="117"/>
      <c r="H2497" s="118"/>
      <c r="I2497" s="119"/>
      <c r="J2497" s="120"/>
      <c r="K2497" s="120"/>
      <c r="L2497" s="121"/>
      <c r="M2497" s="122"/>
      <c r="N2497" s="123"/>
      <c r="O2497" s="124"/>
      <c r="P2497" s="119"/>
      <c r="Q2497" s="123"/>
      <c r="R2497" s="119"/>
      <c r="S2497" s="98"/>
      <c r="T2497" s="98"/>
      <c r="U2497" s="98"/>
      <c r="V2497" s="98"/>
      <c r="W2497" s="98"/>
      <c r="X2497" s="98"/>
      <c r="Y2497" s="98"/>
      <c r="Z2497" s="98"/>
      <c r="AA2497" s="98"/>
      <c r="AB2497" s="98"/>
      <c r="AC2497" s="98"/>
      <c r="AD2497" s="98"/>
      <c r="AE2497" s="98"/>
    </row>
    <row r="2498" spans="1:31" ht="15.75">
      <c r="A2498" s="98"/>
      <c r="B2498" s="116"/>
      <c r="C2498" s="117"/>
      <c r="D2498" s="225"/>
      <c r="E2498" s="224"/>
      <c r="F2498" s="225"/>
      <c r="G2498" s="117"/>
      <c r="H2498" s="118"/>
      <c r="I2498" s="119"/>
      <c r="J2498" s="120"/>
      <c r="K2498" s="120"/>
      <c r="L2498" s="121"/>
      <c r="M2498" s="122"/>
      <c r="N2498" s="123"/>
      <c r="O2498" s="124"/>
      <c r="P2498" s="119"/>
      <c r="Q2498" s="123"/>
      <c r="R2498" s="119"/>
      <c r="S2498" s="98"/>
      <c r="T2498" s="98"/>
      <c r="U2498" s="98"/>
      <c r="V2498" s="98"/>
      <c r="W2498" s="98"/>
      <c r="X2498" s="98"/>
      <c r="Y2498" s="98"/>
      <c r="Z2498" s="98"/>
      <c r="AA2498" s="98"/>
      <c r="AB2498" s="98"/>
      <c r="AC2498" s="98"/>
      <c r="AD2498" s="98"/>
      <c r="AE2498" s="98"/>
    </row>
    <row r="2499" spans="1:31" ht="15.75">
      <c r="A2499" s="98"/>
      <c r="B2499" s="116"/>
      <c r="C2499" s="117"/>
      <c r="D2499" s="225"/>
      <c r="E2499" s="224"/>
      <c r="F2499" s="225"/>
      <c r="G2499" s="117"/>
      <c r="H2499" s="118"/>
      <c r="I2499" s="119"/>
      <c r="J2499" s="120"/>
      <c r="K2499" s="120"/>
      <c r="L2499" s="121"/>
      <c r="M2499" s="122"/>
      <c r="N2499" s="123"/>
      <c r="O2499" s="124"/>
      <c r="P2499" s="119"/>
      <c r="Q2499" s="123"/>
      <c r="R2499" s="119"/>
      <c r="S2499" s="98"/>
      <c r="T2499" s="98"/>
      <c r="U2499" s="98"/>
      <c r="V2499" s="98"/>
      <c r="W2499" s="98"/>
      <c r="X2499" s="98"/>
      <c r="Y2499" s="98"/>
      <c r="Z2499" s="98"/>
      <c r="AA2499" s="98"/>
      <c r="AB2499" s="98"/>
      <c r="AC2499" s="98"/>
      <c r="AD2499" s="98"/>
      <c r="AE2499" s="98"/>
    </row>
    <row r="2500" spans="1:31" ht="15.75">
      <c r="A2500" s="98"/>
      <c r="B2500" s="116"/>
      <c r="C2500" s="117"/>
      <c r="D2500" s="225"/>
      <c r="E2500" s="224"/>
      <c r="F2500" s="225"/>
      <c r="G2500" s="117"/>
      <c r="H2500" s="118"/>
      <c r="I2500" s="119"/>
      <c r="J2500" s="120"/>
      <c r="K2500" s="120"/>
      <c r="L2500" s="121"/>
      <c r="M2500" s="122"/>
      <c r="N2500" s="123"/>
      <c r="O2500" s="124"/>
      <c r="P2500" s="119"/>
      <c r="Q2500" s="123"/>
      <c r="R2500" s="119"/>
      <c r="S2500" s="98"/>
      <c r="T2500" s="98"/>
      <c r="U2500" s="98"/>
      <c r="V2500" s="98"/>
      <c r="W2500" s="98"/>
      <c r="X2500" s="98"/>
      <c r="Y2500" s="98"/>
      <c r="Z2500" s="98"/>
      <c r="AA2500" s="98"/>
      <c r="AB2500" s="98"/>
      <c r="AC2500" s="98"/>
      <c r="AD2500" s="98"/>
      <c r="AE2500" s="98"/>
    </row>
    <row r="2501" spans="1:31" ht="15.75">
      <c r="A2501" s="98"/>
      <c r="B2501" s="116"/>
      <c r="C2501" s="117"/>
      <c r="D2501" s="225"/>
      <c r="E2501" s="224"/>
      <c r="F2501" s="225"/>
      <c r="G2501" s="117"/>
      <c r="H2501" s="118"/>
      <c r="I2501" s="119"/>
      <c r="J2501" s="120"/>
      <c r="K2501" s="120"/>
      <c r="L2501" s="121"/>
      <c r="M2501" s="122"/>
      <c r="N2501" s="123"/>
      <c r="O2501" s="124"/>
      <c r="P2501" s="119"/>
      <c r="Q2501" s="123"/>
      <c r="R2501" s="119"/>
      <c r="S2501" s="98"/>
      <c r="T2501" s="98"/>
      <c r="U2501" s="98"/>
      <c r="V2501" s="98"/>
      <c r="W2501" s="98"/>
      <c r="X2501" s="98"/>
      <c r="Y2501" s="98"/>
      <c r="Z2501" s="98"/>
      <c r="AA2501" s="98"/>
      <c r="AB2501" s="98"/>
      <c r="AC2501" s="98"/>
      <c r="AD2501" s="98"/>
      <c r="AE2501" s="98"/>
    </row>
    <row r="2502" spans="1:31" ht="15.75">
      <c r="A2502" s="98"/>
      <c r="B2502" s="116"/>
      <c r="C2502" s="117"/>
      <c r="D2502" s="225"/>
      <c r="E2502" s="224"/>
      <c r="F2502" s="225"/>
      <c r="G2502" s="117"/>
      <c r="H2502" s="118"/>
      <c r="I2502" s="119"/>
      <c r="J2502" s="120"/>
      <c r="K2502" s="120"/>
      <c r="L2502" s="121"/>
      <c r="M2502" s="122"/>
      <c r="N2502" s="123"/>
      <c r="O2502" s="124"/>
      <c r="P2502" s="119"/>
      <c r="Q2502" s="123"/>
      <c r="R2502" s="119"/>
      <c r="S2502" s="98"/>
      <c r="T2502" s="98"/>
      <c r="U2502" s="98"/>
      <c r="V2502" s="98"/>
      <c r="W2502" s="98"/>
      <c r="X2502" s="98"/>
      <c r="Y2502" s="98"/>
      <c r="Z2502" s="98"/>
      <c r="AA2502" s="98"/>
      <c r="AB2502" s="98"/>
      <c r="AC2502" s="98"/>
      <c r="AD2502" s="98"/>
      <c r="AE2502" s="98"/>
    </row>
    <row r="2503" spans="1:31" ht="15.75">
      <c r="A2503" s="98"/>
      <c r="B2503" s="116"/>
      <c r="C2503" s="117"/>
      <c r="D2503" s="225"/>
      <c r="E2503" s="224"/>
      <c r="F2503" s="225"/>
      <c r="G2503" s="117"/>
      <c r="H2503" s="118"/>
      <c r="I2503" s="119"/>
      <c r="J2503" s="120"/>
      <c r="K2503" s="120"/>
      <c r="L2503" s="121"/>
      <c r="M2503" s="122"/>
      <c r="N2503" s="123"/>
      <c r="O2503" s="124"/>
      <c r="P2503" s="119"/>
      <c r="Q2503" s="123"/>
      <c r="R2503" s="119"/>
      <c r="S2503" s="98"/>
      <c r="T2503" s="98"/>
      <c r="U2503" s="98"/>
      <c r="V2503" s="98"/>
      <c r="W2503" s="98"/>
      <c r="X2503" s="98"/>
      <c r="Y2503" s="98"/>
      <c r="Z2503" s="98"/>
      <c r="AA2503" s="98"/>
      <c r="AB2503" s="98"/>
      <c r="AC2503" s="98"/>
      <c r="AD2503" s="98"/>
      <c r="AE2503" s="98"/>
    </row>
    <row r="2504" spans="1:31" ht="15.75">
      <c r="A2504" s="98"/>
      <c r="B2504" s="116"/>
      <c r="C2504" s="117"/>
      <c r="D2504" s="225"/>
      <c r="E2504" s="224"/>
      <c r="F2504" s="225"/>
      <c r="G2504" s="117"/>
      <c r="H2504" s="118"/>
      <c r="I2504" s="119"/>
      <c r="J2504" s="120"/>
      <c r="K2504" s="120"/>
      <c r="L2504" s="121"/>
      <c r="M2504" s="122"/>
      <c r="N2504" s="123"/>
      <c r="O2504" s="124"/>
      <c r="P2504" s="119"/>
      <c r="Q2504" s="123"/>
      <c r="R2504" s="119"/>
      <c r="S2504" s="98"/>
      <c r="T2504" s="98"/>
      <c r="U2504" s="98"/>
      <c r="V2504" s="98"/>
      <c r="W2504" s="98"/>
      <c r="X2504" s="98"/>
      <c r="Y2504" s="98"/>
      <c r="Z2504" s="98"/>
      <c r="AA2504" s="98"/>
      <c r="AB2504" s="98"/>
      <c r="AC2504" s="98"/>
      <c r="AD2504" s="98"/>
      <c r="AE2504" s="98"/>
    </row>
    <row r="2505" spans="1:31" ht="15.75">
      <c r="A2505" s="98"/>
      <c r="B2505" s="116"/>
      <c r="C2505" s="117"/>
      <c r="D2505" s="225"/>
      <c r="E2505" s="224"/>
      <c r="F2505" s="225"/>
      <c r="G2505" s="117"/>
      <c r="H2505" s="118"/>
      <c r="I2505" s="119"/>
      <c r="J2505" s="120"/>
      <c r="K2505" s="120"/>
      <c r="L2505" s="121"/>
      <c r="M2505" s="122"/>
      <c r="N2505" s="123"/>
      <c r="O2505" s="124"/>
      <c r="P2505" s="119"/>
      <c r="Q2505" s="123"/>
      <c r="R2505" s="119"/>
      <c r="S2505" s="98"/>
      <c r="T2505" s="98"/>
      <c r="U2505" s="98"/>
      <c r="V2505" s="98"/>
      <c r="W2505" s="98"/>
      <c r="X2505" s="98"/>
      <c r="Y2505" s="98"/>
      <c r="Z2505" s="98"/>
      <c r="AA2505" s="98"/>
      <c r="AB2505" s="98"/>
      <c r="AC2505" s="98"/>
      <c r="AD2505" s="98"/>
      <c r="AE2505" s="98"/>
    </row>
    <row r="2506" spans="1:31" ht="15.75">
      <c r="A2506" s="98"/>
      <c r="B2506" s="116"/>
      <c r="C2506" s="117"/>
      <c r="D2506" s="225"/>
      <c r="E2506" s="224"/>
      <c r="F2506" s="225"/>
      <c r="G2506" s="117"/>
      <c r="H2506" s="118"/>
      <c r="I2506" s="119"/>
      <c r="J2506" s="120"/>
      <c r="K2506" s="120"/>
      <c r="L2506" s="121"/>
      <c r="M2506" s="122"/>
      <c r="N2506" s="123"/>
      <c r="O2506" s="124"/>
      <c r="P2506" s="119"/>
      <c r="Q2506" s="123"/>
      <c r="R2506" s="119"/>
      <c r="S2506" s="98"/>
      <c r="T2506" s="98"/>
      <c r="U2506" s="98"/>
      <c r="V2506" s="98"/>
      <c r="W2506" s="98"/>
      <c r="X2506" s="98"/>
      <c r="Y2506" s="98"/>
      <c r="Z2506" s="98"/>
      <c r="AA2506" s="98"/>
      <c r="AB2506" s="98"/>
      <c r="AC2506" s="98"/>
      <c r="AD2506" s="98"/>
      <c r="AE2506" s="98"/>
    </row>
    <row r="2507" spans="1:31" ht="15.75">
      <c r="A2507" s="98"/>
      <c r="B2507" s="116"/>
      <c r="C2507" s="117"/>
      <c r="D2507" s="225"/>
      <c r="E2507" s="224"/>
      <c r="F2507" s="225"/>
      <c r="G2507" s="117"/>
      <c r="H2507" s="118"/>
      <c r="I2507" s="119"/>
      <c r="J2507" s="120"/>
      <c r="K2507" s="120"/>
      <c r="L2507" s="121"/>
      <c r="M2507" s="122"/>
      <c r="N2507" s="123"/>
      <c r="O2507" s="124"/>
      <c r="P2507" s="119"/>
      <c r="Q2507" s="123"/>
      <c r="R2507" s="119"/>
      <c r="S2507" s="98"/>
      <c r="T2507" s="98"/>
      <c r="U2507" s="98"/>
      <c r="V2507" s="98"/>
      <c r="W2507" s="98"/>
      <c r="X2507" s="98"/>
      <c r="Y2507" s="98"/>
      <c r="Z2507" s="98"/>
      <c r="AA2507" s="98"/>
      <c r="AB2507" s="98"/>
      <c r="AC2507" s="98"/>
      <c r="AD2507" s="98"/>
      <c r="AE2507" s="98"/>
    </row>
    <row r="2508" spans="1:31" ht="15.75">
      <c r="A2508" s="98"/>
      <c r="B2508" s="116"/>
      <c r="C2508" s="117"/>
      <c r="D2508" s="225"/>
      <c r="E2508" s="224"/>
      <c r="F2508" s="225"/>
      <c r="G2508" s="117"/>
      <c r="H2508" s="118"/>
      <c r="I2508" s="119"/>
      <c r="J2508" s="120"/>
      <c r="K2508" s="120"/>
      <c r="L2508" s="121"/>
      <c r="M2508" s="122"/>
      <c r="N2508" s="123"/>
      <c r="O2508" s="124"/>
      <c r="P2508" s="119"/>
      <c r="Q2508" s="123"/>
      <c r="R2508" s="119"/>
      <c r="S2508" s="98"/>
      <c r="T2508" s="98"/>
      <c r="U2508" s="98"/>
      <c r="V2508" s="98"/>
      <c r="W2508" s="98"/>
      <c r="X2508" s="98"/>
      <c r="Y2508" s="98"/>
      <c r="Z2508" s="98"/>
      <c r="AA2508" s="98"/>
      <c r="AB2508" s="98"/>
      <c r="AC2508" s="98"/>
      <c r="AD2508" s="98"/>
      <c r="AE2508" s="98"/>
    </row>
    <row r="2509" spans="1:31" ht="15.75">
      <c r="A2509" s="98"/>
      <c r="B2509" s="116"/>
      <c r="C2509" s="117"/>
      <c r="D2509" s="225"/>
      <c r="E2509" s="224"/>
      <c r="F2509" s="225"/>
      <c r="G2509" s="117"/>
      <c r="H2509" s="118"/>
      <c r="I2509" s="119"/>
      <c r="J2509" s="120"/>
      <c r="K2509" s="120"/>
      <c r="L2509" s="121"/>
      <c r="M2509" s="122"/>
      <c r="N2509" s="123"/>
      <c r="O2509" s="124"/>
      <c r="P2509" s="119"/>
      <c r="Q2509" s="123"/>
      <c r="R2509" s="119"/>
      <c r="S2509" s="98"/>
      <c r="T2509" s="98"/>
      <c r="U2509" s="98"/>
      <c r="V2509" s="98"/>
      <c r="W2509" s="98"/>
      <c r="X2509" s="98"/>
      <c r="Y2509" s="98"/>
      <c r="Z2509" s="98"/>
      <c r="AA2509" s="98"/>
      <c r="AB2509" s="98"/>
      <c r="AC2509" s="98"/>
      <c r="AD2509" s="98"/>
      <c r="AE2509" s="98"/>
    </row>
    <row r="2510" spans="1:31" ht="15.75">
      <c r="A2510" s="98"/>
      <c r="B2510" s="116"/>
      <c r="C2510" s="117"/>
      <c r="D2510" s="225"/>
      <c r="E2510" s="224"/>
      <c r="F2510" s="225"/>
      <c r="G2510" s="117"/>
      <c r="H2510" s="118"/>
      <c r="I2510" s="119"/>
      <c r="J2510" s="120"/>
      <c r="K2510" s="120"/>
      <c r="L2510" s="121"/>
      <c r="M2510" s="122"/>
      <c r="N2510" s="123"/>
      <c r="O2510" s="124"/>
      <c r="P2510" s="119"/>
      <c r="Q2510" s="123"/>
      <c r="R2510" s="119"/>
      <c r="S2510" s="98"/>
      <c r="T2510" s="98"/>
      <c r="U2510" s="98"/>
      <c r="V2510" s="98"/>
      <c r="W2510" s="98"/>
      <c r="X2510" s="98"/>
      <c r="Y2510" s="98"/>
      <c r="Z2510" s="98"/>
      <c r="AA2510" s="98"/>
      <c r="AB2510" s="98"/>
      <c r="AC2510" s="98"/>
      <c r="AD2510" s="98"/>
      <c r="AE2510" s="98"/>
    </row>
    <row r="2511" spans="1:31" ht="15.75">
      <c r="A2511" s="98"/>
      <c r="B2511" s="116"/>
      <c r="C2511" s="117"/>
      <c r="D2511" s="225"/>
      <c r="E2511" s="224"/>
      <c r="F2511" s="225"/>
      <c r="G2511" s="117"/>
      <c r="H2511" s="118"/>
      <c r="I2511" s="119"/>
      <c r="J2511" s="120"/>
      <c r="K2511" s="120"/>
      <c r="L2511" s="121"/>
      <c r="M2511" s="122"/>
      <c r="N2511" s="123"/>
      <c r="O2511" s="124"/>
      <c r="P2511" s="119"/>
      <c r="Q2511" s="123"/>
      <c r="R2511" s="119"/>
      <c r="S2511" s="98"/>
      <c r="T2511" s="98"/>
      <c r="U2511" s="98"/>
      <c r="V2511" s="98"/>
      <c r="W2511" s="98"/>
      <c r="X2511" s="98"/>
      <c r="Y2511" s="98"/>
      <c r="Z2511" s="98"/>
      <c r="AA2511" s="98"/>
      <c r="AB2511" s="98"/>
      <c r="AC2511" s="98"/>
      <c r="AD2511" s="98"/>
      <c r="AE2511" s="98"/>
    </row>
    <row r="2512" spans="1:31" ht="15.75">
      <c r="A2512" s="98"/>
      <c r="B2512" s="116"/>
      <c r="C2512" s="117"/>
      <c r="D2512" s="225"/>
      <c r="E2512" s="224"/>
      <c r="F2512" s="225"/>
      <c r="G2512" s="117"/>
      <c r="H2512" s="118"/>
      <c r="I2512" s="119"/>
      <c r="J2512" s="120"/>
      <c r="K2512" s="120"/>
      <c r="L2512" s="121"/>
      <c r="M2512" s="122"/>
      <c r="N2512" s="123"/>
      <c r="O2512" s="124"/>
      <c r="P2512" s="119"/>
      <c r="Q2512" s="123"/>
      <c r="R2512" s="119"/>
      <c r="S2512" s="98"/>
      <c r="T2512" s="98"/>
      <c r="U2512" s="98"/>
      <c r="V2512" s="98"/>
      <c r="W2512" s="98"/>
      <c r="X2512" s="98"/>
      <c r="Y2512" s="98"/>
      <c r="Z2512" s="98"/>
      <c r="AA2512" s="98"/>
      <c r="AB2512" s="98"/>
      <c r="AC2512" s="98"/>
      <c r="AD2512" s="98"/>
      <c r="AE2512" s="98"/>
    </row>
    <row r="2513" spans="1:31" ht="15.75">
      <c r="A2513" s="98"/>
      <c r="B2513" s="116"/>
      <c r="C2513" s="117"/>
      <c r="D2513" s="225"/>
      <c r="E2513" s="224"/>
      <c r="F2513" s="225"/>
      <c r="G2513" s="117"/>
      <c r="H2513" s="118"/>
      <c r="I2513" s="119"/>
      <c r="J2513" s="120"/>
      <c r="K2513" s="120"/>
      <c r="L2513" s="121"/>
      <c r="M2513" s="122"/>
      <c r="N2513" s="123"/>
      <c r="O2513" s="124"/>
      <c r="P2513" s="119"/>
      <c r="Q2513" s="123"/>
      <c r="R2513" s="119"/>
      <c r="S2513" s="98"/>
      <c r="T2513" s="98"/>
      <c r="U2513" s="98"/>
      <c r="V2513" s="98"/>
      <c r="W2513" s="98"/>
      <c r="X2513" s="98"/>
      <c r="Y2513" s="98"/>
      <c r="Z2513" s="98"/>
      <c r="AA2513" s="98"/>
      <c r="AB2513" s="98"/>
      <c r="AC2513" s="98"/>
      <c r="AD2513" s="98"/>
      <c r="AE2513" s="98"/>
    </row>
    <row r="2514" spans="1:31" ht="15.75">
      <c r="A2514" s="98"/>
      <c r="B2514" s="116"/>
      <c r="C2514" s="117"/>
      <c r="D2514" s="225"/>
      <c r="E2514" s="224"/>
      <c r="F2514" s="225"/>
      <c r="G2514" s="117"/>
      <c r="H2514" s="118"/>
      <c r="I2514" s="119"/>
      <c r="J2514" s="120"/>
      <c r="K2514" s="120"/>
      <c r="L2514" s="121"/>
      <c r="M2514" s="122"/>
      <c r="N2514" s="123"/>
      <c r="O2514" s="124"/>
      <c r="P2514" s="119"/>
      <c r="Q2514" s="123"/>
      <c r="R2514" s="119"/>
      <c r="S2514" s="98"/>
      <c r="T2514" s="98"/>
      <c r="U2514" s="98"/>
      <c r="V2514" s="98"/>
      <c r="W2514" s="98"/>
      <c r="X2514" s="98"/>
      <c r="Y2514" s="98"/>
      <c r="Z2514" s="98"/>
      <c r="AA2514" s="98"/>
      <c r="AB2514" s="98"/>
      <c r="AC2514" s="98"/>
      <c r="AD2514" s="98"/>
      <c r="AE2514" s="98"/>
    </row>
    <row r="2515" spans="1:31" ht="15.75">
      <c r="A2515" s="98"/>
      <c r="B2515" s="116"/>
      <c r="C2515" s="117"/>
      <c r="D2515" s="225"/>
      <c r="E2515" s="224"/>
      <c r="F2515" s="225"/>
      <c r="G2515" s="117"/>
      <c r="H2515" s="118"/>
      <c r="I2515" s="119"/>
      <c r="J2515" s="120"/>
      <c r="K2515" s="120"/>
      <c r="L2515" s="121"/>
      <c r="M2515" s="122"/>
      <c r="N2515" s="123"/>
      <c r="O2515" s="124"/>
      <c r="P2515" s="119"/>
      <c r="Q2515" s="123"/>
      <c r="R2515" s="119"/>
      <c r="S2515" s="98"/>
      <c r="T2515" s="98"/>
      <c r="U2515" s="98"/>
      <c r="V2515" s="98"/>
      <c r="W2515" s="98"/>
      <c r="X2515" s="98"/>
      <c r="Y2515" s="98"/>
      <c r="Z2515" s="98"/>
      <c r="AA2515" s="98"/>
      <c r="AB2515" s="98"/>
      <c r="AC2515" s="98"/>
      <c r="AD2515" s="98"/>
      <c r="AE2515" s="98"/>
    </row>
    <row r="2516" spans="1:31" ht="15.75">
      <c r="A2516" s="98"/>
      <c r="B2516" s="116"/>
      <c r="C2516" s="117"/>
      <c r="D2516" s="225"/>
      <c r="E2516" s="224"/>
      <c r="F2516" s="225"/>
      <c r="G2516" s="117"/>
      <c r="H2516" s="118"/>
      <c r="I2516" s="119"/>
      <c r="J2516" s="120"/>
      <c r="K2516" s="120"/>
      <c r="L2516" s="121"/>
      <c r="M2516" s="122"/>
      <c r="N2516" s="123"/>
      <c r="O2516" s="124"/>
      <c r="P2516" s="119"/>
      <c r="Q2516" s="123"/>
      <c r="R2516" s="119"/>
      <c r="S2516" s="98"/>
      <c r="T2516" s="98"/>
      <c r="U2516" s="98"/>
      <c r="V2516" s="98"/>
      <c r="W2516" s="98"/>
      <c r="X2516" s="98"/>
      <c r="Y2516" s="98"/>
      <c r="Z2516" s="98"/>
      <c r="AA2516" s="98"/>
      <c r="AB2516" s="98"/>
      <c r="AC2516" s="98"/>
      <c r="AD2516" s="98"/>
      <c r="AE2516" s="98"/>
    </row>
    <row r="2517" spans="1:31" ht="15.75">
      <c r="A2517" s="98"/>
      <c r="B2517" s="116"/>
      <c r="C2517" s="117"/>
      <c r="D2517" s="225"/>
      <c r="E2517" s="224"/>
      <c r="F2517" s="225"/>
      <c r="G2517" s="117"/>
      <c r="H2517" s="118"/>
      <c r="I2517" s="119"/>
      <c r="J2517" s="120"/>
      <c r="K2517" s="120"/>
      <c r="L2517" s="121"/>
      <c r="M2517" s="122"/>
      <c r="N2517" s="123"/>
      <c r="O2517" s="124"/>
      <c r="P2517" s="119"/>
      <c r="Q2517" s="123"/>
      <c r="R2517" s="119"/>
      <c r="S2517" s="98"/>
      <c r="T2517" s="98"/>
      <c r="U2517" s="98"/>
      <c r="V2517" s="98"/>
      <c r="W2517" s="98"/>
      <c r="X2517" s="98"/>
      <c r="Y2517" s="98"/>
      <c r="Z2517" s="98"/>
      <c r="AA2517" s="98"/>
      <c r="AB2517" s="98"/>
      <c r="AC2517" s="98"/>
      <c r="AD2517" s="98"/>
      <c r="AE2517" s="98"/>
    </row>
    <row r="2518" spans="1:31" ht="15.75">
      <c r="A2518" s="98"/>
      <c r="B2518" s="116"/>
      <c r="C2518" s="117"/>
      <c r="D2518" s="225"/>
      <c r="E2518" s="224"/>
      <c r="F2518" s="225"/>
      <c r="G2518" s="117"/>
      <c r="H2518" s="118"/>
      <c r="I2518" s="119"/>
      <c r="J2518" s="120"/>
      <c r="K2518" s="120"/>
      <c r="L2518" s="121"/>
      <c r="M2518" s="122"/>
      <c r="N2518" s="123"/>
      <c r="O2518" s="124"/>
      <c r="P2518" s="119"/>
      <c r="Q2518" s="123"/>
      <c r="R2518" s="119"/>
      <c r="S2518" s="98"/>
      <c r="T2518" s="98"/>
      <c r="U2518" s="98"/>
      <c r="V2518" s="98"/>
      <c r="W2518" s="98"/>
      <c r="X2518" s="98"/>
      <c r="Y2518" s="98"/>
      <c r="Z2518" s="98"/>
      <c r="AA2518" s="98"/>
      <c r="AB2518" s="98"/>
      <c r="AC2518" s="98"/>
      <c r="AD2518" s="98"/>
      <c r="AE2518" s="98"/>
    </row>
    <row r="2519" spans="1:31" ht="15.75">
      <c r="A2519" s="98"/>
      <c r="B2519" s="116"/>
      <c r="C2519" s="117"/>
      <c r="D2519" s="225"/>
      <c r="E2519" s="224"/>
      <c r="F2519" s="225"/>
      <c r="G2519" s="117"/>
      <c r="H2519" s="118"/>
      <c r="I2519" s="119"/>
      <c r="J2519" s="120"/>
      <c r="K2519" s="120"/>
      <c r="L2519" s="121"/>
      <c r="M2519" s="122"/>
      <c r="N2519" s="123"/>
      <c r="O2519" s="124"/>
      <c r="P2519" s="119"/>
      <c r="Q2519" s="123"/>
      <c r="R2519" s="119"/>
      <c r="S2519" s="98"/>
      <c r="T2519" s="98"/>
      <c r="U2519" s="98"/>
      <c r="V2519" s="98"/>
      <c r="W2519" s="98"/>
      <c r="X2519" s="98"/>
      <c r="Y2519" s="98"/>
      <c r="Z2519" s="98"/>
      <c r="AA2519" s="98"/>
      <c r="AB2519" s="98"/>
      <c r="AC2519" s="98"/>
      <c r="AD2519" s="98"/>
      <c r="AE2519" s="98"/>
    </row>
    <row r="2520" spans="1:31" ht="15.75">
      <c r="A2520" s="98"/>
      <c r="B2520" s="116"/>
      <c r="C2520" s="117"/>
      <c r="D2520" s="225"/>
      <c r="E2520" s="224"/>
      <c r="F2520" s="225"/>
      <c r="G2520" s="117"/>
      <c r="H2520" s="118"/>
      <c r="I2520" s="119"/>
      <c r="J2520" s="120"/>
      <c r="K2520" s="120"/>
      <c r="L2520" s="121"/>
      <c r="M2520" s="122"/>
      <c r="N2520" s="123"/>
      <c r="O2520" s="124"/>
      <c r="P2520" s="119"/>
      <c r="Q2520" s="123"/>
      <c r="R2520" s="119"/>
      <c r="S2520" s="98"/>
      <c r="T2520" s="98"/>
      <c r="U2520" s="98"/>
      <c r="V2520" s="98"/>
      <c r="W2520" s="98"/>
      <c r="X2520" s="98"/>
      <c r="Y2520" s="98"/>
      <c r="Z2520" s="98"/>
      <c r="AA2520" s="98"/>
      <c r="AB2520" s="98"/>
      <c r="AC2520" s="98"/>
      <c r="AD2520" s="98"/>
      <c r="AE2520" s="98"/>
    </row>
    <row r="2521" spans="1:31" ht="15.75">
      <c r="A2521" s="98"/>
      <c r="B2521" s="116"/>
      <c r="C2521" s="117"/>
      <c r="D2521" s="225"/>
      <c r="E2521" s="224"/>
      <c r="F2521" s="225"/>
      <c r="G2521" s="117"/>
      <c r="H2521" s="118"/>
      <c r="I2521" s="119"/>
      <c r="J2521" s="120"/>
      <c r="K2521" s="120"/>
      <c r="L2521" s="121"/>
      <c r="M2521" s="122"/>
      <c r="N2521" s="123"/>
      <c r="O2521" s="124"/>
      <c r="P2521" s="119"/>
      <c r="Q2521" s="123"/>
      <c r="R2521" s="119"/>
      <c r="S2521" s="98"/>
      <c r="T2521" s="98"/>
      <c r="U2521" s="98"/>
      <c r="V2521" s="98"/>
      <c r="W2521" s="98"/>
      <c r="X2521" s="98"/>
      <c r="Y2521" s="98"/>
      <c r="Z2521" s="98"/>
      <c r="AA2521" s="98"/>
      <c r="AB2521" s="98"/>
      <c r="AC2521" s="98"/>
      <c r="AD2521" s="98"/>
      <c r="AE2521" s="98"/>
    </row>
    <row r="2522" spans="1:31" ht="15.75">
      <c r="A2522" s="98"/>
      <c r="B2522" s="116"/>
      <c r="C2522" s="117"/>
      <c r="D2522" s="225"/>
      <c r="E2522" s="224"/>
      <c r="F2522" s="225"/>
      <c r="G2522" s="117"/>
      <c r="H2522" s="118"/>
      <c r="I2522" s="119"/>
      <c r="J2522" s="120"/>
      <c r="K2522" s="120"/>
      <c r="L2522" s="121"/>
      <c r="M2522" s="122"/>
      <c r="N2522" s="123"/>
      <c r="O2522" s="124"/>
      <c r="P2522" s="119"/>
      <c r="Q2522" s="123"/>
      <c r="R2522" s="119"/>
      <c r="S2522" s="98"/>
      <c r="T2522" s="98"/>
      <c r="U2522" s="98"/>
      <c r="V2522" s="98"/>
      <c r="W2522" s="98"/>
      <c r="X2522" s="98"/>
      <c r="Y2522" s="98"/>
      <c r="Z2522" s="98"/>
      <c r="AA2522" s="98"/>
      <c r="AB2522" s="98"/>
      <c r="AC2522" s="98"/>
      <c r="AD2522" s="98"/>
      <c r="AE2522" s="98"/>
    </row>
    <row r="2523" spans="1:31" ht="15.75">
      <c r="A2523" s="98"/>
      <c r="B2523" s="116"/>
      <c r="C2523" s="117"/>
      <c r="D2523" s="225"/>
      <c r="E2523" s="224"/>
      <c r="F2523" s="225"/>
      <c r="G2523" s="117"/>
      <c r="H2523" s="118"/>
      <c r="I2523" s="119"/>
      <c r="J2523" s="120"/>
      <c r="K2523" s="120"/>
      <c r="L2523" s="121"/>
      <c r="M2523" s="122"/>
      <c r="N2523" s="123"/>
      <c r="O2523" s="124"/>
      <c r="P2523" s="119"/>
      <c r="Q2523" s="123"/>
      <c r="R2523" s="119"/>
      <c r="S2523" s="98"/>
      <c r="T2523" s="98"/>
      <c r="U2523" s="98"/>
      <c r="V2523" s="98"/>
      <c r="W2523" s="98"/>
      <c r="X2523" s="98"/>
      <c r="Y2523" s="98"/>
      <c r="Z2523" s="98"/>
      <c r="AA2523" s="98"/>
      <c r="AB2523" s="98"/>
      <c r="AC2523" s="98"/>
      <c r="AD2523" s="98"/>
      <c r="AE2523" s="98"/>
    </row>
    <row r="2524" spans="1:31" ht="15.75">
      <c r="A2524" s="98"/>
      <c r="B2524" s="116"/>
      <c r="C2524" s="117"/>
      <c r="D2524" s="225"/>
      <c r="E2524" s="224"/>
      <c r="F2524" s="225"/>
      <c r="G2524" s="117"/>
      <c r="H2524" s="118"/>
      <c r="I2524" s="119"/>
      <c r="J2524" s="120"/>
      <c r="K2524" s="120"/>
      <c r="L2524" s="121"/>
      <c r="M2524" s="122"/>
      <c r="N2524" s="123"/>
      <c r="O2524" s="124"/>
      <c r="P2524" s="119"/>
      <c r="Q2524" s="123"/>
      <c r="R2524" s="119"/>
      <c r="S2524" s="98"/>
      <c r="T2524" s="98"/>
      <c r="U2524" s="98"/>
      <c r="V2524" s="98"/>
      <c r="W2524" s="98"/>
      <c r="X2524" s="98"/>
      <c r="Y2524" s="98"/>
      <c r="Z2524" s="98"/>
      <c r="AA2524" s="98"/>
      <c r="AB2524" s="98"/>
      <c r="AC2524" s="98"/>
      <c r="AD2524" s="98"/>
      <c r="AE2524" s="98"/>
    </row>
    <row r="2525" spans="1:31" ht="15.75">
      <c r="A2525" s="98"/>
      <c r="B2525" s="116"/>
      <c r="C2525" s="117"/>
      <c r="D2525" s="225"/>
      <c r="E2525" s="224"/>
      <c r="F2525" s="225"/>
      <c r="G2525" s="117"/>
      <c r="H2525" s="118"/>
      <c r="I2525" s="119"/>
      <c r="J2525" s="120"/>
      <c r="K2525" s="120"/>
      <c r="L2525" s="121"/>
      <c r="M2525" s="122"/>
      <c r="N2525" s="123"/>
      <c r="O2525" s="124"/>
      <c r="P2525" s="119"/>
      <c r="Q2525" s="123"/>
      <c r="R2525" s="119"/>
      <c r="S2525" s="98"/>
      <c r="T2525" s="98"/>
      <c r="U2525" s="98"/>
      <c r="V2525" s="98"/>
      <c r="W2525" s="98"/>
      <c r="X2525" s="98"/>
      <c r="Y2525" s="98"/>
      <c r="Z2525" s="98"/>
      <c r="AA2525" s="98"/>
      <c r="AB2525" s="98"/>
      <c r="AC2525" s="98"/>
      <c r="AD2525" s="98"/>
      <c r="AE2525" s="98"/>
    </row>
    <row r="2526" spans="1:31" ht="15.75">
      <c r="A2526" s="98"/>
      <c r="B2526" s="116"/>
      <c r="C2526" s="117"/>
      <c r="D2526" s="225"/>
      <c r="E2526" s="224"/>
      <c r="F2526" s="225"/>
      <c r="G2526" s="117"/>
      <c r="H2526" s="118"/>
      <c r="I2526" s="119"/>
      <c r="J2526" s="120"/>
      <c r="K2526" s="120"/>
      <c r="L2526" s="121"/>
      <c r="M2526" s="122"/>
      <c r="N2526" s="123"/>
      <c r="O2526" s="124"/>
      <c r="P2526" s="119"/>
      <c r="Q2526" s="123"/>
      <c r="R2526" s="119"/>
      <c r="S2526" s="98"/>
      <c r="T2526" s="98"/>
      <c r="U2526" s="98"/>
      <c r="V2526" s="98"/>
      <c r="W2526" s="98"/>
      <c r="X2526" s="98"/>
      <c r="Y2526" s="98"/>
      <c r="Z2526" s="98"/>
      <c r="AA2526" s="98"/>
      <c r="AB2526" s="98"/>
      <c r="AC2526" s="98"/>
      <c r="AD2526" s="98"/>
      <c r="AE2526" s="98"/>
    </row>
    <row r="2527" spans="1:31" ht="15.75">
      <c r="A2527" s="98"/>
      <c r="B2527" s="116"/>
      <c r="C2527" s="117"/>
      <c r="D2527" s="225"/>
      <c r="E2527" s="224"/>
      <c r="F2527" s="225"/>
      <c r="G2527" s="117"/>
      <c r="H2527" s="118"/>
      <c r="I2527" s="119"/>
      <c r="J2527" s="120"/>
      <c r="K2527" s="120"/>
      <c r="L2527" s="121"/>
      <c r="M2527" s="122"/>
      <c r="N2527" s="123"/>
      <c r="O2527" s="124"/>
      <c r="P2527" s="119"/>
      <c r="Q2527" s="123"/>
      <c r="R2527" s="119"/>
      <c r="S2527" s="98"/>
      <c r="T2527" s="98"/>
      <c r="U2527" s="98"/>
      <c r="V2527" s="98"/>
      <c r="W2527" s="98"/>
      <c r="X2527" s="98"/>
      <c r="Y2527" s="98"/>
      <c r="Z2527" s="98"/>
      <c r="AA2527" s="98"/>
      <c r="AB2527" s="98"/>
      <c r="AC2527" s="98"/>
      <c r="AD2527" s="98"/>
      <c r="AE2527" s="98"/>
    </row>
    <row r="2528" spans="1:31" ht="15.75">
      <c r="A2528" s="98"/>
      <c r="B2528" s="116"/>
      <c r="C2528" s="117"/>
      <c r="D2528" s="225"/>
      <c r="E2528" s="224"/>
      <c r="F2528" s="225"/>
      <c r="G2528" s="117"/>
      <c r="H2528" s="118"/>
      <c r="I2528" s="119"/>
      <c r="J2528" s="120"/>
      <c r="K2528" s="120"/>
      <c r="L2528" s="121"/>
      <c r="M2528" s="122"/>
      <c r="N2528" s="123"/>
      <c r="O2528" s="124"/>
      <c r="P2528" s="119"/>
      <c r="Q2528" s="123"/>
      <c r="R2528" s="119"/>
      <c r="S2528" s="98"/>
      <c r="T2528" s="98"/>
      <c r="U2528" s="98"/>
      <c r="V2528" s="98"/>
      <c r="W2528" s="98"/>
      <c r="X2528" s="98"/>
      <c r="Y2528" s="98"/>
      <c r="Z2528" s="98"/>
      <c r="AA2528" s="98"/>
      <c r="AB2528" s="98"/>
      <c r="AC2528" s="98"/>
      <c r="AD2528" s="98"/>
      <c r="AE2528" s="98"/>
    </row>
    <row r="2529" spans="1:31" ht="15.75">
      <c r="A2529" s="98"/>
      <c r="B2529" s="116"/>
      <c r="C2529" s="117"/>
      <c r="D2529" s="225"/>
      <c r="E2529" s="224"/>
      <c r="F2529" s="225"/>
      <c r="G2529" s="117"/>
      <c r="H2529" s="118"/>
      <c r="I2529" s="119"/>
      <c r="J2529" s="120"/>
      <c r="K2529" s="120"/>
      <c r="L2529" s="121"/>
      <c r="M2529" s="122"/>
      <c r="N2529" s="123"/>
      <c r="O2529" s="124"/>
      <c r="P2529" s="119"/>
      <c r="Q2529" s="123"/>
      <c r="R2529" s="119"/>
      <c r="S2529" s="98"/>
      <c r="T2529" s="98"/>
      <c r="U2529" s="98"/>
      <c r="V2529" s="98"/>
      <c r="W2529" s="98"/>
      <c r="X2529" s="98"/>
      <c r="Y2529" s="98"/>
      <c r="Z2529" s="98"/>
      <c r="AA2529" s="98"/>
      <c r="AB2529" s="98"/>
      <c r="AC2529" s="98"/>
      <c r="AD2529" s="98"/>
      <c r="AE2529" s="98"/>
    </row>
    <row r="2530" spans="1:31" ht="15.75">
      <c r="A2530" s="98"/>
      <c r="B2530" s="116"/>
      <c r="C2530" s="117"/>
      <c r="D2530" s="225"/>
      <c r="E2530" s="224"/>
      <c r="F2530" s="225"/>
      <c r="G2530" s="117"/>
      <c r="H2530" s="118"/>
      <c r="I2530" s="119"/>
      <c r="J2530" s="120"/>
      <c r="K2530" s="120"/>
      <c r="L2530" s="121"/>
      <c r="M2530" s="122"/>
      <c r="N2530" s="123"/>
      <c r="O2530" s="124"/>
      <c r="P2530" s="119"/>
      <c r="Q2530" s="123"/>
      <c r="R2530" s="119"/>
      <c r="S2530" s="98"/>
      <c r="T2530" s="98"/>
      <c r="U2530" s="98"/>
      <c r="V2530" s="98"/>
      <c r="W2530" s="98"/>
      <c r="X2530" s="98"/>
      <c r="Y2530" s="98"/>
      <c r="Z2530" s="98"/>
      <c r="AA2530" s="98"/>
      <c r="AB2530" s="98"/>
      <c r="AC2530" s="98"/>
      <c r="AD2530" s="98"/>
      <c r="AE2530" s="98"/>
    </row>
    <row r="2531" spans="1:31" ht="15.75">
      <c r="A2531" s="98"/>
      <c r="B2531" s="116"/>
      <c r="C2531" s="117"/>
      <c r="D2531" s="225"/>
      <c r="E2531" s="224"/>
      <c r="F2531" s="225"/>
      <c r="G2531" s="117"/>
      <c r="H2531" s="118"/>
      <c r="I2531" s="119"/>
      <c r="J2531" s="120"/>
      <c r="K2531" s="120"/>
      <c r="L2531" s="121"/>
      <c r="M2531" s="122"/>
      <c r="N2531" s="123"/>
      <c r="O2531" s="124"/>
      <c r="P2531" s="119"/>
      <c r="Q2531" s="123"/>
      <c r="R2531" s="119"/>
      <c r="S2531" s="98"/>
      <c r="T2531" s="98"/>
      <c r="U2531" s="98"/>
      <c r="V2531" s="98"/>
      <c r="W2531" s="98"/>
      <c r="X2531" s="98"/>
      <c r="Y2531" s="98"/>
      <c r="Z2531" s="98"/>
      <c r="AA2531" s="98"/>
      <c r="AB2531" s="98"/>
      <c r="AC2531" s="98"/>
      <c r="AD2531" s="98"/>
      <c r="AE2531" s="98"/>
    </row>
    <row r="2532" spans="1:31" ht="15.75">
      <c r="A2532" s="98"/>
      <c r="B2532" s="116"/>
      <c r="C2532" s="117"/>
      <c r="D2532" s="225"/>
      <c r="E2532" s="224"/>
      <c r="F2532" s="225"/>
      <c r="G2532" s="117"/>
      <c r="H2532" s="118"/>
      <c r="I2532" s="119"/>
      <c r="J2532" s="120"/>
      <c r="K2532" s="120"/>
      <c r="L2532" s="121"/>
      <c r="M2532" s="122"/>
      <c r="N2532" s="123"/>
      <c r="O2532" s="124"/>
      <c r="P2532" s="119"/>
      <c r="Q2532" s="123"/>
      <c r="R2532" s="119"/>
      <c r="S2532" s="98"/>
      <c r="T2532" s="98"/>
      <c r="U2532" s="98"/>
      <c r="V2532" s="98"/>
      <c r="W2532" s="98"/>
      <c r="X2532" s="98"/>
      <c r="Y2532" s="98"/>
      <c r="Z2532" s="98"/>
      <c r="AA2532" s="98"/>
      <c r="AB2532" s="98"/>
      <c r="AC2532" s="98"/>
      <c r="AD2532" s="98"/>
      <c r="AE2532" s="98"/>
    </row>
    <row r="2533" spans="1:31" ht="15.75">
      <c r="A2533" s="98"/>
      <c r="B2533" s="116"/>
      <c r="C2533" s="117"/>
      <c r="D2533" s="225"/>
      <c r="E2533" s="224"/>
      <c r="F2533" s="225"/>
      <c r="G2533" s="117"/>
      <c r="H2533" s="118"/>
      <c r="I2533" s="119"/>
      <c r="J2533" s="120"/>
      <c r="K2533" s="120"/>
      <c r="L2533" s="121"/>
      <c r="M2533" s="122"/>
      <c r="N2533" s="123"/>
      <c r="O2533" s="124"/>
      <c r="P2533" s="119"/>
      <c r="Q2533" s="123"/>
      <c r="R2533" s="119"/>
      <c r="S2533" s="98"/>
      <c r="T2533" s="98"/>
      <c r="U2533" s="98"/>
      <c r="V2533" s="98"/>
      <c r="W2533" s="98"/>
      <c r="X2533" s="98"/>
      <c r="Y2533" s="98"/>
      <c r="Z2533" s="98"/>
      <c r="AA2533" s="98"/>
      <c r="AB2533" s="98"/>
      <c r="AC2533" s="98"/>
      <c r="AD2533" s="98"/>
      <c r="AE2533" s="98"/>
    </row>
    <row r="2534" spans="1:31" ht="15.75">
      <c r="A2534" s="98"/>
      <c r="B2534" s="116"/>
      <c r="C2534" s="117"/>
      <c r="D2534" s="225"/>
      <c r="E2534" s="224"/>
      <c r="F2534" s="225"/>
      <c r="G2534" s="117"/>
      <c r="H2534" s="118"/>
      <c r="I2534" s="119"/>
      <c r="J2534" s="120"/>
      <c r="K2534" s="120"/>
      <c r="L2534" s="121"/>
      <c r="M2534" s="122"/>
      <c r="N2534" s="123"/>
      <c r="O2534" s="124"/>
      <c r="P2534" s="119"/>
      <c r="Q2534" s="123"/>
      <c r="R2534" s="119"/>
      <c r="S2534" s="98"/>
      <c r="T2534" s="98"/>
      <c r="U2534" s="98"/>
      <c r="V2534" s="98"/>
      <c r="W2534" s="98"/>
      <c r="X2534" s="98"/>
      <c r="Y2534" s="98"/>
      <c r="Z2534" s="98"/>
      <c r="AA2534" s="98"/>
      <c r="AB2534" s="98"/>
      <c r="AC2534" s="98"/>
      <c r="AD2534" s="98"/>
      <c r="AE2534" s="98"/>
    </row>
    <row r="2535" spans="1:31" ht="15.75">
      <c r="A2535" s="98"/>
      <c r="B2535" s="116"/>
      <c r="C2535" s="117"/>
      <c r="D2535" s="225"/>
      <c r="E2535" s="224"/>
      <c r="F2535" s="225"/>
      <c r="G2535" s="117"/>
      <c r="H2535" s="118"/>
      <c r="I2535" s="119"/>
      <c r="J2535" s="120"/>
      <c r="K2535" s="120"/>
      <c r="L2535" s="121"/>
      <c r="M2535" s="122"/>
      <c r="N2535" s="123"/>
      <c r="O2535" s="124"/>
      <c r="P2535" s="119"/>
      <c r="Q2535" s="123"/>
      <c r="R2535" s="119"/>
      <c r="S2535" s="98"/>
      <c r="T2535" s="98"/>
      <c r="U2535" s="98"/>
      <c r="V2535" s="98"/>
      <c r="W2535" s="98"/>
      <c r="X2535" s="98"/>
      <c r="Y2535" s="98"/>
      <c r="Z2535" s="98"/>
      <c r="AA2535" s="98"/>
      <c r="AB2535" s="98"/>
      <c r="AC2535" s="98"/>
      <c r="AD2535" s="98"/>
      <c r="AE2535" s="98"/>
    </row>
    <row r="2536" spans="1:31" ht="15.75">
      <c r="A2536" s="98"/>
      <c r="B2536" s="116"/>
      <c r="C2536" s="117"/>
      <c r="D2536" s="225"/>
      <c r="E2536" s="224"/>
      <c r="F2536" s="225"/>
      <c r="G2536" s="117"/>
      <c r="H2536" s="118"/>
      <c r="I2536" s="119"/>
      <c r="J2536" s="120"/>
      <c r="K2536" s="120"/>
      <c r="L2536" s="121"/>
      <c r="M2536" s="122"/>
      <c r="N2536" s="123"/>
      <c r="O2536" s="124"/>
      <c r="P2536" s="119"/>
      <c r="Q2536" s="123"/>
      <c r="R2536" s="119"/>
      <c r="S2536" s="98"/>
      <c r="T2536" s="98"/>
      <c r="U2536" s="98"/>
      <c r="V2536" s="98"/>
      <c r="W2536" s="98"/>
      <c r="X2536" s="98"/>
      <c r="Y2536" s="98"/>
      <c r="Z2536" s="98"/>
      <c r="AA2536" s="98"/>
      <c r="AB2536" s="98"/>
      <c r="AC2536" s="98"/>
      <c r="AD2536" s="98"/>
      <c r="AE2536" s="98"/>
    </row>
    <row r="2537" spans="1:31" ht="15.75">
      <c r="A2537" s="98"/>
      <c r="B2537" s="116"/>
      <c r="C2537" s="117"/>
      <c r="D2537" s="225"/>
      <c r="E2537" s="224"/>
      <c r="F2537" s="225"/>
      <c r="G2537" s="117"/>
      <c r="H2537" s="118"/>
      <c r="I2537" s="119"/>
      <c r="J2537" s="120"/>
      <c r="K2537" s="120"/>
      <c r="L2537" s="121"/>
      <c r="M2537" s="122"/>
      <c r="N2537" s="123"/>
      <c r="O2537" s="124"/>
      <c r="P2537" s="119"/>
      <c r="Q2537" s="123"/>
      <c r="R2537" s="119"/>
      <c r="S2537" s="98"/>
      <c r="T2537" s="98"/>
      <c r="U2537" s="98"/>
      <c r="V2537" s="98"/>
      <c r="W2537" s="98"/>
      <c r="X2537" s="98"/>
      <c r="Y2537" s="98"/>
      <c r="Z2537" s="98"/>
      <c r="AA2537" s="98"/>
      <c r="AB2537" s="98"/>
      <c r="AC2537" s="98"/>
      <c r="AD2537" s="98"/>
      <c r="AE2537" s="98"/>
    </row>
    <row r="2538" spans="1:31" ht="15.75">
      <c r="A2538" s="98"/>
      <c r="B2538" s="116"/>
      <c r="C2538" s="117"/>
      <c r="D2538" s="225"/>
      <c r="E2538" s="224"/>
      <c r="F2538" s="225"/>
      <c r="G2538" s="117"/>
      <c r="H2538" s="118"/>
      <c r="I2538" s="119"/>
      <c r="J2538" s="120"/>
      <c r="K2538" s="120"/>
      <c r="L2538" s="121"/>
      <c r="M2538" s="122"/>
      <c r="N2538" s="123"/>
      <c r="O2538" s="124"/>
      <c r="P2538" s="119"/>
      <c r="Q2538" s="123"/>
      <c r="R2538" s="119"/>
      <c r="S2538" s="98"/>
      <c r="T2538" s="98"/>
      <c r="U2538" s="98"/>
      <c r="V2538" s="98"/>
      <c r="W2538" s="98"/>
      <c r="X2538" s="98"/>
      <c r="Y2538" s="98"/>
      <c r="Z2538" s="98"/>
      <c r="AA2538" s="98"/>
      <c r="AB2538" s="98"/>
      <c r="AC2538" s="98"/>
      <c r="AD2538" s="98"/>
      <c r="AE2538" s="98"/>
    </row>
    <row r="2539" spans="1:31" ht="15.75">
      <c r="A2539" s="98"/>
      <c r="B2539" s="116"/>
      <c r="C2539" s="117"/>
      <c r="D2539" s="225"/>
      <c r="E2539" s="224"/>
      <c r="F2539" s="225"/>
      <c r="G2539" s="117"/>
      <c r="H2539" s="118"/>
      <c r="I2539" s="119"/>
      <c r="J2539" s="120"/>
      <c r="K2539" s="120"/>
      <c r="L2539" s="121"/>
      <c r="M2539" s="122"/>
      <c r="N2539" s="123"/>
      <c r="O2539" s="124"/>
      <c r="P2539" s="119"/>
      <c r="Q2539" s="123"/>
      <c r="R2539" s="119"/>
      <c r="S2539" s="98"/>
      <c r="T2539" s="98"/>
      <c r="U2539" s="98"/>
      <c r="V2539" s="98"/>
      <c r="W2539" s="98"/>
      <c r="X2539" s="98"/>
      <c r="Y2539" s="98"/>
      <c r="Z2539" s="98"/>
      <c r="AA2539" s="98"/>
      <c r="AB2539" s="98"/>
      <c r="AC2539" s="98"/>
      <c r="AD2539" s="98"/>
      <c r="AE2539" s="98"/>
    </row>
    <row r="2540" spans="1:31" ht="15.75">
      <c r="A2540" s="98"/>
      <c r="B2540" s="116"/>
      <c r="C2540" s="117"/>
      <c r="D2540" s="225"/>
      <c r="E2540" s="224"/>
      <c r="F2540" s="225"/>
      <c r="G2540" s="117"/>
      <c r="H2540" s="118"/>
      <c r="I2540" s="119"/>
      <c r="J2540" s="120"/>
      <c r="K2540" s="120"/>
      <c r="L2540" s="121"/>
      <c r="M2540" s="122"/>
      <c r="N2540" s="123"/>
      <c r="O2540" s="124"/>
      <c r="P2540" s="119"/>
      <c r="Q2540" s="123"/>
      <c r="R2540" s="119"/>
      <c r="S2540" s="98"/>
      <c r="T2540" s="98"/>
      <c r="U2540" s="98"/>
      <c r="V2540" s="98"/>
      <c r="W2540" s="98"/>
      <c r="X2540" s="98"/>
      <c r="Y2540" s="98"/>
      <c r="Z2540" s="98"/>
      <c r="AA2540" s="98"/>
      <c r="AB2540" s="98"/>
      <c r="AC2540" s="98"/>
      <c r="AD2540" s="98"/>
      <c r="AE2540" s="98"/>
    </row>
    <row r="2541" spans="1:31" ht="15.75">
      <c r="A2541" s="98"/>
      <c r="B2541" s="116"/>
      <c r="C2541" s="117"/>
      <c r="D2541" s="225"/>
      <c r="E2541" s="224"/>
      <c r="F2541" s="225"/>
      <c r="G2541" s="117"/>
      <c r="H2541" s="118"/>
      <c r="I2541" s="119"/>
      <c r="J2541" s="120"/>
      <c r="K2541" s="120"/>
      <c r="L2541" s="121"/>
      <c r="M2541" s="122"/>
      <c r="N2541" s="123"/>
      <c r="O2541" s="124"/>
      <c r="P2541" s="119"/>
      <c r="Q2541" s="123"/>
      <c r="R2541" s="119"/>
      <c r="S2541" s="98"/>
      <c r="T2541" s="98"/>
      <c r="U2541" s="98"/>
      <c r="V2541" s="98"/>
      <c r="W2541" s="98"/>
      <c r="X2541" s="98"/>
      <c r="Y2541" s="98"/>
      <c r="Z2541" s="98"/>
      <c r="AA2541" s="98"/>
      <c r="AB2541" s="98"/>
      <c r="AC2541" s="98"/>
      <c r="AD2541" s="98"/>
      <c r="AE2541" s="98"/>
    </row>
    <row r="2542" spans="1:31" ht="15.75">
      <c r="A2542" s="98"/>
      <c r="B2542" s="116"/>
      <c r="C2542" s="117"/>
      <c r="D2542" s="225"/>
      <c r="E2542" s="224"/>
      <c r="F2542" s="225"/>
      <c r="G2542" s="117"/>
      <c r="H2542" s="118"/>
      <c r="I2542" s="119"/>
      <c r="J2542" s="120"/>
      <c r="K2542" s="120"/>
      <c r="L2542" s="121"/>
      <c r="M2542" s="122"/>
      <c r="N2542" s="123"/>
      <c r="O2542" s="124"/>
      <c r="P2542" s="119"/>
      <c r="Q2542" s="123"/>
      <c r="R2542" s="119"/>
      <c r="S2542" s="98"/>
      <c r="T2542" s="98"/>
      <c r="U2542" s="98"/>
      <c r="V2542" s="98"/>
      <c r="W2542" s="98"/>
      <c r="X2542" s="98"/>
      <c r="Y2542" s="98"/>
      <c r="Z2542" s="98"/>
      <c r="AA2542" s="98"/>
      <c r="AB2542" s="98"/>
      <c r="AC2542" s="98"/>
      <c r="AD2542" s="98"/>
      <c r="AE2542" s="98"/>
    </row>
    <row r="2543" spans="1:31" ht="15.75">
      <c r="A2543" s="98"/>
      <c r="B2543" s="116"/>
      <c r="C2543" s="117"/>
      <c r="D2543" s="225"/>
      <c r="E2543" s="224"/>
      <c r="F2543" s="225"/>
      <c r="G2543" s="117"/>
      <c r="H2543" s="118"/>
      <c r="I2543" s="119"/>
      <c r="J2543" s="120"/>
      <c r="K2543" s="120"/>
      <c r="L2543" s="121"/>
      <c r="M2543" s="122"/>
      <c r="N2543" s="123"/>
      <c r="O2543" s="124"/>
      <c r="P2543" s="119"/>
      <c r="Q2543" s="123"/>
      <c r="R2543" s="119"/>
      <c r="S2543" s="98"/>
      <c r="T2543" s="98"/>
      <c r="U2543" s="98"/>
      <c r="V2543" s="98"/>
      <c r="W2543" s="98"/>
      <c r="X2543" s="98"/>
      <c r="Y2543" s="98"/>
      <c r="Z2543" s="98"/>
      <c r="AA2543" s="98"/>
      <c r="AB2543" s="98"/>
      <c r="AC2543" s="98"/>
      <c r="AD2543" s="98"/>
      <c r="AE2543" s="98"/>
    </row>
    <row r="2544" spans="1:31" ht="15.75">
      <c r="A2544" s="98"/>
      <c r="B2544" s="116"/>
      <c r="C2544" s="117"/>
      <c r="D2544" s="225"/>
      <c r="E2544" s="224"/>
      <c r="F2544" s="225"/>
      <c r="G2544" s="117"/>
      <c r="H2544" s="118"/>
      <c r="I2544" s="119"/>
      <c r="J2544" s="120"/>
      <c r="K2544" s="120"/>
      <c r="L2544" s="121"/>
      <c r="M2544" s="122"/>
      <c r="N2544" s="123"/>
      <c r="O2544" s="124"/>
      <c r="P2544" s="119"/>
      <c r="Q2544" s="123"/>
      <c r="R2544" s="119"/>
      <c r="S2544" s="98"/>
      <c r="T2544" s="98"/>
      <c r="U2544" s="98"/>
      <c r="V2544" s="98"/>
      <c r="W2544" s="98"/>
      <c r="X2544" s="98"/>
      <c r="Y2544" s="98"/>
      <c r="Z2544" s="98"/>
      <c r="AA2544" s="98"/>
      <c r="AB2544" s="98"/>
      <c r="AC2544" s="98"/>
      <c r="AD2544" s="98"/>
      <c r="AE2544" s="98"/>
    </row>
    <row r="2545" spans="1:31" ht="15.75">
      <c r="A2545" s="98"/>
      <c r="B2545" s="116"/>
      <c r="C2545" s="117"/>
      <c r="D2545" s="225"/>
      <c r="E2545" s="224"/>
      <c r="F2545" s="225"/>
      <c r="G2545" s="117"/>
      <c r="H2545" s="118"/>
      <c r="I2545" s="119"/>
      <c r="J2545" s="120"/>
      <c r="K2545" s="120"/>
      <c r="L2545" s="121"/>
      <c r="M2545" s="122"/>
      <c r="N2545" s="123"/>
      <c r="O2545" s="124"/>
      <c r="P2545" s="119"/>
      <c r="Q2545" s="123"/>
      <c r="R2545" s="119"/>
      <c r="S2545" s="98"/>
      <c r="T2545" s="98"/>
      <c r="U2545" s="98"/>
      <c r="V2545" s="98"/>
      <c r="W2545" s="98"/>
      <c r="X2545" s="98"/>
      <c r="Y2545" s="98"/>
      <c r="Z2545" s="98"/>
      <c r="AA2545" s="98"/>
      <c r="AB2545" s="98"/>
      <c r="AC2545" s="98"/>
      <c r="AD2545" s="98"/>
      <c r="AE2545" s="98"/>
    </row>
    <row r="2546" spans="1:31" ht="15.75">
      <c r="A2546" s="98"/>
      <c r="B2546" s="116"/>
      <c r="C2546" s="117"/>
      <c r="D2546" s="225"/>
      <c r="E2546" s="224"/>
      <c r="F2546" s="225"/>
      <c r="G2546" s="117"/>
      <c r="H2546" s="118"/>
      <c r="I2546" s="119"/>
      <c r="J2546" s="120"/>
      <c r="K2546" s="120"/>
      <c r="L2546" s="121"/>
      <c r="M2546" s="122"/>
      <c r="N2546" s="123"/>
      <c r="O2546" s="124"/>
      <c r="P2546" s="119"/>
      <c r="Q2546" s="123"/>
      <c r="R2546" s="119"/>
      <c r="S2546" s="98"/>
      <c r="T2546" s="98"/>
      <c r="U2546" s="98"/>
      <c r="V2546" s="98"/>
      <c r="W2546" s="98"/>
      <c r="X2546" s="98"/>
      <c r="Y2546" s="98"/>
      <c r="Z2546" s="98"/>
      <c r="AA2546" s="98"/>
      <c r="AB2546" s="98"/>
      <c r="AC2546" s="98"/>
      <c r="AD2546" s="98"/>
      <c r="AE2546" s="98"/>
    </row>
    <row r="2547" spans="1:31" ht="15.75">
      <c r="A2547" s="98"/>
      <c r="B2547" s="116"/>
      <c r="C2547" s="117"/>
      <c r="D2547" s="225"/>
      <c r="E2547" s="224"/>
      <c r="F2547" s="225"/>
      <c r="G2547" s="117"/>
      <c r="H2547" s="118"/>
      <c r="I2547" s="119"/>
      <c r="J2547" s="120"/>
      <c r="K2547" s="120"/>
      <c r="L2547" s="121"/>
      <c r="M2547" s="122"/>
      <c r="N2547" s="123"/>
      <c r="O2547" s="124"/>
      <c r="P2547" s="119"/>
      <c r="Q2547" s="123"/>
      <c r="R2547" s="119"/>
      <c r="S2547" s="98"/>
      <c r="T2547" s="98"/>
      <c r="U2547" s="98"/>
      <c r="V2547" s="98"/>
      <c r="W2547" s="98"/>
      <c r="X2547" s="98"/>
      <c r="Y2547" s="98"/>
      <c r="Z2547" s="98"/>
      <c r="AA2547" s="98"/>
      <c r="AB2547" s="98"/>
      <c r="AC2547" s="98"/>
      <c r="AD2547" s="98"/>
      <c r="AE2547" s="98"/>
    </row>
    <row r="2548" spans="1:31" ht="15.75">
      <c r="A2548" s="98"/>
      <c r="B2548" s="116"/>
      <c r="C2548" s="117"/>
      <c r="D2548" s="225"/>
      <c r="E2548" s="224"/>
      <c r="F2548" s="225"/>
      <c r="G2548" s="117"/>
      <c r="H2548" s="118"/>
      <c r="I2548" s="119"/>
      <c r="J2548" s="120"/>
      <c r="K2548" s="120"/>
      <c r="L2548" s="121"/>
      <c r="M2548" s="122"/>
      <c r="N2548" s="123"/>
      <c r="O2548" s="124"/>
      <c r="P2548" s="119"/>
      <c r="Q2548" s="123"/>
      <c r="R2548" s="119"/>
      <c r="S2548" s="98"/>
      <c r="T2548" s="98"/>
      <c r="U2548" s="98"/>
      <c r="V2548" s="98"/>
      <c r="W2548" s="98"/>
      <c r="X2548" s="98"/>
      <c r="Y2548" s="98"/>
      <c r="Z2548" s="98"/>
      <c r="AA2548" s="98"/>
      <c r="AB2548" s="98"/>
      <c r="AC2548" s="98"/>
      <c r="AD2548" s="98"/>
      <c r="AE2548" s="98"/>
    </row>
    <row r="2549" spans="1:31" ht="15.75">
      <c r="A2549" s="98"/>
      <c r="B2549" s="116"/>
      <c r="C2549" s="117"/>
      <c r="D2549" s="225"/>
      <c r="E2549" s="224"/>
      <c r="F2549" s="225"/>
      <c r="G2549" s="117"/>
      <c r="H2549" s="118"/>
      <c r="I2549" s="119"/>
      <c r="J2549" s="120"/>
      <c r="K2549" s="120"/>
      <c r="L2549" s="121"/>
      <c r="M2549" s="122"/>
      <c r="N2549" s="123"/>
      <c r="O2549" s="124"/>
      <c r="P2549" s="119"/>
      <c r="Q2549" s="123"/>
      <c r="R2549" s="119"/>
      <c r="S2549" s="98"/>
      <c r="T2549" s="98"/>
      <c r="U2549" s="98"/>
      <c r="V2549" s="98"/>
      <c r="W2549" s="98"/>
      <c r="X2549" s="98"/>
      <c r="Y2549" s="98"/>
      <c r="Z2549" s="98"/>
      <c r="AA2549" s="98"/>
      <c r="AB2549" s="98"/>
      <c r="AC2549" s="98"/>
      <c r="AD2549" s="98"/>
      <c r="AE2549" s="98"/>
    </row>
    <row r="2550" spans="1:31" ht="15.75">
      <c r="A2550" s="98"/>
      <c r="B2550" s="116"/>
      <c r="C2550" s="117"/>
      <c r="D2550" s="225"/>
      <c r="E2550" s="224"/>
      <c r="F2550" s="225"/>
      <c r="G2550" s="117"/>
      <c r="H2550" s="118"/>
      <c r="I2550" s="119"/>
      <c r="J2550" s="120"/>
      <c r="K2550" s="120"/>
      <c r="L2550" s="121"/>
      <c r="M2550" s="122"/>
      <c r="N2550" s="123"/>
      <c r="O2550" s="124"/>
      <c r="P2550" s="119"/>
      <c r="Q2550" s="123"/>
      <c r="R2550" s="119"/>
      <c r="S2550" s="98"/>
      <c r="T2550" s="98"/>
      <c r="U2550" s="98"/>
      <c r="V2550" s="98"/>
      <c r="W2550" s="98"/>
      <c r="X2550" s="98"/>
      <c r="Y2550" s="98"/>
      <c r="Z2550" s="98"/>
      <c r="AA2550" s="98"/>
      <c r="AB2550" s="98"/>
      <c r="AC2550" s="98"/>
      <c r="AD2550" s="98"/>
      <c r="AE2550" s="98"/>
    </row>
    <row r="2551" spans="1:31" ht="15.75">
      <c r="A2551" s="98"/>
      <c r="B2551" s="116"/>
      <c r="C2551" s="117"/>
      <c r="D2551" s="225"/>
      <c r="E2551" s="224"/>
      <c r="F2551" s="225"/>
      <c r="G2551" s="117"/>
      <c r="H2551" s="118"/>
      <c r="I2551" s="119"/>
      <c r="J2551" s="120"/>
      <c r="K2551" s="120"/>
      <c r="L2551" s="121"/>
      <c r="M2551" s="122"/>
      <c r="N2551" s="123"/>
      <c r="O2551" s="124"/>
      <c r="P2551" s="119"/>
      <c r="Q2551" s="123"/>
      <c r="R2551" s="119"/>
      <c r="S2551" s="98"/>
      <c r="T2551" s="98"/>
      <c r="U2551" s="98"/>
      <c r="V2551" s="98"/>
      <c r="W2551" s="98"/>
      <c r="X2551" s="98"/>
      <c r="Y2551" s="98"/>
      <c r="Z2551" s="98"/>
      <c r="AA2551" s="98"/>
      <c r="AB2551" s="98"/>
      <c r="AC2551" s="98"/>
      <c r="AD2551" s="98"/>
      <c r="AE2551" s="98"/>
    </row>
    <row r="2552" spans="1:31" ht="15.75">
      <c r="A2552" s="98"/>
      <c r="B2552" s="116"/>
      <c r="C2552" s="117"/>
      <c r="D2552" s="225"/>
      <c r="E2552" s="224"/>
      <c r="F2552" s="225"/>
      <c r="G2552" s="117"/>
      <c r="H2552" s="118"/>
      <c r="I2552" s="119"/>
      <c r="J2552" s="120"/>
      <c r="K2552" s="120"/>
      <c r="L2552" s="121"/>
      <c r="M2552" s="122"/>
      <c r="N2552" s="123"/>
      <c r="O2552" s="124"/>
      <c r="P2552" s="119"/>
      <c r="Q2552" s="123"/>
      <c r="R2552" s="119"/>
      <c r="S2552" s="98"/>
      <c r="T2552" s="98"/>
      <c r="U2552" s="98"/>
      <c r="V2552" s="98"/>
      <c r="W2552" s="98"/>
      <c r="X2552" s="98"/>
      <c r="Y2552" s="98"/>
      <c r="Z2552" s="98"/>
      <c r="AA2552" s="98"/>
      <c r="AB2552" s="98"/>
      <c r="AC2552" s="98"/>
      <c r="AD2552" s="98"/>
      <c r="AE2552" s="98"/>
    </row>
    <row r="2553" spans="1:31" ht="15.75">
      <c r="A2553" s="98"/>
      <c r="B2553" s="116"/>
      <c r="C2553" s="117"/>
      <c r="D2553" s="225"/>
      <c r="E2553" s="224"/>
      <c r="F2553" s="225"/>
      <c r="G2553" s="117"/>
      <c r="H2553" s="118"/>
      <c r="I2553" s="119"/>
      <c r="J2553" s="120"/>
      <c r="K2553" s="120"/>
      <c r="L2553" s="121"/>
      <c r="M2553" s="122"/>
      <c r="N2553" s="123"/>
      <c r="O2553" s="124"/>
      <c r="P2553" s="119"/>
      <c r="Q2553" s="123"/>
      <c r="R2553" s="119"/>
      <c r="S2553" s="98"/>
      <c r="T2553" s="98"/>
      <c r="U2553" s="98"/>
      <c r="V2553" s="98"/>
      <c r="W2553" s="98"/>
      <c r="X2553" s="98"/>
      <c r="Y2553" s="98"/>
      <c r="Z2553" s="98"/>
      <c r="AA2553" s="98"/>
      <c r="AB2553" s="98"/>
      <c r="AC2553" s="98"/>
      <c r="AD2553" s="98"/>
      <c r="AE2553" s="98"/>
    </row>
    <row r="2554" spans="1:31" ht="15.75">
      <c r="A2554" s="98"/>
      <c r="B2554" s="116"/>
      <c r="C2554" s="117"/>
      <c r="D2554" s="225"/>
      <c r="E2554" s="224"/>
      <c r="F2554" s="225"/>
      <c r="G2554" s="117"/>
      <c r="H2554" s="118"/>
      <c r="I2554" s="119"/>
      <c r="J2554" s="120"/>
      <c r="K2554" s="120"/>
      <c r="L2554" s="121"/>
      <c r="M2554" s="122"/>
      <c r="N2554" s="123"/>
      <c r="O2554" s="124"/>
      <c r="P2554" s="119"/>
      <c r="Q2554" s="123"/>
      <c r="R2554" s="119"/>
      <c r="S2554" s="98"/>
      <c r="T2554" s="98"/>
      <c r="U2554" s="98"/>
      <c r="V2554" s="98"/>
      <c r="W2554" s="98"/>
      <c r="X2554" s="98"/>
      <c r="Y2554" s="98"/>
      <c r="Z2554" s="98"/>
      <c r="AA2554" s="98"/>
      <c r="AB2554" s="98"/>
      <c r="AC2554" s="98"/>
      <c r="AD2554" s="98"/>
      <c r="AE2554" s="98"/>
    </row>
    <row r="2555" spans="1:31" ht="15.75">
      <c r="A2555" s="98"/>
      <c r="B2555" s="116"/>
      <c r="C2555" s="117"/>
      <c r="D2555" s="225"/>
      <c r="E2555" s="224"/>
      <c r="F2555" s="225"/>
      <c r="G2555" s="117"/>
      <c r="H2555" s="118"/>
      <c r="I2555" s="119"/>
      <c r="J2555" s="120"/>
      <c r="K2555" s="120"/>
      <c r="L2555" s="121"/>
      <c r="M2555" s="122"/>
      <c r="N2555" s="123"/>
      <c r="O2555" s="124"/>
      <c r="P2555" s="119"/>
      <c r="Q2555" s="123"/>
      <c r="R2555" s="119"/>
      <c r="S2555" s="98"/>
      <c r="T2555" s="98"/>
      <c r="U2555" s="98"/>
      <c r="V2555" s="98"/>
      <c r="W2555" s="98"/>
      <c r="X2555" s="98"/>
      <c r="Y2555" s="98"/>
      <c r="Z2555" s="98"/>
      <c r="AA2555" s="98"/>
      <c r="AB2555" s="98"/>
      <c r="AC2555" s="98"/>
      <c r="AD2555" s="98"/>
      <c r="AE2555" s="98"/>
    </row>
    <row r="2556" spans="1:31" ht="15.75">
      <c r="A2556" s="98"/>
      <c r="B2556" s="116"/>
      <c r="C2556" s="117"/>
      <c r="D2556" s="225"/>
      <c r="E2556" s="224"/>
      <c r="F2556" s="225"/>
      <c r="G2556" s="117"/>
      <c r="H2556" s="118"/>
      <c r="I2556" s="119"/>
      <c r="J2556" s="120"/>
      <c r="K2556" s="120"/>
      <c r="L2556" s="121"/>
      <c r="M2556" s="122"/>
      <c r="N2556" s="123"/>
      <c r="O2556" s="124"/>
      <c r="P2556" s="119"/>
      <c r="Q2556" s="123"/>
      <c r="R2556" s="119"/>
      <c r="S2556" s="98"/>
      <c r="T2556" s="98"/>
      <c r="U2556" s="98"/>
      <c r="V2556" s="98"/>
      <c r="W2556" s="98"/>
      <c r="X2556" s="98"/>
      <c r="Y2556" s="98"/>
      <c r="Z2556" s="98"/>
      <c r="AA2556" s="98"/>
      <c r="AB2556" s="98"/>
      <c r="AC2556" s="98"/>
      <c r="AD2556" s="98"/>
      <c r="AE2556" s="98"/>
    </row>
    <row r="2557" spans="1:31" ht="15.75">
      <c r="A2557" s="98"/>
      <c r="B2557" s="116"/>
      <c r="C2557" s="117"/>
      <c r="D2557" s="225"/>
      <c r="E2557" s="224"/>
      <c r="F2557" s="225"/>
      <c r="G2557" s="117"/>
      <c r="H2557" s="118"/>
      <c r="I2557" s="119"/>
      <c r="J2557" s="120"/>
      <c r="K2557" s="120"/>
      <c r="L2557" s="121"/>
      <c r="M2557" s="122"/>
      <c r="N2557" s="123"/>
      <c r="O2557" s="124"/>
      <c r="P2557" s="119"/>
      <c r="Q2557" s="123"/>
      <c r="R2557" s="119"/>
      <c r="S2557" s="98"/>
      <c r="T2557" s="98"/>
      <c r="U2557" s="98"/>
      <c r="V2557" s="98"/>
      <c r="W2557" s="98"/>
      <c r="X2557" s="98"/>
      <c r="Y2557" s="98"/>
      <c r="Z2557" s="98"/>
      <c r="AA2557" s="98"/>
      <c r="AB2557" s="98"/>
      <c r="AC2557" s="98"/>
      <c r="AD2557" s="98"/>
      <c r="AE2557" s="98"/>
    </row>
    <row r="2558" spans="1:31" ht="15.75">
      <c r="A2558" s="98"/>
      <c r="B2558" s="116"/>
      <c r="C2558" s="117"/>
      <c r="D2558" s="225"/>
      <c r="E2558" s="224"/>
      <c r="F2558" s="225"/>
      <c r="G2558" s="117"/>
      <c r="H2558" s="118"/>
      <c r="I2558" s="119"/>
      <c r="J2558" s="120"/>
      <c r="K2558" s="120"/>
      <c r="L2558" s="121"/>
      <c r="M2558" s="122"/>
      <c r="N2558" s="123"/>
      <c r="O2558" s="124"/>
      <c r="P2558" s="119"/>
      <c r="Q2558" s="123"/>
      <c r="R2558" s="119"/>
      <c r="S2558" s="98"/>
      <c r="T2558" s="98"/>
      <c r="U2558" s="98"/>
      <c r="V2558" s="98"/>
      <c r="W2558" s="98"/>
      <c r="X2558" s="98"/>
      <c r="Y2558" s="98"/>
      <c r="Z2558" s="98"/>
      <c r="AA2558" s="98"/>
      <c r="AB2558" s="98"/>
      <c r="AC2558" s="98"/>
      <c r="AD2558" s="98"/>
      <c r="AE2558" s="98"/>
    </row>
    <row r="2559" spans="1:31" ht="15.75">
      <c r="A2559" s="98"/>
      <c r="B2559" s="116"/>
      <c r="C2559" s="117"/>
      <c r="D2559" s="225"/>
      <c r="E2559" s="224"/>
      <c r="F2559" s="225"/>
      <c r="G2559" s="117"/>
      <c r="H2559" s="118"/>
      <c r="I2559" s="119"/>
      <c r="J2559" s="120"/>
      <c r="K2559" s="120"/>
      <c r="L2559" s="121"/>
      <c r="M2559" s="122"/>
      <c r="N2559" s="123"/>
      <c r="O2559" s="124"/>
      <c r="P2559" s="119"/>
      <c r="Q2559" s="123"/>
      <c r="R2559" s="119"/>
      <c r="S2559" s="98"/>
      <c r="T2559" s="98"/>
      <c r="U2559" s="98"/>
      <c r="V2559" s="98"/>
      <c r="W2559" s="98"/>
      <c r="X2559" s="98"/>
      <c r="Y2559" s="98"/>
      <c r="Z2559" s="98"/>
      <c r="AA2559" s="98"/>
      <c r="AB2559" s="98"/>
      <c r="AC2559" s="98"/>
      <c r="AD2559" s="98"/>
      <c r="AE2559" s="98"/>
    </row>
    <row r="2560" spans="1:31" ht="15.75">
      <c r="A2560" s="98"/>
      <c r="B2560" s="116"/>
      <c r="C2560" s="117"/>
      <c r="D2560" s="225"/>
      <c r="E2560" s="224"/>
      <c r="F2560" s="225"/>
      <c r="G2560" s="117"/>
      <c r="H2560" s="118"/>
      <c r="I2560" s="119"/>
      <c r="J2560" s="120"/>
      <c r="K2560" s="120"/>
      <c r="L2560" s="121"/>
      <c r="M2560" s="122"/>
      <c r="N2560" s="123"/>
      <c r="O2560" s="124"/>
      <c r="P2560" s="119"/>
      <c r="Q2560" s="123"/>
      <c r="R2560" s="119"/>
      <c r="S2560" s="98"/>
      <c r="T2560" s="98"/>
      <c r="U2560" s="98"/>
      <c r="V2560" s="98"/>
      <c r="W2560" s="98"/>
      <c r="X2560" s="98"/>
      <c r="Y2560" s="98"/>
      <c r="Z2560" s="98"/>
      <c r="AA2560" s="98"/>
      <c r="AB2560" s="98"/>
      <c r="AC2560" s="98"/>
      <c r="AD2560" s="98"/>
      <c r="AE2560" s="98"/>
    </row>
    <row r="2561" spans="1:31" ht="15.75">
      <c r="A2561" s="98"/>
      <c r="B2561" s="116"/>
      <c r="C2561" s="117"/>
      <c r="D2561" s="225"/>
      <c r="E2561" s="224"/>
      <c r="F2561" s="225"/>
      <c r="G2561" s="117"/>
      <c r="H2561" s="118"/>
      <c r="I2561" s="119"/>
      <c r="J2561" s="120"/>
      <c r="K2561" s="120"/>
      <c r="L2561" s="121"/>
      <c r="M2561" s="122"/>
      <c r="N2561" s="123"/>
      <c r="O2561" s="124"/>
      <c r="P2561" s="119"/>
      <c r="Q2561" s="123"/>
      <c r="R2561" s="119"/>
      <c r="S2561" s="98"/>
      <c r="T2561" s="98"/>
      <c r="U2561" s="98"/>
      <c r="V2561" s="98"/>
      <c r="W2561" s="98"/>
      <c r="X2561" s="98"/>
      <c r="Y2561" s="98"/>
      <c r="Z2561" s="98"/>
      <c r="AA2561" s="98"/>
      <c r="AB2561" s="98"/>
      <c r="AC2561" s="98"/>
      <c r="AD2561" s="98"/>
      <c r="AE2561" s="98"/>
    </row>
    <row r="2562" spans="1:31" ht="15.75">
      <c r="A2562" s="98"/>
      <c r="B2562" s="116"/>
      <c r="C2562" s="117"/>
      <c r="D2562" s="225"/>
      <c r="E2562" s="224"/>
      <c r="F2562" s="225"/>
      <c r="G2562" s="117"/>
      <c r="H2562" s="118"/>
      <c r="I2562" s="119"/>
      <c r="J2562" s="120"/>
      <c r="K2562" s="120"/>
      <c r="L2562" s="121"/>
      <c r="M2562" s="122"/>
      <c r="N2562" s="123"/>
      <c r="O2562" s="124"/>
      <c r="P2562" s="119"/>
      <c r="Q2562" s="123"/>
      <c r="R2562" s="119"/>
      <c r="S2562" s="98"/>
      <c r="T2562" s="98"/>
      <c r="U2562" s="98"/>
      <c r="V2562" s="98"/>
      <c r="W2562" s="98"/>
      <c r="X2562" s="98"/>
      <c r="Y2562" s="98"/>
      <c r="Z2562" s="98"/>
      <c r="AA2562" s="98"/>
      <c r="AB2562" s="98"/>
      <c r="AC2562" s="98"/>
      <c r="AD2562" s="98"/>
      <c r="AE2562" s="98"/>
    </row>
    <row r="2563" spans="1:31" ht="15.75">
      <c r="A2563" s="98"/>
      <c r="B2563" s="116"/>
      <c r="C2563" s="117"/>
      <c r="D2563" s="225"/>
      <c r="E2563" s="224"/>
      <c r="F2563" s="225"/>
      <c r="G2563" s="117"/>
      <c r="H2563" s="118"/>
      <c r="I2563" s="119"/>
      <c r="J2563" s="120"/>
      <c r="K2563" s="120"/>
      <c r="L2563" s="121"/>
      <c r="M2563" s="122"/>
      <c r="N2563" s="123"/>
      <c r="O2563" s="124"/>
      <c r="P2563" s="119"/>
      <c r="Q2563" s="123"/>
      <c r="R2563" s="119"/>
      <c r="S2563" s="98"/>
      <c r="T2563" s="98"/>
      <c r="U2563" s="98"/>
      <c r="V2563" s="98"/>
      <c r="W2563" s="98"/>
      <c r="X2563" s="98"/>
      <c r="Y2563" s="98"/>
      <c r="Z2563" s="98"/>
      <c r="AA2563" s="98"/>
      <c r="AB2563" s="98"/>
      <c r="AC2563" s="98"/>
      <c r="AD2563" s="98"/>
      <c r="AE2563" s="98"/>
    </row>
    <row r="2564" spans="1:31" ht="15.75">
      <c r="A2564" s="98"/>
      <c r="B2564" s="116"/>
      <c r="C2564" s="117"/>
      <c r="D2564" s="225"/>
      <c r="E2564" s="224"/>
      <c r="F2564" s="225"/>
      <c r="G2564" s="117"/>
      <c r="H2564" s="118"/>
      <c r="I2564" s="119"/>
      <c r="J2564" s="120"/>
      <c r="K2564" s="120"/>
      <c r="L2564" s="121"/>
      <c r="M2564" s="122"/>
      <c r="N2564" s="123"/>
      <c r="O2564" s="124"/>
      <c r="P2564" s="119"/>
      <c r="Q2564" s="123"/>
      <c r="R2564" s="119"/>
      <c r="S2564" s="98"/>
      <c r="T2564" s="98"/>
      <c r="U2564" s="98"/>
      <c r="V2564" s="98"/>
      <c r="W2564" s="98"/>
      <c r="X2564" s="98"/>
      <c r="Y2564" s="98"/>
      <c r="Z2564" s="98"/>
      <c r="AA2564" s="98"/>
      <c r="AB2564" s="98"/>
      <c r="AC2564" s="98"/>
      <c r="AD2564" s="98"/>
      <c r="AE2564" s="98"/>
    </row>
    <row r="2565" spans="1:31" ht="15.75">
      <c r="A2565" s="98"/>
      <c r="B2565" s="116"/>
      <c r="C2565" s="117"/>
      <c r="D2565" s="225"/>
      <c r="E2565" s="224"/>
      <c r="F2565" s="225"/>
      <c r="G2565" s="117"/>
      <c r="H2565" s="118"/>
      <c r="I2565" s="119"/>
      <c r="J2565" s="120"/>
      <c r="K2565" s="120"/>
      <c r="L2565" s="121"/>
      <c r="M2565" s="122"/>
      <c r="N2565" s="123"/>
      <c r="O2565" s="124"/>
      <c r="P2565" s="119"/>
      <c r="Q2565" s="123"/>
      <c r="R2565" s="119"/>
      <c r="S2565" s="98"/>
      <c r="T2565" s="98"/>
      <c r="U2565" s="98"/>
      <c r="V2565" s="98"/>
      <c r="W2565" s="98"/>
      <c r="X2565" s="98"/>
      <c r="Y2565" s="98"/>
      <c r="Z2565" s="98"/>
      <c r="AA2565" s="98"/>
      <c r="AB2565" s="98"/>
      <c r="AC2565" s="98"/>
      <c r="AD2565" s="98"/>
      <c r="AE2565" s="98"/>
    </row>
    <row r="2566" spans="1:31" ht="15.75">
      <c r="A2566" s="98"/>
      <c r="B2566" s="116"/>
      <c r="C2566" s="117"/>
      <c r="D2566" s="225"/>
      <c r="E2566" s="224"/>
      <c r="F2566" s="225"/>
      <c r="G2566" s="117"/>
      <c r="H2566" s="118"/>
      <c r="I2566" s="119"/>
      <c r="J2566" s="120"/>
      <c r="K2566" s="120"/>
      <c r="L2566" s="121"/>
      <c r="M2566" s="122"/>
      <c r="N2566" s="123"/>
      <c r="O2566" s="124"/>
      <c r="P2566" s="119"/>
      <c r="Q2566" s="123"/>
      <c r="R2566" s="119"/>
      <c r="S2566" s="98"/>
      <c r="T2566" s="98"/>
      <c r="U2566" s="98"/>
      <c r="V2566" s="98"/>
      <c r="W2566" s="98"/>
      <c r="X2566" s="98"/>
      <c r="Y2566" s="98"/>
      <c r="Z2566" s="98"/>
      <c r="AA2566" s="98"/>
      <c r="AB2566" s="98"/>
      <c r="AC2566" s="98"/>
      <c r="AD2566" s="98"/>
      <c r="AE2566" s="98"/>
    </row>
    <row r="2567" spans="1:31" ht="15.75">
      <c r="A2567" s="98"/>
      <c r="B2567" s="116"/>
      <c r="C2567" s="117"/>
      <c r="D2567" s="225"/>
      <c r="E2567" s="224"/>
      <c r="F2567" s="225"/>
      <c r="G2567" s="117"/>
      <c r="H2567" s="118"/>
      <c r="I2567" s="119"/>
      <c r="J2567" s="120"/>
      <c r="K2567" s="120"/>
      <c r="L2567" s="121"/>
      <c r="M2567" s="122"/>
      <c r="N2567" s="123"/>
      <c r="O2567" s="124"/>
      <c r="P2567" s="119"/>
      <c r="Q2567" s="123"/>
      <c r="R2567" s="119"/>
      <c r="S2567" s="98"/>
      <c r="T2567" s="98"/>
      <c r="U2567" s="98"/>
      <c r="V2567" s="98"/>
      <c r="W2567" s="98"/>
      <c r="X2567" s="98"/>
      <c r="Y2567" s="98"/>
      <c r="Z2567" s="98"/>
      <c r="AA2567" s="98"/>
      <c r="AB2567" s="98"/>
      <c r="AC2567" s="98"/>
      <c r="AD2567" s="98"/>
      <c r="AE2567" s="98"/>
    </row>
    <row r="2568" spans="1:31" ht="15.75">
      <c r="A2568" s="98"/>
      <c r="B2568" s="116"/>
      <c r="C2568" s="117"/>
      <c r="D2568" s="225"/>
      <c r="E2568" s="224"/>
      <c r="F2568" s="225"/>
      <c r="G2568" s="117"/>
      <c r="H2568" s="118"/>
      <c r="I2568" s="119"/>
      <c r="J2568" s="120"/>
      <c r="K2568" s="120"/>
      <c r="L2568" s="121"/>
      <c r="M2568" s="122"/>
      <c r="N2568" s="123"/>
      <c r="O2568" s="124"/>
      <c r="P2568" s="119"/>
      <c r="Q2568" s="123"/>
      <c r="R2568" s="119"/>
      <c r="S2568" s="98"/>
      <c r="T2568" s="98"/>
      <c r="U2568" s="98"/>
      <c r="V2568" s="98"/>
      <c r="W2568" s="98"/>
      <c r="X2568" s="98"/>
      <c r="Y2568" s="98"/>
      <c r="Z2568" s="98"/>
      <c r="AA2568" s="98"/>
      <c r="AB2568" s="98"/>
      <c r="AC2568" s="98"/>
      <c r="AD2568" s="98"/>
      <c r="AE2568" s="98"/>
    </row>
    <row r="2569" spans="1:31" ht="15.75">
      <c r="A2569" s="98"/>
      <c r="B2569" s="116"/>
      <c r="C2569" s="117"/>
      <c r="D2569" s="225"/>
      <c r="E2569" s="224"/>
      <c r="F2569" s="225"/>
      <c r="G2569" s="117"/>
      <c r="H2569" s="118"/>
      <c r="I2569" s="119"/>
      <c r="J2569" s="120"/>
      <c r="K2569" s="120"/>
      <c r="L2569" s="121"/>
      <c r="M2569" s="122"/>
      <c r="N2569" s="123"/>
      <c r="O2569" s="124"/>
      <c r="P2569" s="119"/>
      <c r="Q2569" s="123"/>
      <c r="R2569" s="119"/>
      <c r="S2569" s="98"/>
      <c r="T2569" s="98"/>
      <c r="U2569" s="98"/>
      <c r="V2569" s="98"/>
      <c r="W2569" s="98"/>
      <c r="X2569" s="98"/>
      <c r="Y2569" s="98"/>
      <c r="Z2569" s="98"/>
      <c r="AA2569" s="98"/>
      <c r="AB2569" s="98"/>
      <c r="AC2569" s="98"/>
      <c r="AD2569" s="98"/>
      <c r="AE2569" s="98"/>
    </row>
    <row r="2570" spans="1:31" ht="15.75">
      <c r="A2570" s="98"/>
      <c r="B2570" s="116"/>
      <c r="C2570" s="117"/>
      <c r="D2570" s="225"/>
      <c r="E2570" s="224"/>
      <c r="F2570" s="225"/>
      <c r="G2570" s="117"/>
      <c r="H2570" s="118"/>
      <c r="I2570" s="119"/>
      <c r="J2570" s="120"/>
      <c r="K2570" s="120"/>
      <c r="L2570" s="121"/>
      <c r="M2570" s="122"/>
      <c r="N2570" s="123"/>
      <c r="O2570" s="124"/>
      <c r="P2570" s="119"/>
      <c r="Q2570" s="123"/>
      <c r="R2570" s="119"/>
      <c r="S2570" s="98"/>
      <c r="T2570" s="98"/>
      <c r="U2570" s="98"/>
      <c r="V2570" s="98"/>
      <c r="W2570" s="98"/>
      <c r="X2570" s="98"/>
      <c r="Y2570" s="98"/>
      <c r="Z2570" s="98"/>
      <c r="AA2570" s="98"/>
      <c r="AB2570" s="98"/>
      <c r="AC2570" s="98"/>
      <c r="AD2570" s="98"/>
      <c r="AE2570" s="98"/>
    </row>
    <row r="2571" spans="1:31" ht="15.75">
      <c r="A2571" s="98"/>
      <c r="B2571" s="116"/>
      <c r="C2571" s="117"/>
      <c r="D2571" s="225"/>
      <c r="E2571" s="224"/>
      <c r="F2571" s="225"/>
      <c r="G2571" s="117"/>
      <c r="H2571" s="118"/>
      <c r="I2571" s="119"/>
      <c r="J2571" s="120"/>
      <c r="K2571" s="120"/>
      <c r="L2571" s="121"/>
      <c r="M2571" s="122"/>
      <c r="N2571" s="123"/>
      <c r="O2571" s="124"/>
      <c r="P2571" s="119"/>
      <c r="Q2571" s="123"/>
      <c r="R2571" s="119"/>
      <c r="S2571" s="98"/>
      <c r="T2571" s="98"/>
      <c r="U2571" s="98"/>
      <c r="V2571" s="98"/>
      <c r="W2571" s="98"/>
      <c r="X2571" s="98"/>
      <c r="Y2571" s="98"/>
      <c r="Z2571" s="98"/>
      <c r="AA2571" s="98"/>
      <c r="AB2571" s="98"/>
      <c r="AC2571" s="98"/>
      <c r="AD2571" s="98"/>
      <c r="AE2571" s="98"/>
    </row>
    <row r="2572" spans="1:31" ht="15.75">
      <c r="A2572" s="98"/>
      <c r="B2572" s="116"/>
      <c r="C2572" s="117"/>
      <c r="D2572" s="225"/>
      <c r="E2572" s="224"/>
      <c r="F2572" s="225"/>
      <c r="G2572" s="117"/>
      <c r="H2572" s="118"/>
      <c r="I2572" s="119"/>
      <c r="J2572" s="120"/>
      <c r="K2572" s="120"/>
      <c r="L2572" s="121"/>
      <c r="M2572" s="122"/>
      <c r="N2572" s="123"/>
      <c r="O2572" s="124"/>
      <c r="P2572" s="119"/>
      <c r="Q2572" s="123"/>
      <c r="R2572" s="119"/>
      <c r="S2572" s="98"/>
      <c r="T2572" s="98"/>
      <c r="U2572" s="98"/>
      <c r="V2572" s="98"/>
      <c r="W2572" s="98"/>
      <c r="X2572" s="98"/>
      <c r="Y2572" s="98"/>
      <c r="Z2572" s="98"/>
      <c r="AA2572" s="98"/>
      <c r="AB2572" s="98"/>
      <c r="AC2572" s="98"/>
      <c r="AD2572" s="98"/>
      <c r="AE2572" s="98"/>
    </row>
    <row r="2573" spans="1:31" ht="15.75">
      <c r="A2573" s="98"/>
      <c r="B2573" s="116"/>
      <c r="C2573" s="117"/>
      <c r="D2573" s="225"/>
      <c r="E2573" s="224"/>
      <c r="F2573" s="225"/>
      <c r="G2573" s="117"/>
      <c r="H2573" s="118"/>
      <c r="I2573" s="119"/>
      <c r="J2573" s="120"/>
      <c r="K2573" s="120"/>
      <c r="L2573" s="121"/>
      <c r="M2573" s="122"/>
      <c r="N2573" s="123"/>
      <c r="O2573" s="124"/>
      <c r="P2573" s="119"/>
      <c r="Q2573" s="123"/>
      <c r="R2573" s="119"/>
      <c r="S2573" s="98"/>
      <c r="T2573" s="98"/>
      <c r="U2573" s="98"/>
      <c r="V2573" s="98"/>
      <c r="W2573" s="98"/>
      <c r="X2573" s="98"/>
      <c r="Y2573" s="98"/>
      <c r="Z2573" s="98"/>
      <c r="AA2573" s="98"/>
      <c r="AB2573" s="98"/>
      <c r="AC2573" s="98"/>
      <c r="AD2573" s="98"/>
      <c r="AE2573" s="98"/>
    </row>
    <row r="2574" spans="1:31" ht="15.75">
      <c r="A2574" s="98"/>
      <c r="B2574" s="116"/>
      <c r="C2574" s="117"/>
      <c r="D2574" s="225"/>
      <c r="E2574" s="224"/>
      <c r="F2574" s="225"/>
      <c r="G2574" s="117"/>
      <c r="H2574" s="118"/>
      <c r="I2574" s="119"/>
      <c r="J2574" s="120"/>
      <c r="K2574" s="120"/>
      <c r="L2574" s="121"/>
      <c r="M2574" s="122"/>
      <c r="N2574" s="123"/>
      <c r="O2574" s="124"/>
      <c r="P2574" s="119"/>
      <c r="Q2574" s="123"/>
      <c r="R2574" s="119"/>
      <c r="S2574" s="98"/>
      <c r="T2574" s="98"/>
      <c r="U2574" s="98"/>
      <c r="V2574" s="98"/>
      <c r="W2574" s="98"/>
      <c r="X2574" s="98"/>
      <c r="Y2574" s="98"/>
      <c r="Z2574" s="98"/>
      <c r="AA2574" s="98"/>
      <c r="AB2574" s="98"/>
      <c r="AC2574" s="98"/>
      <c r="AD2574" s="98"/>
      <c r="AE2574" s="98"/>
    </row>
    <row r="2575" spans="1:31" ht="15.75">
      <c r="A2575" s="98"/>
      <c r="B2575" s="116"/>
      <c r="C2575" s="117"/>
      <c r="D2575" s="225"/>
      <c r="E2575" s="224"/>
      <c r="F2575" s="225"/>
      <c r="G2575" s="117"/>
      <c r="H2575" s="118"/>
      <c r="I2575" s="119"/>
      <c r="J2575" s="120"/>
      <c r="K2575" s="120"/>
      <c r="L2575" s="121"/>
      <c r="M2575" s="122"/>
      <c r="N2575" s="123"/>
      <c r="O2575" s="124"/>
      <c r="P2575" s="119"/>
      <c r="Q2575" s="123"/>
      <c r="R2575" s="119"/>
      <c r="S2575" s="98"/>
      <c r="T2575" s="98"/>
      <c r="U2575" s="98"/>
      <c r="V2575" s="98"/>
      <c r="W2575" s="98"/>
      <c r="X2575" s="98"/>
      <c r="Y2575" s="98"/>
      <c r="Z2575" s="98"/>
      <c r="AA2575" s="98"/>
      <c r="AB2575" s="98"/>
      <c r="AC2575" s="98"/>
      <c r="AD2575" s="98"/>
      <c r="AE2575" s="98"/>
    </row>
    <row r="2576" spans="1:31" ht="15.75">
      <c r="A2576" s="98"/>
      <c r="B2576" s="116"/>
      <c r="C2576" s="117"/>
      <c r="D2576" s="225"/>
      <c r="E2576" s="224"/>
      <c r="F2576" s="225"/>
      <c r="G2576" s="117"/>
      <c r="H2576" s="118"/>
      <c r="I2576" s="119"/>
      <c r="J2576" s="120"/>
      <c r="K2576" s="120"/>
      <c r="L2576" s="121"/>
      <c r="M2576" s="122"/>
      <c r="N2576" s="123"/>
      <c r="O2576" s="124"/>
      <c r="P2576" s="119"/>
      <c r="Q2576" s="123"/>
      <c r="R2576" s="119"/>
      <c r="S2576" s="98"/>
      <c r="T2576" s="98"/>
      <c r="U2576" s="98"/>
      <c r="V2576" s="98"/>
      <c r="W2576" s="98"/>
      <c r="X2576" s="98"/>
      <c r="Y2576" s="98"/>
      <c r="Z2576" s="98"/>
      <c r="AA2576" s="98"/>
      <c r="AB2576" s="98"/>
      <c r="AC2576" s="98"/>
      <c r="AD2576" s="98"/>
      <c r="AE2576" s="98"/>
    </row>
    <row r="2577" spans="1:31" ht="15.75">
      <c r="A2577" s="98"/>
      <c r="B2577" s="116"/>
      <c r="C2577" s="117"/>
      <c r="D2577" s="225"/>
      <c r="E2577" s="224"/>
      <c r="F2577" s="225"/>
      <c r="G2577" s="117"/>
      <c r="H2577" s="118"/>
      <c r="I2577" s="119"/>
      <c r="J2577" s="120"/>
      <c r="K2577" s="120"/>
      <c r="L2577" s="121"/>
      <c r="M2577" s="122"/>
      <c r="N2577" s="123"/>
      <c r="O2577" s="124"/>
      <c r="P2577" s="119"/>
      <c r="Q2577" s="123"/>
      <c r="R2577" s="119"/>
      <c r="S2577" s="98"/>
      <c r="T2577" s="98"/>
      <c r="U2577" s="98"/>
      <c r="V2577" s="98"/>
      <c r="W2577" s="98"/>
      <c r="X2577" s="98"/>
      <c r="Y2577" s="98"/>
      <c r="Z2577" s="98"/>
      <c r="AA2577" s="98"/>
      <c r="AB2577" s="98"/>
      <c r="AC2577" s="98"/>
      <c r="AD2577" s="98"/>
      <c r="AE2577" s="98"/>
    </row>
    <row r="2578" spans="1:31" ht="15.75">
      <c r="A2578" s="98"/>
      <c r="B2578" s="116"/>
      <c r="C2578" s="117"/>
      <c r="D2578" s="225"/>
      <c r="E2578" s="224"/>
      <c r="F2578" s="225"/>
      <c r="G2578" s="117"/>
      <c r="H2578" s="118"/>
      <c r="I2578" s="119"/>
      <c r="J2578" s="120"/>
      <c r="K2578" s="120"/>
      <c r="L2578" s="121"/>
      <c r="M2578" s="122"/>
      <c r="N2578" s="123"/>
      <c r="O2578" s="124"/>
      <c r="P2578" s="119"/>
      <c r="Q2578" s="123"/>
      <c r="R2578" s="119"/>
      <c r="S2578" s="98"/>
      <c r="T2578" s="98"/>
      <c r="U2578" s="98"/>
      <c r="V2578" s="98"/>
      <c r="W2578" s="98"/>
      <c r="X2578" s="98"/>
      <c r="Y2578" s="98"/>
      <c r="Z2578" s="98"/>
      <c r="AA2578" s="98"/>
      <c r="AB2578" s="98"/>
      <c r="AC2578" s="98"/>
      <c r="AD2578" s="98"/>
      <c r="AE2578" s="98"/>
    </row>
    <row r="2579" spans="1:31" ht="15.75">
      <c r="A2579" s="98"/>
      <c r="B2579" s="116"/>
      <c r="C2579" s="117"/>
      <c r="D2579" s="225"/>
      <c r="E2579" s="224"/>
      <c r="F2579" s="225"/>
      <c r="G2579" s="117"/>
      <c r="H2579" s="118"/>
      <c r="I2579" s="119"/>
      <c r="J2579" s="120"/>
      <c r="K2579" s="120"/>
      <c r="L2579" s="121"/>
      <c r="M2579" s="122"/>
      <c r="N2579" s="123"/>
      <c r="O2579" s="124"/>
      <c r="P2579" s="119"/>
      <c r="Q2579" s="123"/>
      <c r="R2579" s="119"/>
      <c r="S2579" s="98"/>
      <c r="T2579" s="98"/>
      <c r="U2579" s="98"/>
      <c r="V2579" s="98"/>
      <c r="W2579" s="98"/>
      <c r="X2579" s="98"/>
      <c r="Y2579" s="98"/>
      <c r="Z2579" s="98"/>
      <c r="AA2579" s="98"/>
      <c r="AB2579" s="98"/>
      <c r="AC2579" s="98"/>
      <c r="AD2579" s="98"/>
      <c r="AE2579" s="98"/>
    </row>
    <row r="2580" spans="1:31" ht="15.75">
      <c r="A2580" s="98"/>
      <c r="B2580" s="116"/>
      <c r="C2580" s="117"/>
      <c r="D2580" s="225"/>
      <c r="E2580" s="224"/>
      <c r="F2580" s="225"/>
      <c r="G2580" s="117"/>
      <c r="H2580" s="118"/>
      <c r="I2580" s="119"/>
      <c r="J2580" s="120"/>
      <c r="K2580" s="120"/>
      <c r="L2580" s="121"/>
      <c r="M2580" s="122"/>
      <c r="N2580" s="123"/>
      <c r="O2580" s="124"/>
      <c r="P2580" s="119"/>
      <c r="Q2580" s="123"/>
      <c r="R2580" s="119"/>
      <c r="S2580" s="98"/>
      <c r="T2580" s="98"/>
      <c r="U2580" s="98"/>
      <c r="V2580" s="98"/>
      <c r="W2580" s="98"/>
      <c r="X2580" s="98"/>
      <c r="Y2580" s="98"/>
      <c r="Z2580" s="98"/>
      <c r="AA2580" s="98"/>
      <c r="AB2580" s="98"/>
      <c r="AC2580" s="98"/>
      <c r="AD2580" s="98"/>
      <c r="AE2580" s="98"/>
    </row>
    <row r="2581" spans="1:31" ht="15.75">
      <c r="A2581" s="98"/>
      <c r="B2581" s="116"/>
      <c r="C2581" s="117"/>
      <c r="D2581" s="225"/>
      <c r="E2581" s="224"/>
      <c r="F2581" s="225"/>
      <c r="G2581" s="117"/>
      <c r="H2581" s="118"/>
      <c r="I2581" s="119"/>
      <c r="J2581" s="120"/>
      <c r="K2581" s="120"/>
      <c r="L2581" s="121"/>
      <c r="M2581" s="122"/>
      <c r="N2581" s="123"/>
      <c r="O2581" s="124"/>
      <c r="P2581" s="119"/>
      <c r="Q2581" s="123"/>
      <c r="R2581" s="119"/>
      <c r="S2581" s="98"/>
      <c r="T2581" s="98"/>
      <c r="U2581" s="98"/>
      <c r="V2581" s="98"/>
      <c r="W2581" s="98"/>
      <c r="X2581" s="98"/>
      <c r="Y2581" s="98"/>
      <c r="Z2581" s="98"/>
      <c r="AA2581" s="98"/>
      <c r="AB2581" s="98"/>
      <c r="AC2581" s="98"/>
      <c r="AD2581" s="98"/>
      <c r="AE2581" s="98"/>
    </row>
    <row r="2582" spans="1:31" ht="15.75">
      <c r="A2582" s="98"/>
      <c r="B2582" s="116"/>
      <c r="C2582" s="117"/>
      <c r="D2582" s="225"/>
      <c r="E2582" s="224"/>
      <c r="F2582" s="225"/>
      <c r="G2582" s="117"/>
      <c r="H2582" s="118"/>
      <c r="I2582" s="119"/>
      <c r="J2582" s="120"/>
      <c r="K2582" s="120"/>
      <c r="L2582" s="121"/>
      <c r="M2582" s="122"/>
      <c r="N2582" s="123"/>
      <c r="O2582" s="124"/>
      <c r="P2582" s="119"/>
      <c r="Q2582" s="123"/>
      <c r="R2582" s="119"/>
      <c r="S2582" s="98"/>
      <c r="T2582" s="98"/>
      <c r="U2582" s="98"/>
      <c r="V2582" s="98"/>
      <c r="W2582" s="98"/>
      <c r="X2582" s="98"/>
      <c r="Y2582" s="98"/>
      <c r="Z2582" s="98"/>
      <c r="AA2582" s="98"/>
      <c r="AB2582" s="98"/>
      <c r="AC2582" s="98"/>
      <c r="AD2582" s="98"/>
      <c r="AE2582" s="98"/>
    </row>
    <row r="2583" spans="1:31" ht="15.75">
      <c r="A2583" s="98"/>
      <c r="B2583" s="116"/>
      <c r="C2583" s="117"/>
      <c r="D2583" s="225"/>
      <c r="E2583" s="224"/>
      <c r="F2583" s="225"/>
      <c r="G2583" s="117"/>
      <c r="H2583" s="118"/>
      <c r="I2583" s="119"/>
      <c r="J2583" s="120"/>
      <c r="K2583" s="120"/>
      <c r="L2583" s="121"/>
      <c r="M2583" s="122"/>
      <c r="N2583" s="123"/>
      <c r="O2583" s="124"/>
      <c r="P2583" s="119"/>
      <c r="Q2583" s="123"/>
      <c r="R2583" s="119"/>
      <c r="S2583" s="98"/>
      <c r="T2583" s="98"/>
      <c r="U2583" s="98"/>
      <c r="V2583" s="98"/>
      <c r="W2583" s="98"/>
      <c r="X2583" s="98"/>
      <c r="Y2583" s="98"/>
      <c r="Z2583" s="98"/>
      <c r="AA2583" s="98"/>
      <c r="AB2583" s="98"/>
      <c r="AC2583" s="98"/>
      <c r="AD2583" s="98"/>
      <c r="AE2583" s="98"/>
    </row>
    <row r="2584" spans="1:31" ht="15.75">
      <c r="A2584" s="98"/>
      <c r="B2584" s="116"/>
      <c r="C2584" s="117"/>
      <c r="D2584" s="225"/>
      <c r="E2584" s="224"/>
      <c r="F2584" s="225"/>
      <c r="G2584" s="117"/>
      <c r="H2584" s="118"/>
      <c r="I2584" s="119"/>
      <c r="J2584" s="120"/>
      <c r="K2584" s="120"/>
      <c r="L2584" s="121"/>
      <c r="M2584" s="122"/>
      <c r="N2584" s="123"/>
      <c r="O2584" s="124"/>
      <c r="P2584" s="119"/>
      <c r="Q2584" s="123"/>
      <c r="R2584" s="119"/>
      <c r="S2584" s="98"/>
      <c r="T2584" s="98"/>
      <c r="U2584" s="98"/>
      <c r="V2584" s="98"/>
      <c r="W2584" s="98"/>
      <c r="X2584" s="98"/>
      <c r="Y2584" s="98"/>
      <c r="Z2584" s="98"/>
      <c r="AA2584" s="98"/>
      <c r="AB2584" s="98"/>
      <c r="AC2584" s="98"/>
      <c r="AD2584" s="98"/>
      <c r="AE2584" s="98"/>
    </row>
    <row r="2585" spans="1:31" ht="15.75">
      <c r="A2585" s="98"/>
      <c r="B2585" s="116"/>
      <c r="C2585" s="117"/>
      <c r="D2585" s="225"/>
      <c r="E2585" s="224"/>
      <c r="F2585" s="225"/>
      <c r="G2585" s="117"/>
      <c r="H2585" s="118"/>
      <c r="I2585" s="119"/>
      <c r="J2585" s="120"/>
      <c r="K2585" s="120"/>
      <c r="L2585" s="121"/>
      <c r="M2585" s="122"/>
      <c r="N2585" s="123"/>
      <c r="O2585" s="124"/>
      <c r="P2585" s="119"/>
      <c r="Q2585" s="123"/>
      <c r="R2585" s="119"/>
      <c r="S2585" s="98"/>
      <c r="T2585" s="98"/>
      <c r="U2585" s="98"/>
      <c r="V2585" s="98"/>
      <c r="W2585" s="98"/>
      <c r="X2585" s="98"/>
      <c r="Y2585" s="98"/>
      <c r="Z2585" s="98"/>
      <c r="AA2585" s="98"/>
      <c r="AB2585" s="98"/>
      <c r="AC2585" s="98"/>
      <c r="AD2585" s="98"/>
      <c r="AE2585" s="98"/>
    </row>
    <row r="2586" spans="1:31" ht="15.75">
      <c r="A2586" s="98"/>
      <c r="B2586" s="116"/>
      <c r="C2586" s="117"/>
      <c r="D2586" s="225"/>
      <c r="E2586" s="224"/>
      <c r="F2586" s="225"/>
      <c r="G2586" s="117"/>
      <c r="H2586" s="118"/>
      <c r="I2586" s="119"/>
      <c r="J2586" s="120"/>
      <c r="K2586" s="120"/>
      <c r="L2586" s="121"/>
      <c r="M2586" s="122"/>
      <c r="N2586" s="123"/>
      <c r="O2586" s="124"/>
      <c r="P2586" s="119"/>
      <c r="Q2586" s="123"/>
      <c r="R2586" s="119"/>
      <c r="S2586" s="98"/>
      <c r="T2586" s="98"/>
      <c r="U2586" s="98"/>
      <c r="V2586" s="98"/>
      <c r="W2586" s="98"/>
      <c r="X2586" s="98"/>
      <c r="Y2586" s="98"/>
      <c r="Z2586" s="98"/>
      <c r="AA2586" s="98"/>
      <c r="AB2586" s="98"/>
      <c r="AC2586" s="98"/>
      <c r="AD2586" s="98"/>
      <c r="AE2586" s="98"/>
    </row>
    <row r="2587" spans="1:31" ht="15.75">
      <c r="A2587" s="98"/>
      <c r="B2587" s="116"/>
      <c r="C2587" s="117"/>
      <c r="D2587" s="225"/>
      <c r="E2587" s="224"/>
      <c r="F2587" s="225"/>
      <c r="G2587" s="117"/>
      <c r="H2587" s="118"/>
      <c r="I2587" s="119"/>
      <c r="J2587" s="120"/>
      <c r="K2587" s="120"/>
      <c r="L2587" s="121"/>
      <c r="M2587" s="122"/>
      <c r="N2587" s="123"/>
      <c r="O2587" s="124"/>
      <c r="P2587" s="119"/>
      <c r="Q2587" s="123"/>
      <c r="R2587" s="119"/>
      <c r="S2587" s="98"/>
      <c r="T2587" s="98"/>
      <c r="U2587" s="98"/>
      <c r="V2587" s="98"/>
      <c r="W2587" s="98"/>
      <c r="X2587" s="98"/>
      <c r="Y2587" s="98"/>
      <c r="Z2587" s="98"/>
      <c r="AA2587" s="98"/>
      <c r="AB2587" s="98"/>
      <c r="AC2587" s="98"/>
      <c r="AD2587" s="98"/>
      <c r="AE2587" s="98"/>
    </row>
    <row r="2588" spans="1:31" ht="15.75">
      <c r="A2588" s="98"/>
      <c r="B2588" s="116"/>
      <c r="C2588" s="117"/>
      <c r="D2588" s="225"/>
      <c r="E2588" s="224"/>
      <c r="F2588" s="225"/>
      <c r="G2588" s="117"/>
      <c r="H2588" s="118"/>
      <c r="I2588" s="119"/>
      <c r="J2588" s="120"/>
      <c r="K2588" s="120"/>
      <c r="L2588" s="121"/>
      <c r="M2588" s="122"/>
      <c r="N2588" s="123"/>
      <c r="O2588" s="124"/>
      <c r="P2588" s="119"/>
      <c r="Q2588" s="123"/>
      <c r="R2588" s="119"/>
      <c r="S2588" s="98"/>
      <c r="T2588" s="98"/>
      <c r="U2588" s="98"/>
      <c r="V2588" s="98"/>
      <c r="W2588" s="98"/>
      <c r="X2588" s="98"/>
      <c r="Y2588" s="98"/>
      <c r="Z2588" s="98"/>
      <c r="AA2588" s="98"/>
      <c r="AB2588" s="98"/>
      <c r="AC2588" s="98"/>
      <c r="AD2588" s="98"/>
      <c r="AE2588" s="98"/>
    </row>
    <row r="2589" spans="1:31" ht="15.75">
      <c r="A2589" s="98"/>
      <c r="B2589" s="116"/>
      <c r="C2589" s="117"/>
      <c r="D2589" s="225"/>
      <c r="E2589" s="224"/>
      <c r="F2589" s="225"/>
      <c r="G2589" s="117"/>
      <c r="H2589" s="118"/>
      <c r="I2589" s="119"/>
      <c r="J2589" s="120"/>
      <c r="K2589" s="120"/>
      <c r="L2589" s="121"/>
      <c r="M2589" s="122"/>
      <c r="N2589" s="123"/>
      <c r="O2589" s="124"/>
      <c r="P2589" s="119"/>
      <c r="Q2589" s="123"/>
      <c r="R2589" s="119"/>
      <c r="S2589" s="98"/>
      <c r="T2589" s="98"/>
      <c r="U2589" s="98"/>
      <c r="V2589" s="98"/>
      <c r="W2589" s="98"/>
      <c r="X2589" s="98"/>
      <c r="Y2589" s="98"/>
      <c r="Z2589" s="98"/>
      <c r="AA2589" s="98"/>
      <c r="AB2589" s="98"/>
      <c r="AC2589" s="98"/>
      <c r="AD2589" s="98"/>
      <c r="AE2589" s="98"/>
    </row>
    <row r="2590" spans="1:31" ht="15.75">
      <c r="A2590" s="98"/>
      <c r="B2590" s="116"/>
      <c r="C2590" s="117"/>
      <c r="D2590" s="225"/>
      <c r="E2590" s="224"/>
      <c r="F2590" s="225"/>
      <c r="G2590" s="117"/>
      <c r="H2590" s="118"/>
      <c r="I2590" s="119"/>
      <c r="J2590" s="120"/>
      <c r="K2590" s="120"/>
      <c r="L2590" s="121"/>
      <c r="M2590" s="122"/>
      <c r="N2590" s="123"/>
      <c r="O2590" s="124"/>
      <c r="P2590" s="119"/>
      <c r="Q2590" s="123"/>
      <c r="R2590" s="119"/>
      <c r="S2590" s="98"/>
      <c r="T2590" s="98"/>
      <c r="U2590" s="98"/>
      <c r="V2590" s="98"/>
      <c r="W2590" s="98"/>
      <c r="X2590" s="98"/>
      <c r="Y2590" s="98"/>
      <c r="Z2590" s="98"/>
      <c r="AA2590" s="98"/>
      <c r="AB2590" s="98"/>
      <c r="AC2590" s="98"/>
      <c r="AD2590" s="98"/>
      <c r="AE2590" s="98"/>
    </row>
    <row r="2591" spans="1:31" ht="15.75">
      <c r="A2591" s="98"/>
      <c r="B2591" s="116"/>
      <c r="C2591" s="117"/>
      <c r="D2591" s="225"/>
      <c r="E2591" s="224"/>
      <c r="F2591" s="225"/>
      <c r="G2591" s="117"/>
      <c r="H2591" s="118"/>
      <c r="I2591" s="119"/>
      <c r="J2591" s="120"/>
      <c r="K2591" s="120"/>
      <c r="L2591" s="121"/>
      <c r="M2591" s="122"/>
      <c r="N2591" s="123"/>
      <c r="O2591" s="124"/>
      <c r="P2591" s="119"/>
      <c r="Q2591" s="123"/>
      <c r="R2591" s="119"/>
      <c r="S2591" s="98"/>
      <c r="T2591" s="98"/>
      <c r="U2591" s="98"/>
      <c r="V2591" s="98"/>
      <c r="W2591" s="98"/>
      <c r="X2591" s="98"/>
      <c r="Y2591" s="98"/>
      <c r="Z2591" s="98"/>
      <c r="AA2591" s="98"/>
      <c r="AB2591" s="98"/>
      <c r="AC2591" s="98"/>
      <c r="AD2591" s="98"/>
      <c r="AE2591" s="98"/>
    </row>
    <row r="2592" spans="1:31" ht="15.75">
      <c r="A2592" s="98"/>
      <c r="B2592" s="116"/>
      <c r="C2592" s="117"/>
      <c r="D2592" s="225"/>
      <c r="E2592" s="224"/>
      <c r="F2592" s="225"/>
      <c r="G2592" s="117"/>
      <c r="H2592" s="118"/>
      <c r="I2592" s="119"/>
      <c r="J2592" s="120"/>
      <c r="K2592" s="120"/>
      <c r="L2592" s="121"/>
      <c r="M2592" s="122"/>
      <c r="N2592" s="123"/>
      <c r="O2592" s="124"/>
      <c r="P2592" s="119"/>
      <c r="Q2592" s="123"/>
      <c r="R2592" s="119"/>
      <c r="S2592" s="98"/>
      <c r="T2592" s="98"/>
      <c r="U2592" s="98"/>
      <c r="V2592" s="98"/>
      <c r="W2592" s="98"/>
      <c r="X2592" s="98"/>
      <c r="Y2592" s="98"/>
      <c r="Z2592" s="98"/>
      <c r="AA2592" s="98"/>
      <c r="AB2592" s="98"/>
      <c r="AC2592" s="98"/>
      <c r="AD2592" s="98"/>
      <c r="AE2592" s="98"/>
    </row>
    <row r="2593" spans="1:31" ht="15.75">
      <c r="A2593" s="98"/>
      <c r="B2593" s="116"/>
      <c r="C2593" s="117"/>
      <c r="D2593" s="225"/>
      <c r="E2593" s="224"/>
      <c r="F2593" s="225"/>
      <c r="G2593" s="117"/>
      <c r="H2593" s="118"/>
      <c r="I2593" s="119"/>
      <c r="J2593" s="120"/>
      <c r="K2593" s="120"/>
      <c r="L2593" s="121"/>
      <c r="M2593" s="122"/>
      <c r="N2593" s="123"/>
      <c r="O2593" s="124"/>
      <c r="P2593" s="119"/>
      <c r="Q2593" s="123"/>
      <c r="R2593" s="119"/>
      <c r="S2593" s="98"/>
      <c r="T2593" s="98"/>
      <c r="U2593" s="98"/>
      <c r="V2593" s="98"/>
      <c r="W2593" s="98"/>
      <c r="X2593" s="98"/>
      <c r="Y2593" s="98"/>
      <c r="Z2593" s="98"/>
      <c r="AA2593" s="98"/>
      <c r="AB2593" s="98"/>
      <c r="AC2593" s="98"/>
      <c r="AD2593" s="98"/>
      <c r="AE2593" s="98"/>
    </row>
    <row r="2594" spans="1:31" ht="15.75">
      <c r="A2594" s="98"/>
      <c r="B2594" s="116"/>
      <c r="C2594" s="117"/>
      <c r="D2594" s="225"/>
      <c r="E2594" s="224"/>
      <c r="F2594" s="225"/>
      <c r="G2594" s="117"/>
      <c r="H2594" s="118"/>
      <c r="I2594" s="119"/>
      <c r="J2594" s="120"/>
      <c r="K2594" s="120"/>
      <c r="L2594" s="121"/>
      <c r="M2594" s="122"/>
      <c r="N2594" s="123"/>
      <c r="O2594" s="124"/>
      <c r="P2594" s="119"/>
      <c r="Q2594" s="123"/>
      <c r="R2594" s="119"/>
      <c r="S2594" s="98"/>
      <c r="T2594" s="98"/>
      <c r="U2594" s="98"/>
      <c r="V2594" s="98"/>
      <c r="W2594" s="98"/>
      <c r="X2594" s="98"/>
      <c r="Y2594" s="98"/>
      <c r="Z2594" s="98"/>
      <c r="AA2594" s="98"/>
      <c r="AB2594" s="98"/>
      <c r="AC2594" s="98"/>
      <c r="AD2594" s="98"/>
      <c r="AE2594" s="98"/>
    </row>
    <row r="2595" spans="1:31" ht="15.75">
      <c r="A2595" s="98"/>
      <c r="B2595" s="116"/>
      <c r="C2595" s="117"/>
      <c r="D2595" s="225"/>
      <c r="E2595" s="224"/>
      <c r="F2595" s="225"/>
      <c r="G2595" s="117"/>
      <c r="H2595" s="118"/>
      <c r="I2595" s="119"/>
      <c r="J2595" s="120"/>
      <c r="K2595" s="120"/>
      <c r="L2595" s="121"/>
      <c r="M2595" s="122"/>
      <c r="N2595" s="123"/>
      <c r="O2595" s="124"/>
      <c r="P2595" s="119"/>
      <c r="Q2595" s="123"/>
      <c r="R2595" s="119"/>
      <c r="S2595" s="98"/>
      <c r="T2595" s="98"/>
      <c r="U2595" s="98"/>
      <c r="V2595" s="98"/>
      <c r="W2595" s="98"/>
      <c r="X2595" s="98"/>
      <c r="Y2595" s="98"/>
      <c r="Z2595" s="98"/>
      <c r="AA2595" s="98"/>
      <c r="AB2595" s="98"/>
      <c r="AC2595" s="98"/>
      <c r="AD2595" s="98"/>
      <c r="AE2595" s="98"/>
    </row>
    <row r="2596" spans="1:31" ht="15.75">
      <c r="A2596" s="98"/>
      <c r="B2596" s="116"/>
      <c r="C2596" s="117"/>
      <c r="D2596" s="225"/>
      <c r="E2596" s="224"/>
      <c r="F2596" s="225"/>
      <c r="G2596" s="117"/>
      <c r="H2596" s="118"/>
      <c r="I2596" s="119"/>
      <c r="J2596" s="120"/>
      <c r="K2596" s="120"/>
      <c r="L2596" s="121"/>
      <c r="M2596" s="122"/>
      <c r="N2596" s="123"/>
      <c r="O2596" s="124"/>
      <c r="P2596" s="119"/>
      <c r="Q2596" s="123"/>
      <c r="R2596" s="119"/>
      <c r="S2596" s="98"/>
      <c r="T2596" s="98"/>
      <c r="U2596" s="98"/>
      <c r="V2596" s="98"/>
      <c r="W2596" s="98"/>
      <c r="X2596" s="98"/>
      <c r="Y2596" s="98"/>
      <c r="Z2596" s="98"/>
      <c r="AA2596" s="98"/>
      <c r="AB2596" s="98"/>
      <c r="AC2596" s="98"/>
      <c r="AD2596" s="98"/>
      <c r="AE2596" s="98"/>
    </row>
    <row r="2597" spans="1:31" ht="15.75">
      <c r="A2597" s="98"/>
      <c r="B2597" s="116"/>
      <c r="C2597" s="117"/>
      <c r="D2597" s="225"/>
      <c r="E2597" s="224"/>
      <c r="F2597" s="225"/>
      <c r="G2597" s="117"/>
      <c r="H2597" s="118"/>
      <c r="I2597" s="119"/>
      <c r="J2597" s="120"/>
      <c r="K2597" s="120"/>
      <c r="L2597" s="121"/>
      <c r="M2597" s="122"/>
      <c r="N2597" s="123"/>
      <c r="O2597" s="124"/>
      <c r="P2597" s="119"/>
      <c r="Q2597" s="123"/>
      <c r="R2597" s="119"/>
      <c r="S2597" s="98"/>
      <c r="T2597" s="98"/>
      <c r="U2597" s="98"/>
      <c r="V2597" s="98"/>
      <c r="W2597" s="98"/>
      <c r="X2597" s="98"/>
      <c r="Y2597" s="98"/>
      <c r="Z2597" s="98"/>
      <c r="AA2597" s="98"/>
      <c r="AB2597" s="98"/>
      <c r="AC2597" s="98"/>
      <c r="AD2597" s="98"/>
      <c r="AE2597" s="98"/>
    </row>
    <row r="2598" spans="1:31" ht="15.75">
      <c r="A2598" s="98"/>
      <c r="B2598" s="116"/>
      <c r="C2598" s="117"/>
      <c r="D2598" s="225"/>
      <c r="E2598" s="224"/>
      <c r="F2598" s="225"/>
      <c r="G2598" s="117"/>
      <c r="H2598" s="118"/>
      <c r="I2598" s="119"/>
      <c r="J2598" s="120"/>
      <c r="K2598" s="120"/>
      <c r="L2598" s="121"/>
      <c r="M2598" s="122"/>
      <c r="N2598" s="123"/>
      <c r="O2598" s="124"/>
      <c r="P2598" s="119"/>
      <c r="Q2598" s="123"/>
      <c r="R2598" s="119"/>
      <c r="S2598" s="98"/>
      <c r="T2598" s="98"/>
      <c r="U2598" s="98"/>
      <c r="V2598" s="98"/>
      <c r="W2598" s="98"/>
      <c r="X2598" s="98"/>
      <c r="Y2598" s="98"/>
      <c r="Z2598" s="98"/>
      <c r="AA2598" s="98"/>
      <c r="AB2598" s="98"/>
      <c r="AC2598" s="98"/>
      <c r="AD2598" s="98"/>
      <c r="AE2598" s="98"/>
    </row>
    <row r="2599" spans="1:31" ht="15.75">
      <c r="A2599" s="98"/>
      <c r="B2599" s="116"/>
      <c r="C2599" s="117"/>
      <c r="D2599" s="225"/>
      <c r="E2599" s="224"/>
      <c r="F2599" s="225"/>
      <c r="G2599" s="117"/>
      <c r="H2599" s="118"/>
      <c r="I2599" s="119"/>
      <c r="J2599" s="120"/>
      <c r="K2599" s="120"/>
      <c r="L2599" s="121"/>
      <c r="M2599" s="122"/>
      <c r="N2599" s="123"/>
      <c r="O2599" s="124"/>
      <c r="P2599" s="119"/>
      <c r="Q2599" s="123"/>
      <c r="R2599" s="119"/>
      <c r="S2599" s="98"/>
      <c r="T2599" s="98"/>
      <c r="U2599" s="98"/>
      <c r="V2599" s="98"/>
      <c r="W2599" s="98"/>
      <c r="X2599" s="98"/>
      <c r="Y2599" s="98"/>
      <c r="Z2599" s="98"/>
      <c r="AA2599" s="98"/>
      <c r="AB2599" s="98"/>
      <c r="AC2599" s="98"/>
      <c r="AD2599" s="98"/>
      <c r="AE2599" s="98"/>
    </row>
    <row r="2600" spans="1:31" ht="15.75">
      <c r="A2600" s="98"/>
      <c r="B2600" s="116"/>
      <c r="C2600" s="117"/>
      <c r="D2600" s="225"/>
      <c r="E2600" s="224"/>
      <c r="F2600" s="225"/>
      <c r="G2600" s="117"/>
      <c r="H2600" s="118"/>
      <c r="I2600" s="119"/>
      <c r="J2600" s="120"/>
      <c r="K2600" s="120"/>
      <c r="L2600" s="121"/>
      <c r="M2600" s="122"/>
      <c r="N2600" s="123"/>
      <c r="O2600" s="124"/>
      <c r="P2600" s="119"/>
      <c r="Q2600" s="123"/>
      <c r="R2600" s="119"/>
      <c r="S2600" s="98"/>
      <c r="T2600" s="98"/>
      <c r="U2600" s="98"/>
      <c r="V2600" s="98"/>
      <c r="W2600" s="98"/>
      <c r="X2600" s="98"/>
      <c r="Y2600" s="98"/>
      <c r="Z2600" s="98"/>
      <c r="AA2600" s="98"/>
      <c r="AB2600" s="98"/>
      <c r="AC2600" s="98"/>
      <c r="AD2600" s="98"/>
      <c r="AE2600" s="98"/>
    </row>
    <row r="2601" spans="1:31" ht="15.75">
      <c r="A2601" s="98"/>
      <c r="B2601" s="116"/>
      <c r="C2601" s="117"/>
      <c r="D2601" s="225"/>
      <c r="E2601" s="224"/>
      <c r="F2601" s="225"/>
      <c r="G2601" s="117"/>
      <c r="H2601" s="118"/>
      <c r="I2601" s="119"/>
      <c r="J2601" s="120"/>
      <c r="K2601" s="120"/>
      <c r="L2601" s="121"/>
      <c r="M2601" s="122"/>
      <c r="N2601" s="123"/>
      <c r="O2601" s="124"/>
      <c r="P2601" s="119"/>
      <c r="Q2601" s="123"/>
      <c r="R2601" s="119"/>
      <c r="S2601" s="98"/>
      <c r="T2601" s="98"/>
      <c r="U2601" s="98"/>
      <c r="V2601" s="98"/>
      <c r="W2601" s="98"/>
      <c r="X2601" s="98"/>
      <c r="Y2601" s="98"/>
      <c r="Z2601" s="98"/>
      <c r="AA2601" s="98"/>
      <c r="AB2601" s="98"/>
      <c r="AC2601" s="98"/>
      <c r="AD2601" s="98"/>
      <c r="AE2601" s="98"/>
    </row>
    <row r="2602" spans="1:31" ht="15.75">
      <c r="A2602" s="98"/>
      <c r="B2602" s="116"/>
      <c r="C2602" s="117"/>
      <c r="D2602" s="225"/>
      <c r="E2602" s="224"/>
      <c r="F2602" s="225"/>
      <c r="G2602" s="117"/>
      <c r="H2602" s="118"/>
      <c r="I2602" s="119"/>
      <c r="J2602" s="120"/>
      <c r="K2602" s="120"/>
      <c r="L2602" s="121"/>
      <c r="M2602" s="122"/>
      <c r="N2602" s="123"/>
      <c r="O2602" s="124"/>
      <c r="P2602" s="119"/>
      <c r="Q2602" s="123"/>
      <c r="R2602" s="119"/>
      <c r="S2602" s="98"/>
      <c r="T2602" s="98"/>
      <c r="U2602" s="98"/>
      <c r="V2602" s="98"/>
      <c r="W2602" s="98"/>
      <c r="X2602" s="98"/>
      <c r="Y2602" s="98"/>
      <c r="Z2602" s="98"/>
      <c r="AA2602" s="98"/>
      <c r="AB2602" s="98"/>
      <c r="AC2602" s="98"/>
      <c r="AD2602" s="98"/>
      <c r="AE2602" s="98"/>
    </row>
    <row r="2603" spans="1:31" ht="15.75">
      <c r="A2603" s="98"/>
      <c r="B2603" s="116"/>
      <c r="C2603" s="117"/>
      <c r="D2603" s="225"/>
      <c r="E2603" s="224"/>
      <c r="F2603" s="225"/>
      <c r="G2603" s="117"/>
      <c r="H2603" s="118"/>
      <c r="I2603" s="119"/>
      <c r="J2603" s="120"/>
      <c r="K2603" s="120"/>
      <c r="L2603" s="121"/>
      <c r="M2603" s="122"/>
      <c r="N2603" s="123"/>
      <c r="O2603" s="124"/>
      <c r="P2603" s="119"/>
      <c r="Q2603" s="123"/>
      <c r="R2603" s="119"/>
      <c r="S2603" s="98"/>
      <c r="T2603" s="98"/>
      <c r="U2603" s="98"/>
      <c r="V2603" s="98"/>
      <c r="W2603" s="98"/>
      <c r="X2603" s="98"/>
      <c r="Y2603" s="98"/>
      <c r="Z2603" s="98"/>
      <c r="AA2603" s="98"/>
      <c r="AB2603" s="98"/>
      <c r="AC2603" s="98"/>
      <c r="AD2603" s="98"/>
      <c r="AE2603" s="98"/>
    </row>
    <row r="2604" spans="1:31" ht="15.75">
      <c r="A2604" s="98"/>
      <c r="B2604" s="116"/>
      <c r="C2604" s="117"/>
      <c r="D2604" s="225"/>
      <c r="E2604" s="224"/>
      <c r="F2604" s="225"/>
      <c r="G2604" s="117"/>
      <c r="H2604" s="118"/>
      <c r="I2604" s="119"/>
      <c r="J2604" s="120"/>
      <c r="K2604" s="120"/>
      <c r="L2604" s="121"/>
      <c r="M2604" s="122"/>
      <c r="N2604" s="123"/>
      <c r="O2604" s="124"/>
      <c r="P2604" s="119"/>
      <c r="Q2604" s="123"/>
      <c r="R2604" s="119"/>
      <c r="S2604" s="98"/>
      <c r="T2604" s="98"/>
      <c r="U2604" s="98"/>
      <c r="V2604" s="98"/>
      <c r="W2604" s="98"/>
      <c r="X2604" s="98"/>
      <c r="Y2604" s="98"/>
      <c r="Z2604" s="98"/>
      <c r="AA2604" s="98"/>
      <c r="AB2604" s="98"/>
      <c r="AC2604" s="98"/>
      <c r="AD2604" s="98"/>
      <c r="AE2604" s="98"/>
    </row>
    <row r="2605" spans="1:31" ht="15.75">
      <c r="A2605" s="98"/>
      <c r="B2605" s="116"/>
      <c r="C2605" s="117"/>
      <c r="D2605" s="225"/>
      <c r="E2605" s="224"/>
      <c r="F2605" s="225"/>
      <c r="G2605" s="117"/>
      <c r="H2605" s="118"/>
      <c r="I2605" s="119"/>
      <c r="J2605" s="120"/>
      <c r="K2605" s="120"/>
      <c r="L2605" s="121"/>
      <c r="M2605" s="122"/>
      <c r="N2605" s="123"/>
      <c r="O2605" s="124"/>
      <c r="P2605" s="119"/>
      <c r="Q2605" s="123"/>
      <c r="R2605" s="119"/>
      <c r="S2605" s="98"/>
      <c r="T2605" s="98"/>
      <c r="U2605" s="98"/>
      <c r="V2605" s="98"/>
      <c r="W2605" s="98"/>
      <c r="X2605" s="98"/>
      <c r="Y2605" s="98"/>
      <c r="Z2605" s="98"/>
      <c r="AA2605" s="98"/>
      <c r="AB2605" s="98"/>
      <c r="AC2605" s="98"/>
      <c r="AD2605" s="98"/>
      <c r="AE2605" s="98"/>
    </row>
    <row r="2606" spans="1:31" ht="15.75">
      <c r="A2606" s="98"/>
      <c r="B2606" s="116"/>
      <c r="C2606" s="117"/>
      <c r="D2606" s="225"/>
      <c r="E2606" s="224"/>
      <c r="F2606" s="225"/>
      <c r="G2606" s="117"/>
      <c r="H2606" s="118"/>
      <c r="I2606" s="119"/>
      <c r="J2606" s="120"/>
      <c r="K2606" s="120"/>
      <c r="L2606" s="121"/>
      <c r="M2606" s="122"/>
      <c r="N2606" s="123"/>
      <c r="O2606" s="124"/>
      <c r="P2606" s="119"/>
      <c r="Q2606" s="123"/>
      <c r="R2606" s="119"/>
      <c r="S2606" s="98"/>
      <c r="T2606" s="98"/>
      <c r="U2606" s="98"/>
      <c r="V2606" s="98"/>
      <c r="W2606" s="98"/>
      <c r="X2606" s="98"/>
      <c r="Y2606" s="98"/>
      <c r="Z2606" s="98"/>
      <c r="AA2606" s="98"/>
      <c r="AB2606" s="98"/>
      <c r="AC2606" s="98"/>
      <c r="AD2606" s="98"/>
      <c r="AE2606" s="98"/>
    </row>
    <row r="2607" spans="1:31" ht="15.75">
      <c r="A2607" s="98"/>
      <c r="B2607" s="116"/>
      <c r="C2607" s="117"/>
      <c r="D2607" s="225"/>
      <c r="E2607" s="224"/>
      <c r="F2607" s="225"/>
      <c r="G2607" s="117"/>
      <c r="H2607" s="118"/>
      <c r="I2607" s="119"/>
      <c r="J2607" s="120"/>
      <c r="K2607" s="120"/>
      <c r="L2607" s="121"/>
      <c r="M2607" s="122"/>
      <c r="N2607" s="123"/>
      <c r="O2607" s="124"/>
      <c r="P2607" s="119"/>
      <c r="Q2607" s="123"/>
      <c r="R2607" s="119"/>
      <c r="S2607" s="98"/>
      <c r="T2607" s="98"/>
      <c r="U2607" s="98"/>
      <c r="V2607" s="98"/>
      <c r="W2607" s="98"/>
      <c r="X2607" s="98"/>
      <c r="Y2607" s="98"/>
      <c r="Z2607" s="98"/>
      <c r="AA2607" s="98"/>
      <c r="AB2607" s="98"/>
      <c r="AC2607" s="98"/>
      <c r="AD2607" s="98"/>
      <c r="AE2607" s="98"/>
    </row>
    <row r="2608" spans="1:31" ht="15.75">
      <c r="A2608" s="98"/>
      <c r="B2608" s="116"/>
      <c r="C2608" s="117"/>
      <c r="D2608" s="225"/>
      <c r="E2608" s="224"/>
      <c r="F2608" s="225"/>
      <c r="G2608" s="117"/>
      <c r="H2608" s="118"/>
      <c r="I2608" s="119"/>
      <c r="J2608" s="120"/>
      <c r="K2608" s="120"/>
      <c r="L2608" s="121"/>
      <c r="M2608" s="122"/>
      <c r="N2608" s="123"/>
      <c r="O2608" s="124"/>
      <c r="P2608" s="119"/>
      <c r="Q2608" s="123"/>
      <c r="R2608" s="119"/>
      <c r="S2608" s="98"/>
      <c r="T2608" s="98"/>
      <c r="U2608" s="98"/>
      <c r="V2608" s="98"/>
      <c r="W2608" s="98"/>
      <c r="X2608" s="98"/>
      <c r="Y2608" s="98"/>
      <c r="Z2608" s="98"/>
      <c r="AA2608" s="98"/>
      <c r="AB2608" s="98"/>
      <c r="AC2608" s="98"/>
      <c r="AD2608" s="98"/>
      <c r="AE2608" s="98"/>
    </row>
    <row r="2609" spans="1:31" ht="15.75">
      <c r="A2609" s="98"/>
      <c r="B2609" s="116"/>
      <c r="C2609" s="117"/>
      <c r="D2609" s="225"/>
      <c r="E2609" s="224"/>
      <c r="F2609" s="225"/>
      <c r="G2609" s="117"/>
      <c r="H2609" s="118"/>
      <c r="I2609" s="119"/>
      <c r="J2609" s="120"/>
      <c r="K2609" s="120"/>
      <c r="L2609" s="121"/>
      <c r="M2609" s="122"/>
      <c r="N2609" s="123"/>
      <c r="O2609" s="124"/>
      <c r="P2609" s="119"/>
      <c r="Q2609" s="123"/>
      <c r="R2609" s="119"/>
      <c r="S2609" s="98"/>
      <c r="T2609" s="98"/>
      <c r="U2609" s="98"/>
      <c r="V2609" s="98"/>
      <c r="W2609" s="98"/>
      <c r="X2609" s="98"/>
      <c r="Y2609" s="98"/>
      <c r="Z2609" s="98"/>
      <c r="AA2609" s="98"/>
      <c r="AB2609" s="98"/>
      <c r="AC2609" s="98"/>
      <c r="AD2609" s="98"/>
      <c r="AE2609" s="98"/>
    </row>
    <row r="2610" spans="1:31" ht="15.75">
      <c r="A2610" s="98"/>
      <c r="B2610" s="116"/>
      <c r="C2610" s="117"/>
      <c r="D2610" s="225"/>
      <c r="E2610" s="224"/>
      <c r="F2610" s="225"/>
      <c r="G2610" s="117"/>
      <c r="H2610" s="118"/>
      <c r="I2610" s="119"/>
      <c r="J2610" s="120"/>
      <c r="K2610" s="120"/>
      <c r="L2610" s="121"/>
      <c r="M2610" s="122"/>
      <c r="N2610" s="123"/>
      <c r="O2610" s="124"/>
      <c r="P2610" s="119"/>
      <c r="Q2610" s="123"/>
      <c r="R2610" s="119"/>
      <c r="S2610" s="98"/>
      <c r="T2610" s="98"/>
      <c r="U2610" s="98"/>
      <c r="V2610" s="98"/>
      <c r="W2610" s="98"/>
      <c r="X2610" s="98"/>
      <c r="Y2610" s="98"/>
      <c r="Z2610" s="98"/>
      <c r="AA2610" s="98"/>
      <c r="AB2610" s="98"/>
      <c r="AC2610" s="98"/>
      <c r="AD2610" s="98"/>
      <c r="AE2610" s="98"/>
    </row>
    <row r="2611" spans="1:31" ht="15.75">
      <c r="A2611" s="98"/>
      <c r="B2611" s="116"/>
      <c r="C2611" s="117"/>
      <c r="D2611" s="225"/>
      <c r="E2611" s="224"/>
      <c r="F2611" s="225"/>
      <c r="G2611" s="117"/>
      <c r="H2611" s="118"/>
      <c r="I2611" s="119"/>
      <c r="J2611" s="120"/>
      <c r="K2611" s="120"/>
      <c r="L2611" s="121"/>
      <c r="M2611" s="122"/>
      <c r="N2611" s="123"/>
      <c r="O2611" s="124"/>
      <c r="P2611" s="119"/>
      <c r="Q2611" s="123"/>
      <c r="R2611" s="119"/>
      <c r="S2611" s="98"/>
      <c r="T2611" s="98"/>
      <c r="U2611" s="98"/>
      <c r="V2611" s="98"/>
      <c r="W2611" s="98"/>
      <c r="X2611" s="98"/>
      <c r="Y2611" s="98"/>
      <c r="Z2611" s="98"/>
      <c r="AA2611" s="98"/>
      <c r="AB2611" s="98"/>
      <c r="AC2611" s="98"/>
      <c r="AD2611" s="98"/>
      <c r="AE2611" s="98"/>
    </row>
    <row r="2612" spans="1:31" ht="15.75">
      <c r="A2612" s="98"/>
      <c r="B2612" s="116"/>
      <c r="C2612" s="117"/>
      <c r="D2612" s="225"/>
      <c r="E2612" s="224"/>
      <c r="F2612" s="225"/>
      <c r="G2612" s="117"/>
      <c r="H2612" s="118"/>
      <c r="I2612" s="119"/>
      <c r="J2612" s="120"/>
      <c r="K2612" s="120"/>
      <c r="L2612" s="121"/>
      <c r="M2612" s="122"/>
      <c r="N2612" s="123"/>
      <c r="O2612" s="124"/>
      <c r="P2612" s="119"/>
      <c r="Q2612" s="123"/>
      <c r="R2612" s="119"/>
      <c r="S2612" s="98"/>
      <c r="T2612" s="98"/>
      <c r="U2612" s="98"/>
      <c r="V2612" s="98"/>
      <c r="W2612" s="98"/>
      <c r="X2612" s="98"/>
      <c r="Y2612" s="98"/>
      <c r="Z2612" s="98"/>
      <c r="AA2612" s="98"/>
      <c r="AB2612" s="98"/>
      <c r="AC2612" s="98"/>
      <c r="AD2612" s="98"/>
      <c r="AE2612" s="98"/>
    </row>
    <row r="2613" spans="1:31" ht="15.75">
      <c r="A2613" s="98"/>
      <c r="B2613" s="116"/>
      <c r="C2613" s="117"/>
      <c r="D2613" s="225"/>
      <c r="E2613" s="224"/>
      <c r="F2613" s="225"/>
      <c r="G2613" s="117"/>
      <c r="H2613" s="118"/>
      <c r="I2613" s="119"/>
      <c r="J2613" s="120"/>
      <c r="K2613" s="120"/>
      <c r="L2613" s="121"/>
      <c r="M2613" s="122"/>
      <c r="N2613" s="123"/>
      <c r="O2613" s="124"/>
      <c r="P2613" s="119"/>
      <c r="Q2613" s="123"/>
      <c r="R2613" s="119"/>
      <c r="S2613" s="98"/>
      <c r="T2613" s="98"/>
      <c r="U2613" s="98"/>
      <c r="V2613" s="98"/>
      <c r="W2613" s="98"/>
      <c r="X2613" s="98"/>
      <c r="Y2613" s="98"/>
      <c r="Z2613" s="98"/>
      <c r="AA2613" s="98"/>
      <c r="AB2613" s="98"/>
      <c r="AC2613" s="98"/>
      <c r="AD2613" s="98"/>
      <c r="AE2613" s="98"/>
    </row>
    <row r="2614" spans="1:31" ht="15.75">
      <c r="A2614" s="98"/>
      <c r="B2614" s="116"/>
      <c r="C2614" s="117"/>
      <c r="D2614" s="225"/>
      <c r="E2614" s="224"/>
      <c r="F2614" s="225"/>
      <c r="G2614" s="117"/>
      <c r="H2614" s="118"/>
      <c r="I2614" s="119"/>
      <c r="J2614" s="120"/>
      <c r="K2614" s="120"/>
      <c r="L2614" s="121"/>
      <c r="M2614" s="122"/>
      <c r="N2614" s="123"/>
      <c r="O2614" s="124"/>
      <c r="P2614" s="119"/>
      <c r="Q2614" s="123"/>
      <c r="R2614" s="119"/>
      <c r="S2614" s="98"/>
      <c r="T2614" s="98"/>
      <c r="U2614" s="98"/>
      <c r="V2614" s="98"/>
      <c r="W2614" s="98"/>
      <c r="X2614" s="98"/>
      <c r="Y2614" s="98"/>
      <c r="Z2614" s="98"/>
      <c r="AA2614" s="98"/>
      <c r="AB2614" s="98"/>
      <c r="AC2614" s="98"/>
      <c r="AD2614" s="98"/>
      <c r="AE2614" s="98"/>
    </row>
    <row r="2615" spans="1:31" ht="15.75">
      <c r="A2615" s="98"/>
      <c r="B2615" s="116"/>
      <c r="C2615" s="117"/>
      <c r="D2615" s="225"/>
      <c r="E2615" s="224"/>
      <c r="F2615" s="225"/>
      <c r="G2615" s="117"/>
      <c r="H2615" s="118"/>
      <c r="I2615" s="119"/>
      <c r="J2615" s="120"/>
      <c r="K2615" s="120"/>
      <c r="L2615" s="121"/>
      <c r="M2615" s="122"/>
      <c r="N2615" s="123"/>
      <c r="O2615" s="124"/>
      <c r="P2615" s="119"/>
      <c r="Q2615" s="123"/>
      <c r="R2615" s="119"/>
      <c r="S2615" s="98"/>
      <c r="T2615" s="98"/>
      <c r="U2615" s="98"/>
      <c r="V2615" s="98"/>
      <c r="W2615" s="98"/>
      <c r="X2615" s="98"/>
      <c r="Y2615" s="98"/>
      <c r="Z2615" s="98"/>
      <c r="AA2615" s="98"/>
      <c r="AB2615" s="98"/>
      <c r="AC2615" s="98"/>
      <c r="AD2615" s="98"/>
      <c r="AE2615" s="98"/>
    </row>
    <row r="2616" spans="1:31" ht="15.75">
      <c r="A2616" s="98"/>
      <c r="B2616" s="116"/>
      <c r="C2616" s="117"/>
      <c r="D2616" s="225"/>
      <c r="E2616" s="224"/>
      <c r="F2616" s="225"/>
      <c r="G2616" s="117"/>
      <c r="H2616" s="118"/>
      <c r="I2616" s="119"/>
      <c r="J2616" s="120"/>
      <c r="K2616" s="120"/>
      <c r="L2616" s="121"/>
      <c r="M2616" s="122"/>
      <c r="N2616" s="123"/>
      <c r="O2616" s="124"/>
      <c r="P2616" s="119"/>
      <c r="Q2616" s="123"/>
      <c r="R2616" s="119"/>
      <c r="S2616" s="98"/>
      <c r="T2616" s="98"/>
      <c r="U2616" s="98"/>
      <c r="V2616" s="98"/>
      <c r="W2616" s="98"/>
      <c r="X2616" s="98"/>
      <c r="Y2616" s="98"/>
      <c r="Z2616" s="98"/>
      <c r="AA2616" s="98"/>
      <c r="AB2616" s="98"/>
      <c r="AC2616" s="98"/>
      <c r="AD2616" s="98"/>
      <c r="AE2616" s="98"/>
    </row>
    <row r="2617" spans="1:31" ht="15.75">
      <c r="A2617" s="98"/>
      <c r="B2617" s="116"/>
      <c r="C2617" s="117"/>
      <c r="D2617" s="225"/>
      <c r="E2617" s="224"/>
      <c r="F2617" s="225"/>
      <c r="G2617" s="117"/>
      <c r="H2617" s="118"/>
      <c r="I2617" s="119"/>
      <c r="J2617" s="120"/>
      <c r="K2617" s="120"/>
      <c r="L2617" s="121"/>
      <c r="M2617" s="122"/>
      <c r="N2617" s="123"/>
      <c r="O2617" s="124"/>
      <c r="P2617" s="119"/>
      <c r="Q2617" s="123"/>
      <c r="R2617" s="119"/>
      <c r="S2617" s="98"/>
      <c r="T2617" s="98"/>
      <c r="U2617" s="98"/>
      <c r="V2617" s="98"/>
      <c r="W2617" s="98"/>
      <c r="X2617" s="98"/>
      <c r="Y2617" s="98"/>
      <c r="Z2617" s="98"/>
      <c r="AA2617" s="98"/>
      <c r="AB2617" s="98"/>
      <c r="AC2617" s="98"/>
      <c r="AD2617" s="98"/>
      <c r="AE2617" s="98"/>
    </row>
    <row r="2618" spans="1:31" ht="15.75">
      <c r="A2618" s="98"/>
      <c r="B2618" s="116"/>
      <c r="C2618" s="117"/>
      <c r="D2618" s="225"/>
      <c r="E2618" s="224"/>
      <c r="F2618" s="225"/>
      <c r="G2618" s="117"/>
      <c r="H2618" s="118"/>
      <c r="I2618" s="119"/>
      <c r="J2618" s="120"/>
      <c r="K2618" s="120"/>
      <c r="L2618" s="121"/>
      <c r="M2618" s="122"/>
      <c r="N2618" s="123"/>
      <c r="O2618" s="124"/>
      <c r="P2618" s="119"/>
      <c r="Q2618" s="123"/>
      <c r="R2618" s="119"/>
      <c r="S2618" s="98"/>
      <c r="T2618" s="98"/>
      <c r="U2618" s="98"/>
      <c r="V2618" s="98"/>
      <c r="W2618" s="98"/>
      <c r="X2618" s="98"/>
      <c r="Y2618" s="98"/>
      <c r="Z2618" s="98"/>
      <c r="AA2618" s="98"/>
      <c r="AB2618" s="98"/>
      <c r="AC2618" s="98"/>
      <c r="AD2618" s="98"/>
      <c r="AE2618" s="98"/>
    </row>
    <row r="2619" spans="1:31" ht="15.75">
      <c r="A2619" s="98"/>
      <c r="B2619" s="116"/>
      <c r="C2619" s="117"/>
      <c r="D2619" s="225"/>
      <c r="E2619" s="224"/>
      <c r="F2619" s="225"/>
      <c r="G2619" s="117"/>
      <c r="H2619" s="118"/>
      <c r="I2619" s="119"/>
      <c r="J2619" s="120"/>
      <c r="K2619" s="120"/>
      <c r="L2619" s="121"/>
      <c r="M2619" s="122"/>
      <c r="N2619" s="123"/>
      <c r="O2619" s="124"/>
      <c r="P2619" s="119"/>
      <c r="Q2619" s="123"/>
      <c r="R2619" s="119"/>
      <c r="S2619" s="98"/>
      <c r="T2619" s="98"/>
      <c r="U2619" s="98"/>
      <c r="V2619" s="98"/>
      <c r="W2619" s="98"/>
      <c r="X2619" s="98"/>
      <c r="Y2619" s="98"/>
      <c r="Z2619" s="98"/>
      <c r="AA2619" s="98"/>
      <c r="AB2619" s="98"/>
      <c r="AC2619" s="98"/>
      <c r="AD2619" s="98"/>
      <c r="AE2619" s="98"/>
    </row>
    <row r="2620" spans="1:31" ht="15.75">
      <c r="A2620" s="98"/>
      <c r="B2620" s="116"/>
      <c r="C2620" s="117"/>
      <c r="D2620" s="225"/>
      <c r="E2620" s="224"/>
      <c r="F2620" s="225"/>
      <c r="G2620" s="117"/>
      <c r="H2620" s="118"/>
      <c r="I2620" s="119"/>
      <c r="J2620" s="120"/>
      <c r="K2620" s="120"/>
      <c r="L2620" s="121"/>
      <c r="M2620" s="122"/>
      <c r="N2620" s="123"/>
      <c r="O2620" s="124"/>
      <c r="P2620" s="119"/>
      <c r="Q2620" s="123"/>
      <c r="R2620" s="119"/>
      <c r="S2620" s="98"/>
      <c r="T2620" s="98"/>
      <c r="U2620" s="98"/>
      <c r="V2620" s="98"/>
      <c r="W2620" s="98"/>
      <c r="X2620" s="98"/>
      <c r="Y2620" s="98"/>
      <c r="Z2620" s="98"/>
      <c r="AA2620" s="98"/>
      <c r="AB2620" s="98"/>
      <c r="AC2620" s="98"/>
      <c r="AD2620" s="98"/>
      <c r="AE2620" s="98"/>
    </row>
    <row r="2621" spans="1:31" ht="15.75">
      <c r="A2621" s="98"/>
      <c r="B2621" s="116"/>
      <c r="C2621" s="117"/>
      <c r="D2621" s="225"/>
      <c r="E2621" s="224"/>
      <c r="F2621" s="225"/>
      <c r="G2621" s="117"/>
      <c r="H2621" s="118"/>
      <c r="I2621" s="119"/>
      <c r="J2621" s="120"/>
      <c r="K2621" s="120"/>
      <c r="L2621" s="121"/>
      <c r="M2621" s="122"/>
      <c r="N2621" s="123"/>
      <c r="O2621" s="124"/>
      <c r="P2621" s="119"/>
      <c r="Q2621" s="123"/>
      <c r="R2621" s="119"/>
      <c r="S2621" s="98"/>
      <c r="T2621" s="98"/>
      <c r="U2621" s="98"/>
      <c r="V2621" s="98"/>
      <c r="W2621" s="98"/>
      <c r="X2621" s="98"/>
      <c r="Y2621" s="98"/>
      <c r="Z2621" s="98"/>
      <c r="AA2621" s="98"/>
      <c r="AB2621" s="98"/>
      <c r="AC2621" s="98"/>
      <c r="AD2621" s="98"/>
      <c r="AE2621" s="98"/>
    </row>
    <row r="2622" spans="1:31" ht="15.75">
      <c r="A2622" s="98"/>
      <c r="B2622" s="116"/>
      <c r="C2622" s="117"/>
      <c r="D2622" s="225"/>
      <c r="E2622" s="224"/>
      <c r="F2622" s="225"/>
      <c r="G2622" s="117"/>
      <c r="H2622" s="118"/>
      <c r="I2622" s="119"/>
      <c r="J2622" s="120"/>
      <c r="K2622" s="120"/>
      <c r="L2622" s="121"/>
      <c r="M2622" s="122"/>
      <c r="N2622" s="123"/>
      <c r="O2622" s="124"/>
      <c r="P2622" s="119"/>
      <c r="Q2622" s="123"/>
      <c r="R2622" s="119"/>
      <c r="S2622" s="98"/>
      <c r="T2622" s="98"/>
      <c r="U2622" s="98"/>
      <c r="V2622" s="98"/>
      <c r="W2622" s="98"/>
      <c r="X2622" s="98"/>
      <c r="Y2622" s="98"/>
      <c r="Z2622" s="98"/>
      <c r="AA2622" s="98"/>
      <c r="AB2622" s="98"/>
      <c r="AC2622" s="98"/>
      <c r="AD2622" s="98"/>
      <c r="AE2622" s="98"/>
    </row>
    <row r="2623" spans="1:31" ht="15.75">
      <c r="A2623" s="98"/>
      <c r="B2623" s="116"/>
      <c r="C2623" s="117"/>
      <c r="D2623" s="225"/>
      <c r="E2623" s="224"/>
      <c r="F2623" s="225"/>
      <c r="G2623" s="117"/>
      <c r="H2623" s="118"/>
      <c r="I2623" s="119"/>
      <c r="J2623" s="120"/>
      <c r="K2623" s="120"/>
      <c r="L2623" s="121"/>
      <c r="M2623" s="122"/>
      <c r="N2623" s="123"/>
      <c r="O2623" s="124"/>
      <c r="P2623" s="119"/>
      <c r="Q2623" s="123"/>
      <c r="R2623" s="119"/>
      <c r="S2623" s="98"/>
      <c r="T2623" s="98"/>
      <c r="U2623" s="98"/>
      <c r="V2623" s="98"/>
      <c r="W2623" s="98"/>
      <c r="X2623" s="98"/>
      <c r="Y2623" s="98"/>
      <c r="Z2623" s="98"/>
      <c r="AA2623" s="98"/>
      <c r="AB2623" s="98"/>
      <c r="AC2623" s="98"/>
      <c r="AD2623" s="98"/>
      <c r="AE2623" s="98"/>
    </row>
    <row r="2624" spans="1:31" ht="15.75">
      <c r="A2624" s="98"/>
      <c r="B2624" s="116"/>
      <c r="C2624" s="117"/>
      <c r="D2624" s="225"/>
      <c r="E2624" s="224"/>
      <c r="F2624" s="225"/>
      <c r="G2624" s="117"/>
      <c r="H2624" s="118"/>
      <c r="I2624" s="119"/>
      <c r="J2624" s="120"/>
      <c r="K2624" s="120"/>
      <c r="L2624" s="121"/>
      <c r="M2624" s="122"/>
      <c r="N2624" s="123"/>
      <c r="O2624" s="124"/>
      <c r="P2624" s="119"/>
      <c r="Q2624" s="123"/>
      <c r="R2624" s="119"/>
      <c r="S2624" s="98"/>
      <c r="T2624" s="98"/>
      <c r="U2624" s="98"/>
      <c r="V2624" s="98"/>
      <c r="W2624" s="98"/>
      <c r="X2624" s="98"/>
      <c r="Y2624" s="98"/>
      <c r="Z2624" s="98"/>
      <c r="AA2624" s="98"/>
      <c r="AB2624" s="98"/>
      <c r="AC2624" s="98"/>
      <c r="AD2624" s="98"/>
      <c r="AE2624" s="98"/>
    </row>
    <row r="2625" spans="1:31" ht="15.75">
      <c r="A2625" s="98"/>
      <c r="B2625" s="116"/>
      <c r="C2625" s="117"/>
      <c r="D2625" s="225"/>
      <c r="E2625" s="224"/>
      <c r="F2625" s="225"/>
      <c r="G2625" s="117"/>
      <c r="H2625" s="118"/>
      <c r="I2625" s="119"/>
      <c r="J2625" s="120"/>
      <c r="K2625" s="120"/>
      <c r="L2625" s="121"/>
      <c r="M2625" s="122"/>
      <c r="N2625" s="123"/>
      <c r="O2625" s="124"/>
      <c r="P2625" s="119"/>
      <c r="Q2625" s="123"/>
      <c r="R2625" s="119"/>
      <c r="S2625" s="98"/>
      <c r="T2625" s="98"/>
      <c r="U2625" s="98"/>
      <c r="V2625" s="98"/>
      <c r="W2625" s="98"/>
      <c r="X2625" s="98"/>
      <c r="Y2625" s="98"/>
      <c r="Z2625" s="98"/>
      <c r="AA2625" s="98"/>
      <c r="AB2625" s="98"/>
      <c r="AC2625" s="98"/>
      <c r="AD2625" s="98"/>
      <c r="AE2625" s="98"/>
    </row>
    <row r="2626" spans="1:31" ht="15.75">
      <c r="A2626" s="98"/>
      <c r="B2626" s="116"/>
      <c r="C2626" s="117"/>
      <c r="D2626" s="225"/>
      <c r="E2626" s="224"/>
      <c r="F2626" s="225"/>
      <c r="G2626" s="117"/>
      <c r="H2626" s="118"/>
      <c r="I2626" s="119"/>
      <c r="J2626" s="120"/>
      <c r="K2626" s="120"/>
      <c r="L2626" s="121"/>
      <c r="M2626" s="122"/>
      <c r="N2626" s="123"/>
      <c r="O2626" s="124"/>
      <c r="P2626" s="119"/>
      <c r="Q2626" s="123"/>
      <c r="R2626" s="119"/>
      <c r="S2626" s="98"/>
      <c r="T2626" s="98"/>
      <c r="U2626" s="98"/>
      <c r="V2626" s="98"/>
      <c r="W2626" s="98"/>
      <c r="X2626" s="98"/>
      <c r="Y2626" s="98"/>
      <c r="Z2626" s="98"/>
      <c r="AA2626" s="98"/>
      <c r="AB2626" s="98"/>
      <c r="AC2626" s="98"/>
      <c r="AD2626" s="98"/>
      <c r="AE2626" s="98"/>
    </row>
    <row r="2627" spans="1:31" ht="15.75">
      <c r="A2627" s="98"/>
      <c r="B2627" s="116"/>
      <c r="C2627" s="117"/>
      <c r="D2627" s="225"/>
      <c r="E2627" s="224"/>
      <c r="F2627" s="225"/>
      <c r="G2627" s="117"/>
      <c r="H2627" s="118"/>
      <c r="I2627" s="119"/>
      <c r="J2627" s="120"/>
      <c r="K2627" s="120"/>
      <c r="L2627" s="121"/>
      <c r="M2627" s="122"/>
      <c r="N2627" s="123"/>
      <c r="O2627" s="124"/>
      <c r="P2627" s="119"/>
      <c r="Q2627" s="123"/>
      <c r="R2627" s="119"/>
      <c r="S2627" s="98"/>
      <c r="T2627" s="98"/>
      <c r="U2627" s="98"/>
      <c r="V2627" s="98"/>
      <c r="W2627" s="98"/>
      <c r="X2627" s="98"/>
      <c r="Y2627" s="98"/>
      <c r="Z2627" s="98"/>
      <c r="AA2627" s="98"/>
      <c r="AB2627" s="98"/>
      <c r="AC2627" s="98"/>
      <c r="AD2627" s="98"/>
      <c r="AE2627" s="98"/>
    </row>
    <row r="2628" spans="1:31" ht="15.75">
      <c r="A2628" s="98"/>
      <c r="B2628" s="116"/>
      <c r="C2628" s="117"/>
      <c r="D2628" s="225"/>
      <c r="E2628" s="224"/>
      <c r="F2628" s="225"/>
      <c r="G2628" s="117"/>
      <c r="H2628" s="118"/>
      <c r="I2628" s="119"/>
      <c r="J2628" s="120"/>
      <c r="K2628" s="120"/>
      <c r="L2628" s="121"/>
      <c r="M2628" s="122"/>
      <c r="N2628" s="123"/>
      <c r="O2628" s="124"/>
      <c r="P2628" s="119"/>
      <c r="Q2628" s="123"/>
      <c r="R2628" s="119"/>
      <c r="S2628" s="98"/>
      <c r="T2628" s="98"/>
      <c r="U2628" s="98"/>
      <c r="V2628" s="98"/>
      <c r="W2628" s="98"/>
      <c r="X2628" s="98"/>
      <c r="Y2628" s="98"/>
      <c r="Z2628" s="98"/>
      <c r="AA2628" s="98"/>
      <c r="AB2628" s="98"/>
      <c r="AC2628" s="98"/>
      <c r="AD2628" s="98"/>
      <c r="AE2628" s="98"/>
    </row>
    <row r="2629" spans="1:31" ht="15.75">
      <c r="A2629" s="98"/>
      <c r="B2629" s="116"/>
      <c r="C2629" s="117"/>
      <c r="D2629" s="225"/>
      <c r="E2629" s="224"/>
      <c r="F2629" s="225"/>
      <c r="G2629" s="117"/>
      <c r="H2629" s="118"/>
      <c r="I2629" s="119"/>
      <c r="J2629" s="120"/>
      <c r="K2629" s="120"/>
      <c r="L2629" s="121"/>
      <c r="M2629" s="122"/>
      <c r="N2629" s="123"/>
      <c r="O2629" s="124"/>
      <c r="P2629" s="119"/>
      <c r="Q2629" s="123"/>
      <c r="R2629" s="119"/>
      <c r="S2629" s="98"/>
      <c r="T2629" s="98"/>
      <c r="U2629" s="98"/>
      <c r="V2629" s="98"/>
      <c r="W2629" s="98"/>
      <c r="X2629" s="98"/>
      <c r="Y2629" s="98"/>
      <c r="Z2629" s="98"/>
      <c r="AA2629" s="98"/>
      <c r="AB2629" s="98"/>
      <c r="AC2629" s="98"/>
      <c r="AD2629" s="98"/>
      <c r="AE2629" s="98"/>
    </row>
    <row r="2630" spans="1:31" ht="15.75">
      <c r="A2630" s="98"/>
      <c r="B2630" s="116"/>
      <c r="C2630" s="117"/>
      <c r="D2630" s="225"/>
      <c r="E2630" s="224"/>
      <c r="F2630" s="225"/>
      <c r="G2630" s="117"/>
      <c r="H2630" s="118"/>
      <c r="I2630" s="119"/>
      <c r="J2630" s="120"/>
      <c r="K2630" s="120"/>
      <c r="L2630" s="121"/>
      <c r="M2630" s="122"/>
      <c r="N2630" s="123"/>
      <c r="O2630" s="124"/>
      <c r="P2630" s="119"/>
      <c r="Q2630" s="123"/>
      <c r="R2630" s="119"/>
      <c r="S2630" s="98"/>
      <c r="T2630" s="98"/>
      <c r="U2630" s="98"/>
      <c r="V2630" s="98"/>
      <c r="W2630" s="98"/>
      <c r="X2630" s="98"/>
      <c r="Y2630" s="98"/>
      <c r="Z2630" s="98"/>
      <c r="AA2630" s="98"/>
      <c r="AB2630" s="98"/>
      <c r="AC2630" s="98"/>
      <c r="AD2630" s="98"/>
      <c r="AE2630" s="98"/>
    </row>
    <row r="2631" spans="1:31" ht="15.75">
      <c r="A2631" s="98"/>
      <c r="B2631" s="116"/>
      <c r="C2631" s="117"/>
      <c r="D2631" s="225"/>
      <c r="E2631" s="224"/>
      <c r="F2631" s="225"/>
      <c r="G2631" s="117"/>
      <c r="H2631" s="118"/>
      <c r="I2631" s="119"/>
      <c r="J2631" s="120"/>
      <c r="K2631" s="120"/>
      <c r="L2631" s="121"/>
      <c r="M2631" s="122"/>
      <c r="N2631" s="123"/>
      <c r="O2631" s="124"/>
      <c r="P2631" s="119"/>
      <c r="Q2631" s="123"/>
      <c r="R2631" s="119"/>
      <c r="S2631" s="98"/>
      <c r="T2631" s="98"/>
      <c r="U2631" s="98"/>
      <c r="V2631" s="98"/>
      <c r="W2631" s="98"/>
      <c r="X2631" s="98"/>
      <c r="Y2631" s="98"/>
      <c r="Z2631" s="98"/>
      <c r="AA2631" s="98"/>
      <c r="AB2631" s="98"/>
      <c r="AC2631" s="98"/>
      <c r="AD2631" s="98"/>
      <c r="AE2631" s="98"/>
    </row>
    <row r="2632" spans="1:31" ht="15.75">
      <c r="A2632" s="98"/>
      <c r="B2632" s="116"/>
      <c r="C2632" s="117"/>
      <c r="D2632" s="225"/>
      <c r="E2632" s="224"/>
      <c r="F2632" s="225"/>
      <c r="G2632" s="117"/>
      <c r="H2632" s="118"/>
      <c r="I2632" s="119"/>
      <c r="J2632" s="120"/>
      <c r="K2632" s="120"/>
      <c r="L2632" s="121"/>
      <c r="M2632" s="122"/>
      <c r="N2632" s="123"/>
      <c r="O2632" s="124"/>
      <c r="P2632" s="119"/>
      <c r="Q2632" s="123"/>
      <c r="R2632" s="119"/>
      <c r="S2632" s="98"/>
      <c r="T2632" s="98"/>
      <c r="U2632" s="98"/>
      <c r="V2632" s="98"/>
      <c r="W2632" s="98"/>
      <c r="X2632" s="98"/>
      <c r="Y2632" s="98"/>
      <c r="Z2632" s="98"/>
      <c r="AA2632" s="98"/>
      <c r="AB2632" s="98"/>
      <c r="AC2632" s="98"/>
      <c r="AD2632" s="98"/>
      <c r="AE2632" s="98"/>
    </row>
    <row r="2633" spans="1:31" ht="15.75">
      <c r="A2633" s="98"/>
      <c r="B2633" s="99"/>
      <c r="C2633" s="117"/>
      <c r="D2633" s="225"/>
      <c r="E2633" s="224"/>
      <c r="F2633" s="225"/>
      <c r="G2633" s="117"/>
      <c r="H2633" s="118"/>
      <c r="I2633" s="119"/>
      <c r="J2633" s="120"/>
      <c r="K2633" s="120"/>
      <c r="L2633" s="121"/>
      <c r="M2633" s="122"/>
      <c r="N2633" s="123"/>
      <c r="O2633" s="124"/>
      <c r="P2633" s="119"/>
      <c r="Q2633" s="123"/>
      <c r="R2633" s="119"/>
      <c r="S2633" s="98"/>
      <c r="T2633" s="98"/>
      <c r="U2633" s="98"/>
      <c r="V2633" s="98"/>
      <c r="W2633" s="98"/>
      <c r="X2633" s="98"/>
      <c r="Y2633" s="98"/>
      <c r="Z2633" s="98"/>
      <c r="AA2633" s="98"/>
      <c r="AB2633" s="98"/>
      <c r="AC2633" s="98"/>
      <c r="AD2633" s="98"/>
      <c r="AE2633" s="98"/>
    </row>
    <row r="2634" spans="1:31" ht="15.75">
      <c r="A2634" s="98"/>
      <c r="B2634" s="99"/>
      <c r="C2634" s="117"/>
      <c r="D2634" s="225"/>
      <c r="E2634" s="224"/>
      <c r="F2634" s="225"/>
      <c r="G2634" s="117"/>
      <c r="H2634" s="118"/>
      <c r="I2634" s="119"/>
      <c r="J2634" s="120"/>
      <c r="K2634" s="120"/>
      <c r="L2634" s="121"/>
      <c r="M2634" s="122"/>
      <c r="N2634" s="123"/>
      <c r="O2634" s="124"/>
      <c r="P2634" s="119"/>
      <c r="Q2634" s="123"/>
      <c r="R2634" s="119"/>
      <c r="S2634" s="98"/>
      <c r="T2634" s="98"/>
      <c r="U2634" s="98"/>
      <c r="V2634" s="98"/>
      <c r="W2634" s="98"/>
      <c r="X2634" s="98"/>
      <c r="Y2634" s="98"/>
      <c r="Z2634" s="98"/>
      <c r="AA2634" s="98"/>
      <c r="AB2634" s="98"/>
      <c r="AC2634" s="98"/>
      <c r="AD2634" s="98"/>
      <c r="AE2634" s="98"/>
    </row>
    <row r="2635" spans="1:31" ht="15.75">
      <c r="A2635" s="98"/>
      <c r="B2635" s="116"/>
      <c r="C2635" s="117"/>
      <c r="D2635" s="225"/>
      <c r="E2635" s="224"/>
      <c r="F2635" s="225"/>
      <c r="G2635" s="117"/>
      <c r="H2635" s="118"/>
      <c r="I2635" s="119"/>
      <c r="J2635" s="120"/>
      <c r="K2635" s="120"/>
      <c r="L2635" s="121"/>
      <c r="M2635" s="122"/>
      <c r="N2635" s="123"/>
      <c r="O2635" s="124"/>
      <c r="P2635" s="119"/>
      <c r="Q2635" s="123"/>
      <c r="R2635" s="119"/>
      <c r="S2635" s="98"/>
      <c r="T2635" s="98"/>
      <c r="U2635" s="98"/>
      <c r="V2635" s="98"/>
      <c r="W2635" s="98"/>
      <c r="X2635" s="98"/>
      <c r="Y2635" s="98"/>
      <c r="Z2635" s="98"/>
      <c r="AA2635" s="98"/>
      <c r="AB2635" s="98"/>
      <c r="AC2635" s="98"/>
      <c r="AD2635" s="98"/>
      <c r="AE2635" s="98"/>
    </row>
    <row r="2636" spans="1:31" ht="15.75">
      <c r="A2636" s="98"/>
      <c r="B2636" s="116"/>
      <c r="C2636" s="117"/>
      <c r="D2636" s="225"/>
      <c r="E2636" s="224"/>
      <c r="F2636" s="225"/>
      <c r="G2636" s="117"/>
      <c r="H2636" s="118"/>
      <c r="I2636" s="119"/>
      <c r="J2636" s="120"/>
      <c r="K2636" s="120"/>
      <c r="L2636" s="121"/>
      <c r="M2636" s="122"/>
      <c r="N2636" s="123"/>
      <c r="O2636" s="124"/>
      <c r="P2636" s="119"/>
      <c r="Q2636" s="123"/>
      <c r="R2636" s="119"/>
      <c r="S2636" s="98"/>
      <c r="T2636" s="98"/>
      <c r="U2636" s="98"/>
      <c r="V2636" s="98"/>
      <c r="W2636" s="98"/>
      <c r="X2636" s="98"/>
      <c r="Y2636" s="98"/>
      <c r="Z2636" s="98"/>
      <c r="AA2636" s="98"/>
      <c r="AB2636" s="98"/>
      <c r="AC2636" s="98"/>
      <c r="AD2636" s="98"/>
      <c r="AE2636" s="98"/>
    </row>
    <row r="2637" spans="1:31" ht="15.75">
      <c r="A2637" s="98"/>
      <c r="B2637" s="116"/>
      <c r="C2637" s="117"/>
      <c r="D2637" s="225"/>
      <c r="E2637" s="224"/>
      <c r="F2637" s="225"/>
      <c r="G2637" s="117"/>
      <c r="H2637" s="118"/>
      <c r="I2637" s="119"/>
      <c r="J2637" s="120"/>
      <c r="K2637" s="120"/>
      <c r="L2637" s="121"/>
      <c r="M2637" s="122"/>
      <c r="N2637" s="123"/>
      <c r="O2637" s="124"/>
      <c r="P2637" s="119"/>
      <c r="Q2637" s="123"/>
      <c r="R2637" s="119"/>
      <c r="S2637" s="98"/>
      <c r="T2637" s="98"/>
      <c r="U2637" s="98"/>
      <c r="V2637" s="98"/>
      <c r="W2637" s="98"/>
      <c r="X2637" s="98"/>
      <c r="Y2637" s="98"/>
      <c r="Z2637" s="98"/>
      <c r="AA2637" s="98"/>
      <c r="AB2637" s="98"/>
      <c r="AC2637" s="98"/>
      <c r="AD2637" s="98"/>
      <c r="AE2637" s="98"/>
    </row>
    <row r="2638" spans="1:31" ht="15.75">
      <c r="A2638" s="98"/>
      <c r="B2638" s="116"/>
      <c r="C2638" s="117"/>
      <c r="D2638" s="225"/>
      <c r="E2638" s="224"/>
      <c r="F2638" s="225"/>
      <c r="G2638" s="117"/>
      <c r="H2638" s="118"/>
      <c r="I2638" s="119"/>
      <c r="J2638" s="120"/>
      <c r="K2638" s="120"/>
      <c r="L2638" s="121"/>
      <c r="M2638" s="122"/>
      <c r="N2638" s="123"/>
      <c r="O2638" s="124"/>
      <c r="P2638" s="119"/>
      <c r="Q2638" s="123"/>
      <c r="R2638" s="119"/>
      <c r="S2638" s="98"/>
      <c r="T2638" s="98"/>
      <c r="U2638" s="98"/>
      <c r="V2638" s="98"/>
      <c r="W2638" s="98"/>
      <c r="X2638" s="98"/>
      <c r="Y2638" s="98"/>
      <c r="Z2638" s="98"/>
      <c r="AA2638" s="98"/>
      <c r="AB2638" s="98"/>
      <c r="AC2638" s="98"/>
      <c r="AD2638" s="98"/>
      <c r="AE2638" s="98"/>
    </row>
    <row r="2639" spans="1:31" ht="15.75">
      <c r="A2639" s="98"/>
      <c r="B2639" s="116"/>
      <c r="C2639" s="117"/>
      <c r="D2639" s="225"/>
      <c r="E2639" s="224"/>
      <c r="F2639" s="225"/>
      <c r="G2639" s="117"/>
      <c r="H2639" s="118"/>
      <c r="I2639" s="119"/>
      <c r="J2639" s="120"/>
      <c r="K2639" s="120"/>
      <c r="L2639" s="121"/>
      <c r="M2639" s="122"/>
      <c r="N2639" s="123"/>
      <c r="O2639" s="124"/>
      <c r="P2639" s="119"/>
      <c r="Q2639" s="123"/>
      <c r="R2639" s="119"/>
      <c r="S2639" s="98"/>
      <c r="T2639" s="98"/>
      <c r="U2639" s="98"/>
      <c r="V2639" s="98"/>
      <c r="W2639" s="98"/>
      <c r="X2639" s="98"/>
      <c r="Y2639" s="98"/>
      <c r="Z2639" s="98"/>
      <c r="AA2639" s="98"/>
      <c r="AB2639" s="98"/>
      <c r="AC2639" s="98"/>
      <c r="AD2639" s="98"/>
      <c r="AE2639" s="98"/>
    </row>
    <row r="2640" spans="1:31" ht="15.75">
      <c r="A2640" s="98"/>
      <c r="B2640" s="116"/>
      <c r="C2640" s="117"/>
      <c r="D2640" s="225"/>
      <c r="E2640" s="224"/>
      <c r="F2640" s="225"/>
      <c r="G2640" s="117"/>
      <c r="H2640" s="118"/>
      <c r="I2640" s="119"/>
      <c r="J2640" s="120"/>
      <c r="K2640" s="120"/>
      <c r="L2640" s="121"/>
      <c r="M2640" s="122"/>
      <c r="N2640" s="123"/>
      <c r="O2640" s="124"/>
      <c r="P2640" s="119"/>
      <c r="Q2640" s="123"/>
      <c r="R2640" s="119"/>
      <c r="S2640" s="98"/>
      <c r="T2640" s="98"/>
      <c r="U2640" s="98"/>
      <c r="V2640" s="98"/>
      <c r="W2640" s="98"/>
      <c r="X2640" s="98"/>
      <c r="Y2640" s="98"/>
      <c r="Z2640" s="98"/>
      <c r="AA2640" s="98"/>
      <c r="AB2640" s="98"/>
      <c r="AC2640" s="98"/>
      <c r="AD2640" s="98"/>
      <c r="AE2640" s="98"/>
    </row>
    <row r="2641" spans="1:31" ht="15.75">
      <c r="A2641" s="98"/>
      <c r="B2641" s="99"/>
      <c r="C2641" s="117"/>
      <c r="D2641" s="225"/>
      <c r="E2641" s="224"/>
      <c r="F2641" s="225"/>
      <c r="G2641" s="117"/>
      <c r="H2641" s="118"/>
      <c r="I2641" s="119"/>
      <c r="J2641" s="120"/>
      <c r="K2641" s="120"/>
      <c r="L2641" s="121"/>
      <c r="M2641" s="122"/>
      <c r="N2641" s="123"/>
      <c r="O2641" s="124"/>
      <c r="P2641" s="119"/>
      <c r="Q2641" s="123"/>
      <c r="R2641" s="119"/>
      <c r="S2641" s="98"/>
      <c r="T2641" s="98"/>
      <c r="U2641" s="98"/>
      <c r="V2641" s="98"/>
      <c r="W2641" s="98"/>
      <c r="X2641" s="98"/>
      <c r="Y2641" s="98"/>
      <c r="Z2641" s="98"/>
      <c r="AA2641" s="98"/>
      <c r="AB2641" s="98"/>
      <c r="AC2641" s="98"/>
      <c r="AD2641" s="98"/>
      <c r="AE2641" s="98"/>
    </row>
    <row r="2642" spans="1:31" ht="15.75">
      <c r="A2642" s="98"/>
      <c r="B2642" s="116"/>
      <c r="C2642" s="117"/>
      <c r="D2642" s="225"/>
      <c r="E2642" s="224"/>
      <c r="F2642" s="225"/>
      <c r="G2642" s="117"/>
      <c r="H2642" s="118"/>
      <c r="I2642" s="119"/>
      <c r="J2642" s="120"/>
      <c r="K2642" s="120"/>
      <c r="L2642" s="121"/>
      <c r="M2642" s="122"/>
      <c r="N2642" s="123"/>
      <c r="O2642" s="124"/>
      <c r="P2642" s="119"/>
      <c r="Q2642" s="123"/>
      <c r="R2642" s="119"/>
      <c r="S2642" s="98"/>
      <c r="T2642" s="98"/>
      <c r="U2642" s="98"/>
      <c r="V2642" s="98"/>
      <c r="W2642" s="98"/>
      <c r="X2642" s="98"/>
      <c r="Y2642" s="98"/>
      <c r="Z2642" s="98"/>
      <c r="AA2642" s="98"/>
      <c r="AB2642" s="98"/>
      <c r="AC2642" s="98"/>
      <c r="AD2642" s="98"/>
      <c r="AE2642" s="98"/>
    </row>
    <row r="2643" spans="1:31" ht="15.75">
      <c r="A2643" s="98"/>
      <c r="B2643" s="116"/>
      <c r="C2643" s="117"/>
      <c r="D2643" s="225"/>
      <c r="E2643" s="224"/>
      <c r="F2643" s="225"/>
      <c r="G2643" s="117"/>
      <c r="H2643" s="118"/>
      <c r="I2643" s="119"/>
      <c r="J2643" s="120"/>
      <c r="K2643" s="120"/>
      <c r="L2643" s="121"/>
      <c r="M2643" s="122"/>
      <c r="N2643" s="123"/>
      <c r="O2643" s="124"/>
      <c r="P2643" s="119"/>
      <c r="Q2643" s="123"/>
      <c r="R2643" s="119"/>
      <c r="S2643" s="98"/>
      <c r="T2643" s="98"/>
      <c r="U2643" s="98"/>
      <c r="V2643" s="98"/>
      <c r="W2643" s="98"/>
      <c r="X2643" s="98"/>
      <c r="Y2643" s="98"/>
      <c r="Z2643" s="98"/>
      <c r="AA2643" s="98"/>
      <c r="AB2643" s="98"/>
      <c r="AC2643" s="98"/>
      <c r="AD2643" s="98"/>
      <c r="AE2643" s="98"/>
    </row>
    <row r="2644" spans="1:31" ht="15.75">
      <c r="A2644" s="98"/>
      <c r="B2644" s="116"/>
      <c r="C2644" s="117"/>
      <c r="D2644" s="225"/>
      <c r="E2644" s="224"/>
      <c r="F2644" s="225"/>
      <c r="G2644" s="117"/>
      <c r="H2644" s="118"/>
      <c r="I2644" s="119"/>
      <c r="J2644" s="120"/>
      <c r="K2644" s="120"/>
      <c r="L2644" s="121"/>
      <c r="M2644" s="122"/>
      <c r="N2644" s="123"/>
      <c r="O2644" s="124"/>
      <c r="P2644" s="119"/>
      <c r="Q2644" s="123"/>
      <c r="R2644" s="119"/>
      <c r="S2644" s="98"/>
      <c r="T2644" s="98"/>
      <c r="U2644" s="98"/>
      <c r="V2644" s="98"/>
      <c r="W2644" s="98"/>
      <c r="X2644" s="98"/>
      <c r="Y2644" s="98"/>
      <c r="Z2644" s="98"/>
      <c r="AA2644" s="98"/>
      <c r="AB2644" s="98"/>
      <c r="AC2644" s="98"/>
      <c r="AD2644" s="98"/>
      <c r="AE2644" s="98"/>
    </row>
    <row r="2645" spans="1:31" ht="15.75">
      <c r="A2645" s="98"/>
      <c r="B2645" s="116"/>
      <c r="C2645" s="117"/>
      <c r="D2645" s="225"/>
      <c r="E2645" s="224"/>
      <c r="F2645" s="225"/>
      <c r="G2645" s="117"/>
      <c r="H2645" s="118"/>
      <c r="I2645" s="119"/>
      <c r="J2645" s="120"/>
      <c r="K2645" s="120"/>
      <c r="L2645" s="121"/>
      <c r="M2645" s="122"/>
      <c r="N2645" s="123"/>
      <c r="O2645" s="124"/>
      <c r="P2645" s="119"/>
      <c r="Q2645" s="123"/>
      <c r="R2645" s="119"/>
      <c r="S2645" s="98"/>
      <c r="T2645" s="98"/>
      <c r="U2645" s="98"/>
      <c r="V2645" s="98"/>
      <c r="W2645" s="98"/>
      <c r="X2645" s="98"/>
      <c r="Y2645" s="98"/>
      <c r="Z2645" s="98"/>
      <c r="AA2645" s="98"/>
      <c r="AB2645" s="98"/>
      <c r="AC2645" s="98"/>
      <c r="AD2645" s="98"/>
      <c r="AE2645" s="98"/>
    </row>
    <row r="2646" spans="1:31" ht="15.75">
      <c r="A2646" s="98"/>
      <c r="B2646" s="116"/>
      <c r="C2646" s="117"/>
      <c r="D2646" s="225"/>
      <c r="E2646" s="224"/>
      <c r="F2646" s="225"/>
      <c r="G2646" s="117"/>
      <c r="H2646" s="118"/>
      <c r="I2646" s="119"/>
      <c r="J2646" s="120"/>
      <c r="K2646" s="120"/>
      <c r="L2646" s="121"/>
      <c r="M2646" s="122"/>
      <c r="N2646" s="123"/>
      <c r="O2646" s="124"/>
      <c r="P2646" s="119"/>
      <c r="Q2646" s="123"/>
      <c r="R2646" s="119"/>
      <c r="S2646" s="98"/>
      <c r="T2646" s="98"/>
      <c r="U2646" s="98"/>
      <c r="V2646" s="98"/>
      <c r="W2646" s="98"/>
      <c r="X2646" s="98"/>
      <c r="Y2646" s="98"/>
      <c r="Z2646" s="98"/>
      <c r="AA2646" s="98"/>
      <c r="AB2646" s="98"/>
      <c r="AC2646" s="98"/>
      <c r="AD2646" s="98"/>
      <c r="AE2646" s="98"/>
    </row>
    <row r="2647" spans="1:31" ht="15.75">
      <c r="A2647" s="98"/>
      <c r="B2647" s="116"/>
      <c r="C2647" s="117"/>
      <c r="D2647" s="225"/>
      <c r="E2647" s="224"/>
      <c r="F2647" s="225"/>
      <c r="G2647" s="117"/>
      <c r="H2647" s="118"/>
      <c r="I2647" s="119"/>
      <c r="J2647" s="120"/>
      <c r="K2647" s="120"/>
      <c r="L2647" s="121"/>
      <c r="M2647" s="122"/>
      <c r="N2647" s="123"/>
      <c r="O2647" s="124"/>
      <c r="P2647" s="119"/>
      <c r="Q2647" s="123"/>
      <c r="R2647" s="119"/>
      <c r="S2647" s="98"/>
      <c r="T2647" s="98"/>
      <c r="U2647" s="98"/>
      <c r="V2647" s="98"/>
      <c r="W2647" s="98"/>
      <c r="X2647" s="98"/>
      <c r="Y2647" s="98"/>
      <c r="Z2647" s="98"/>
      <c r="AA2647" s="98"/>
      <c r="AB2647" s="98"/>
      <c r="AC2647" s="98"/>
      <c r="AD2647" s="98"/>
      <c r="AE2647" s="98"/>
    </row>
    <row r="2648" spans="1:31" ht="15.75">
      <c r="A2648" s="98"/>
      <c r="B2648" s="116"/>
      <c r="C2648" s="117"/>
      <c r="D2648" s="225"/>
      <c r="E2648" s="224"/>
      <c r="F2648" s="225"/>
      <c r="G2648" s="117"/>
      <c r="H2648" s="118"/>
      <c r="I2648" s="119"/>
      <c r="J2648" s="120"/>
      <c r="K2648" s="120"/>
      <c r="L2648" s="121"/>
      <c r="M2648" s="122"/>
      <c r="N2648" s="123"/>
      <c r="O2648" s="124"/>
      <c r="P2648" s="119"/>
      <c r="Q2648" s="123"/>
      <c r="R2648" s="119"/>
      <c r="S2648" s="98"/>
      <c r="T2648" s="98"/>
      <c r="U2648" s="98"/>
      <c r="V2648" s="98"/>
      <c r="W2648" s="98"/>
      <c r="X2648" s="98"/>
      <c r="Y2648" s="98"/>
      <c r="Z2648" s="98"/>
      <c r="AA2648" s="98"/>
      <c r="AB2648" s="98"/>
      <c r="AC2648" s="98"/>
      <c r="AD2648" s="98"/>
      <c r="AE2648" s="98"/>
    </row>
    <row r="2649" spans="1:31" ht="15.75">
      <c r="A2649" s="98"/>
      <c r="B2649" s="116"/>
      <c r="C2649" s="117"/>
      <c r="D2649" s="225"/>
      <c r="E2649" s="224"/>
      <c r="F2649" s="225"/>
      <c r="G2649" s="117"/>
      <c r="H2649" s="118"/>
      <c r="I2649" s="119"/>
      <c r="J2649" s="120"/>
      <c r="K2649" s="120"/>
      <c r="L2649" s="121"/>
      <c r="M2649" s="122"/>
      <c r="N2649" s="123"/>
      <c r="O2649" s="124"/>
      <c r="P2649" s="119"/>
      <c r="Q2649" s="123"/>
      <c r="R2649" s="119"/>
      <c r="S2649" s="98"/>
      <c r="T2649" s="98"/>
      <c r="U2649" s="98"/>
      <c r="V2649" s="98"/>
      <c r="W2649" s="98"/>
      <c r="X2649" s="98"/>
      <c r="Y2649" s="98"/>
      <c r="Z2649" s="98"/>
      <c r="AA2649" s="98"/>
      <c r="AB2649" s="98"/>
      <c r="AC2649" s="98"/>
      <c r="AD2649" s="98"/>
      <c r="AE2649" s="98"/>
    </row>
    <row r="2650" spans="1:31" ht="15.75">
      <c r="A2650" s="98"/>
      <c r="B2650" s="116"/>
      <c r="C2650" s="117"/>
      <c r="D2650" s="225"/>
      <c r="E2650" s="224"/>
      <c r="F2650" s="225"/>
      <c r="G2650" s="117"/>
      <c r="H2650" s="118"/>
      <c r="I2650" s="119"/>
      <c r="J2650" s="120"/>
      <c r="K2650" s="120"/>
      <c r="L2650" s="121"/>
      <c r="M2650" s="122"/>
      <c r="N2650" s="123"/>
      <c r="O2650" s="124"/>
      <c r="P2650" s="119"/>
      <c r="Q2650" s="123"/>
      <c r="R2650" s="119"/>
      <c r="S2650" s="98"/>
      <c r="T2650" s="98"/>
      <c r="U2650" s="98"/>
      <c r="V2650" s="98"/>
      <c r="W2650" s="98"/>
      <c r="X2650" s="98"/>
      <c r="Y2650" s="98"/>
      <c r="Z2650" s="98"/>
      <c r="AA2650" s="98"/>
      <c r="AB2650" s="98"/>
      <c r="AC2650" s="98"/>
      <c r="AD2650" s="98"/>
      <c r="AE2650" s="98"/>
    </row>
    <row r="2651" spans="1:31" ht="15.75">
      <c r="A2651" s="98"/>
      <c r="B2651" s="116"/>
      <c r="C2651" s="117"/>
      <c r="D2651" s="225"/>
      <c r="E2651" s="224"/>
      <c r="F2651" s="225"/>
      <c r="G2651" s="117"/>
      <c r="H2651" s="118"/>
      <c r="I2651" s="119"/>
      <c r="J2651" s="120"/>
      <c r="K2651" s="120"/>
      <c r="L2651" s="121"/>
      <c r="M2651" s="122"/>
      <c r="N2651" s="123"/>
      <c r="O2651" s="124"/>
      <c r="P2651" s="119"/>
      <c r="Q2651" s="123"/>
      <c r="R2651" s="119"/>
      <c r="S2651" s="98"/>
      <c r="T2651" s="98"/>
      <c r="U2651" s="98"/>
      <c r="V2651" s="98"/>
      <c r="W2651" s="98"/>
      <c r="X2651" s="98"/>
      <c r="Y2651" s="98"/>
      <c r="Z2651" s="98"/>
      <c r="AA2651" s="98"/>
      <c r="AB2651" s="98"/>
      <c r="AC2651" s="98"/>
      <c r="AD2651" s="98"/>
      <c r="AE2651" s="98"/>
    </row>
    <row r="2652" spans="1:31" ht="15.75">
      <c r="A2652" s="98"/>
      <c r="B2652" s="116"/>
      <c r="C2652" s="117"/>
      <c r="D2652" s="225"/>
      <c r="E2652" s="224"/>
      <c r="F2652" s="225"/>
      <c r="G2652" s="117"/>
      <c r="H2652" s="118"/>
      <c r="I2652" s="119"/>
      <c r="J2652" s="120"/>
      <c r="K2652" s="120"/>
      <c r="L2652" s="121"/>
      <c r="M2652" s="122"/>
      <c r="N2652" s="123"/>
      <c r="O2652" s="124"/>
      <c r="P2652" s="119"/>
      <c r="Q2652" s="123"/>
      <c r="R2652" s="119"/>
      <c r="S2652" s="98"/>
      <c r="T2652" s="98"/>
      <c r="U2652" s="98"/>
      <c r="V2652" s="98"/>
      <c r="W2652" s="98"/>
      <c r="X2652" s="98"/>
      <c r="Y2652" s="98"/>
      <c r="Z2652" s="98"/>
      <c r="AA2652" s="98"/>
      <c r="AB2652" s="98"/>
      <c r="AC2652" s="98"/>
      <c r="AD2652" s="98"/>
      <c r="AE2652" s="98"/>
    </row>
    <row r="2653" spans="1:31" ht="15.75">
      <c r="A2653" s="98"/>
      <c r="B2653" s="116"/>
      <c r="C2653" s="117"/>
      <c r="D2653" s="225"/>
      <c r="E2653" s="224"/>
      <c r="F2653" s="225"/>
      <c r="G2653" s="117"/>
      <c r="H2653" s="118"/>
      <c r="I2653" s="119"/>
      <c r="J2653" s="120"/>
      <c r="K2653" s="120"/>
      <c r="L2653" s="121"/>
      <c r="M2653" s="122"/>
      <c r="N2653" s="123"/>
      <c r="O2653" s="124"/>
      <c r="P2653" s="119"/>
      <c r="Q2653" s="123"/>
      <c r="R2653" s="119"/>
      <c r="S2653" s="98"/>
      <c r="T2653" s="98"/>
      <c r="U2653" s="98"/>
      <c r="V2653" s="98"/>
      <c r="W2653" s="98"/>
      <c r="X2653" s="98"/>
      <c r="Y2653" s="98"/>
      <c r="Z2653" s="98"/>
      <c r="AA2653" s="98"/>
      <c r="AB2653" s="98"/>
      <c r="AC2653" s="98"/>
      <c r="AD2653" s="98"/>
      <c r="AE2653" s="98"/>
    </row>
    <row r="2654" spans="1:31" ht="15.75">
      <c r="A2654" s="98"/>
      <c r="B2654" s="116"/>
      <c r="C2654" s="117"/>
      <c r="D2654" s="225"/>
      <c r="E2654" s="224"/>
      <c r="F2654" s="225"/>
      <c r="G2654" s="117"/>
      <c r="H2654" s="118"/>
      <c r="I2654" s="119"/>
      <c r="J2654" s="120"/>
      <c r="K2654" s="120"/>
      <c r="L2654" s="121"/>
      <c r="M2654" s="122"/>
      <c r="N2654" s="123"/>
      <c r="O2654" s="124"/>
      <c r="P2654" s="119"/>
      <c r="Q2654" s="123"/>
      <c r="R2654" s="119"/>
      <c r="S2654" s="98"/>
      <c r="T2654" s="98"/>
      <c r="U2654" s="98"/>
      <c r="V2654" s="98"/>
      <c r="W2654" s="98"/>
      <c r="X2654" s="98"/>
      <c r="Y2654" s="98"/>
      <c r="Z2654" s="98"/>
      <c r="AA2654" s="98"/>
      <c r="AB2654" s="98"/>
      <c r="AC2654" s="98"/>
      <c r="AD2654" s="98"/>
      <c r="AE2654" s="98"/>
    </row>
    <row r="2655" spans="1:31" ht="15.75">
      <c r="A2655" s="98"/>
      <c r="B2655" s="116"/>
      <c r="C2655" s="117"/>
      <c r="D2655" s="225"/>
      <c r="E2655" s="224"/>
      <c r="F2655" s="225"/>
      <c r="G2655" s="117"/>
      <c r="H2655" s="118"/>
      <c r="I2655" s="119"/>
      <c r="J2655" s="120"/>
      <c r="K2655" s="120"/>
      <c r="L2655" s="121"/>
      <c r="M2655" s="122"/>
      <c r="N2655" s="123"/>
      <c r="O2655" s="124"/>
      <c r="P2655" s="119"/>
      <c r="Q2655" s="123"/>
      <c r="R2655" s="119"/>
      <c r="S2655" s="98"/>
      <c r="T2655" s="98"/>
      <c r="U2655" s="98"/>
      <c r="V2655" s="98"/>
      <c r="W2655" s="98"/>
      <c r="X2655" s="98"/>
      <c r="Y2655" s="98"/>
      <c r="Z2655" s="98"/>
      <c r="AA2655" s="98"/>
      <c r="AB2655" s="98"/>
      <c r="AC2655" s="98"/>
      <c r="AD2655" s="98"/>
      <c r="AE2655" s="98"/>
    </row>
    <row r="2656" spans="1:31" ht="15.75">
      <c r="A2656" s="98"/>
      <c r="B2656" s="116"/>
      <c r="C2656" s="117"/>
      <c r="D2656" s="225"/>
      <c r="E2656" s="224"/>
      <c r="F2656" s="225"/>
      <c r="G2656" s="117"/>
      <c r="H2656" s="118"/>
      <c r="I2656" s="119"/>
      <c r="J2656" s="120"/>
      <c r="K2656" s="120"/>
      <c r="L2656" s="121"/>
      <c r="M2656" s="122"/>
      <c r="N2656" s="123"/>
      <c r="O2656" s="124"/>
      <c r="P2656" s="119"/>
      <c r="Q2656" s="123"/>
      <c r="R2656" s="119"/>
      <c r="S2656" s="98"/>
      <c r="T2656" s="98"/>
      <c r="U2656" s="98"/>
      <c r="V2656" s="98"/>
      <c r="W2656" s="98"/>
      <c r="X2656" s="98"/>
      <c r="Y2656" s="98"/>
      <c r="Z2656" s="98"/>
      <c r="AA2656" s="98"/>
      <c r="AB2656" s="98"/>
      <c r="AC2656" s="98"/>
      <c r="AD2656" s="98"/>
      <c r="AE2656" s="98"/>
    </row>
    <row r="2657" spans="1:31" ht="15.75">
      <c r="A2657" s="98"/>
      <c r="B2657" s="116"/>
      <c r="C2657" s="117"/>
      <c r="D2657" s="225"/>
      <c r="E2657" s="224"/>
      <c r="F2657" s="225"/>
      <c r="G2657" s="117"/>
      <c r="H2657" s="118"/>
      <c r="I2657" s="119"/>
      <c r="J2657" s="120"/>
      <c r="K2657" s="120"/>
      <c r="L2657" s="121"/>
      <c r="M2657" s="122"/>
      <c r="N2657" s="123"/>
      <c r="O2657" s="124"/>
      <c r="P2657" s="119"/>
      <c r="Q2657" s="123"/>
      <c r="R2657" s="119"/>
      <c r="S2657" s="98"/>
      <c r="T2657" s="98"/>
      <c r="U2657" s="98"/>
      <c r="V2657" s="98"/>
      <c r="W2657" s="98"/>
      <c r="X2657" s="98"/>
      <c r="Y2657" s="98"/>
      <c r="Z2657" s="98"/>
      <c r="AA2657" s="98"/>
      <c r="AB2657" s="98"/>
      <c r="AC2657" s="98"/>
      <c r="AD2657" s="98"/>
      <c r="AE2657" s="98"/>
    </row>
    <row r="2658" spans="1:31" ht="15.75">
      <c r="A2658" s="98"/>
      <c r="B2658" s="116"/>
      <c r="C2658" s="117"/>
      <c r="D2658" s="225"/>
      <c r="E2658" s="224"/>
      <c r="F2658" s="225"/>
      <c r="G2658" s="117"/>
      <c r="H2658" s="118"/>
      <c r="I2658" s="119"/>
      <c r="J2658" s="120"/>
      <c r="K2658" s="120"/>
      <c r="L2658" s="121"/>
      <c r="M2658" s="122"/>
      <c r="N2658" s="123"/>
      <c r="O2658" s="124"/>
      <c r="P2658" s="119"/>
      <c r="Q2658" s="123"/>
      <c r="R2658" s="119"/>
      <c r="S2658" s="98"/>
      <c r="T2658" s="98"/>
      <c r="U2658" s="98"/>
      <c r="V2658" s="98"/>
      <c r="W2658" s="98"/>
      <c r="X2658" s="98"/>
      <c r="Y2658" s="98"/>
      <c r="Z2658" s="98"/>
      <c r="AA2658" s="98"/>
      <c r="AB2658" s="98"/>
      <c r="AC2658" s="98"/>
      <c r="AD2658" s="98"/>
      <c r="AE2658" s="98"/>
    </row>
    <row r="2659" spans="1:31" ht="15.75">
      <c r="A2659" s="98"/>
      <c r="B2659" s="116"/>
      <c r="C2659" s="117"/>
      <c r="D2659" s="225"/>
      <c r="E2659" s="224"/>
      <c r="F2659" s="225"/>
      <c r="G2659" s="117"/>
      <c r="H2659" s="118"/>
      <c r="I2659" s="119"/>
      <c r="J2659" s="120"/>
      <c r="K2659" s="120"/>
      <c r="L2659" s="121"/>
      <c r="M2659" s="122"/>
      <c r="N2659" s="123"/>
      <c r="O2659" s="124"/>
      <c r="P2659" s="119"/>
      <c r="Q2659" s="123"/>
      <c r="R2659" s="119"/>
      <c r="S2659" s="98"/>
      <c r="T2659" s="98"/>
      <c r="U2659" s="98"/>
      <c r="V2659" s="98"/>
      <c r="W2659" s="98"/>
      <c r="X2659" s="98"/>
      <c r="Y2659" s="98"/>
      <c r="Z2659" s="98"/>
      <c r="AA2659" s="98"/>
      <c r="AB2659" s="98"/>
      <c r="AC2659" s="98"/>
      <c r="AD2659" s="98"/>
      <c r="AE2659" s="98"/>
    </row>
    <row r="2660" spans="1:31" ht="15.75">
      <c r="A2660" s="98"/>
      <c r="B2660" s="116"/>
      <c r="C2660" s="117"/>
      <c r="D2660" s="225"/>
      <c r="E2660" s="224"/>
      <c r="F2660" s="225"/>
      <c r="G2660" s="117"/>
      <c r="H2660" s="118"/>
      <c r="I2660" s="119"/>
      <c r="J2660" s="120"/>
      <c r="K2660" s="120"/>
      <c r="L2660" s="121"/>
      <c r="M2660" s="122"/>
      <c r="N2660" s="123"/>
      <c r="O2660" s="124"/>
      <c r="P2660" s="119"/>
      <c r="Q2660" s="123"/>
      <c r="R2660" s="119"/>
      <c r="S2660" s="98"/>
      <c r="T2660" s="98"/>
      <c r="U2660" s="98"/>
      <c r="V2660" s="98"/>
      <c r="W2660" s="98"/>
      <c r="X2660" s="98"/>
      <c r="Y2660" s="98"/>
      <c r="Z2660" s="98"/>
      <c r="AA2660" s="98"/>
      <c r="AB2660" s="98"/>
      <c r="AC2660" s="98"/>
      <c r="AD2660" s="98"/>
      <c r="AE2660" s="98"/>
    </row>
    <row r="2661" spans="1:31" ht="15.75">
      <c r="A2661" s="98"/>
      <c r="B2661" s="116"/>
      <c r="C2661" s="117"/>
      <c r="D2661" s="225"/>
      <c r="E2661" s="224"/>
      <c r="F2661" s="225"/>
      <c r="G2661" s="117"/>
      <c r="H2661" s="118"/>
      <c r="I2661" s="119"/>
      <c r="J2661" s="120"/>
      <c r="K2661" s="120"/>
      <c r="L2661" s="121"/>
      <c r="M2661" s="122"/>
      <c r="N2661" s="123"/>
      <c r="O2661" s="124"/>
      <c r="P2661" s="119"/>
      <c r="Q2661" s="123"/>
      <c r="R2661" s="119"/>
      <c r="S2661" s="98"/>
      <c r="T2661" s="98"/>
      <c r="U2661" s="98"/>
      <c r="V2661" s="98"/>
      <c r="W2661" s="98"/>
      <c r="X2661" s="98"/>
      <c r="Y2661" s="98"/>
      <c r="Z2661" s="98"/>
      <c r="AA2661" s="98"/>
      <c r="AB2661" s="98"/>
      <c r="AC2661" s="98"/>
      <c r="AD2661" s="98"/>
      <c r="AE2661" s="98"/>
    </row>
    <row r="2662" spans="1:31" ht="15.75">
      <c r="A2662" s="98"/>
      <c r="B2662" s="116"/>
      <c r="C2662" s="117"/>
      <c r="D2662" s="225"/>
      <c r="E2662" s="224"/>
      <c r="F2662" s="225"/>
      <c r="G2662" s="117"/>
      <c r="H2662" s="118"/>
      <c r="I2662" s="119"/>
      <c r="J2662" s="120"/>
      <c r="K2662" s="120"/>
      <c r="L2662" s="121"/>
      <c r="M2662" s="122"/>
      <c r="N2662" s="123"/>
      <c r="O2662" s="124"/>
      <c r="P2662" s="119"/>
      <c r="Q2662" s="123"/>
      <c r="R2662" s="119"/>
      <c r="S2662" s="98"/>
      <c r="T2662" s="98"/>
      <c r="U2662" s="98"/>
      <c r="V2662" s="98"/>
      <c r="W2662" s="98"/>
      <c r="X2662" s="98"/>
      <c r="Y2662" s="98"/>
      <c r="Z2662" s="98"/>
      <c r="AA2662" s="98"/>
      <c r="AB2662" s="98"/>
      <c r="AC2662" s="98"/>
      <c r="AD2662" s="98"/>
      <c r="AE2662" s="98"/>
    </row>
    <row r="2663" spans="1:31" ht="15.75">
      <c r="A2663" s="98"/>
      <c r="B2663" s="116"/>
      <c r="C2663" s="117"/>
      <c r="D2663" s="225"/>
      <c r="E2663" s="224"/>
      <c r="F2663" s="225"/>
      <c r="G2663" s="117"/>
      <c r="H2663" s="118"/>
      <c r="I2663" s="119"/>
      <c r="J2663" s="120"/>
      <c r="K2663" s="120"/>
      <c r="L2663" s="121"/>
      <c r="M2663" s="122"/>
      <c r="N2663" s="123"/>
      <c r="O2663" s="124"/>
      <c r="P2663" s="119"/>
      <c r="Q2663" s="123"/>
      <c r="R2663" s="119"/>
      <c r="S2663" s="98"/>
      <c r="T2663" s="98"/>
      <c r="U2663" s="98"/>
      <c r="V2663" s="98"/>
      <c r="W2663" s="98"/>
      <c r="X2663" s="98"/>
      <c r="Y2663" s="98"/>
      <c r="Z2663" s="98"/>
      <c r="AA2663" s="98"/>
      <c r="AB2663" s="98"/>
      <c r="AC2663" s="98"/>
      <c r="AD2663" s="98"/>
      <c r="AE2663" s="98"/>
    </row>
    <row r="2664" spans="1:31" ht="15.75">
      <c r="A2664" s="98"/>
      <c r="B2664" s="116"/>
      <c r="C2664" s="117"/>
      <c r="D2664" s="225"/>
      <c r="E2664" s="224"/>
      <c r="F2664" s="225"/>
      <c r="G2664" s="117"/>
      <c r="H2664" s="118"/>
      <c r="I2664" s="119"/>
      <c r="J2664" s="120"/>
      <c r="K2664" s="120"/>
      <c r="L2664" s="121"/>
      <c r="M2664" s="122"/>
      <c r="N2664" s="123"/>
      <c r="O2664" s="124"/>
      <c r="P2664" s="119"/>
      <c r="Q2664" s="123"/>
      <c r="R2664" s="119"/>
      <c r="S2664" s="98"/>
      <c r="T2664" s="98"/>
      <c r="U2664" s="98"/>
      <c r="V2664" s="98"/>
      <c r="W2664" s="98"/>
      <c r="X2664" s="98"/>
      <c r="Y2664" s="98"/>
      <c r="Z2664" s="98"/>
      <c r="AA2664" s="98"/>
      <c r="AB2664" s="98"/>
      <c r="AC2664" s="98"/>
      <c r="AD2664" s="98"/>
      <c r="AE2664" s="98"/>
    </row>
    <row r="2665" spans="1:31" ht="15.75">
      <c r="A2665" s="98"/>
      <c r="B2665" s="116"/>
      <c r="C2665" s="117"/>
      <c r="D2665" s="225"/>
      <c r="E2665" s="224"/>
      <c r="F2665" s="225"/>
      <c r="G2665" s="117"/>
      <c r="H2665" s="118"/>
      <c r="I2665" s="119"/>
      <c r="J2665" s="120"/>
      <c r="K2665" s="120"/>
      <c r="L2665" s="121"/>
      <c r="M2665" s="122"/>
      <c r="N2665" s="123"/>
      <c r="O2665" s="124"/>
      <c r="P2665" s="119"/>
      <c r="Q2665" s="123"/>
      <c r="R2665" s="119"/>
      <c r="S2665" s="98"/>
      <c r="T2665" s="98"/>
      <c r="U2665" s="98"/>
      <c r="V2665" s="98"/>
      <c r="W2665" s="98"/>
      <c r="X2665" s="98"/>
      <c r="Y2665" s="98"/>
      <c r="Z2665" s="98"/>
      <c r="AA2665" s="98"/>
      <c r="AB2665" s="98"/>
      <c r="AC2665" s="98"/>
      <c r="AD2665" s="98"/>
      <c r="AE2665" s="98"/>
    </row>
    <row r="2666" spans="1:31" ht="15.75">
      <c r="A2666" s="98"/>
      <c r="B2666" s="116"/>
      <c r="C2666" s="117"/>
      <c r="D2666" s="225"/>
      <c r="E2666" s="224"/>
      <c r="F2666" s="225"/>
      <c r="G2666" s="117"/>
      <c r="H2666" s="118"/>
      <c r="I2666" s="119"/>
      <c r="J2666" s="120"/>
      <c r="K2666" s="120"/>
      <c r="L2666" s="121"/>
      <c r="M2666" s="122"/>
      <c r="N2666" s="123"/>
      <c r="O2666" s="124"/>
      <c r="P2666" s="119"/>
      <c r="Q2666" s="123"/>
      <c r="R2666" s="119"/>
      <c r="S2666" s="98"/>
      <c r="T2666" s="98"/>
      <c r="U2666" s="98"/>
      <c r="V2666" s="98"/>
      <c r="W2666" s="98"/>
      <c r="X2666" s="98"/>
      <c r="Y2666" s="98"/>
      <c r="Z2666" s="98"/>
      <c r="AA2666" s="98"/>
      <c r="AB2666" s="98"/>
      <c r="AC2666" s="98"/>
      <c r="AD2666" s="98"/>
      <c r="AE2666" s="98"/>
    </row>
    <row r="2667" spans="1:31" ht="15.75">
      <c r="A2667" s="98"/>
      <c r="B2667" s="116"/>
      <c r="C2667" s="117"/>
      <c r="D2667" s="225"/>
      <c r="E2667" s="224"/>
      <c r="F2667" s="225"/>
      <c r="G2667" s="117"/>
      <c r="H2667" s="118"/>
      <c r="I2667" s="119"/>
      <c r="J2667" s="120"/>
      <c r="K2667" s="120"/>
      <c r="L2667" s="121"/>
      <c r="M2667" s="122"/>
      <c r="N2667" s="123"/>
      <c r="O2667" s="124"/>
      <c r="P2667" s="119"/>
      <c r="Q2667" s="123"/>
      <c r="R2667" s="119"/>
      <c r="S2667" s="98"/>
      <c r="T2667" s="98"/>
      <c r="U2667" s="98"/>
      <c r="V2667" s="98"/>
      <c r="W2667" s="98"/>
      <c r="X2667" s="98"/>
      <c r="Y2667" s="98"/>
      <c r="Z2667" s="98"/>
      <c r="AA2667" s="98"/>
      <c r="AB2667" s="98"/>
      <c r="AC2667" s="98"/>
      <c r="AD2667" s="98"/>
      <c r="AE2667" s="98"/>
    </row>
    <row r="2668" spans="1:31" ht="15.75">
      <c r="A2668" s="98"/>
      <c r="B2668" s="116"/>
      <c r="C2668" s="117"/>
      <c r="D2668" s="225"/>
      <c r="E2668" s="224"/>
      <c r="F2668" s="225"/>
      <c r="G2668" s="117"/>
      <c r="H2668" s="118"/>
      <c r="I2668" s="119"/>
      <c r="J2668" s="120"/>
      <c r="K2668" s="120"/>
      <c r="L2668" s="121"/>
      <c r="M2668" s="122"/>
      <c r="N2668" s="123"/>
      <c r="O2668" s="124"/>
      <c r="P2668" s="119"/>
      <c r="Q2668" s="123"/>
      <c r="R2668" s="119"/>
      <c r="S2668" s="98"/>
      <c r="T2668" s="98"/>
      <c r="U2668" s="98"/>
      <c r="V2668" s="98"/>
      <c r="W2668" s="98"/>
      <c r="X2668" s="98"/>
      <c r="Y2668" s="98"/>
      <c r="Z2668" s="98"/>
      <c r="AA2668" s="98"/>
      <c r="AB2668" s="98"/>
      <c r="AC2668" s="98"/>
      <c r="AD2668" s="98"/>
      <c r="AE2668" s="98"/>
    </row>
    <row r="2669" spans="1:31" ht="15.75">
      <c r="A2669" s="98"/>
      <c r="B2669" s="116"/>
      <c r="C2669" s="117"/>
      <c r="D2669" s="225"/>
      <c r="E2669" s="224"/>
      <c r="F2669" s="225"/>
      <c r="G2669" s="117"/>
      <c r="H2669" s="118"/>
      <c r="I2669" s="119"/>
      <c r="J2669" s="120"/>
      <c r="K2669" s="120"/>
      <c r="L2669" s="121"/>
      <c r="M2669" s="122"/>
      <c r="N2669" s="123"/>
      <c r="O2669" s="124"/>
      <c r="P2669" s="119"/>
      <c r="Q2669" s="123"/>
      <c r="R2669" s="119"/>
      <c r="S2669" s="98"/>
      <c r="T2669" s="98"/>
      <c r="U2669" s="98"/>
      <c r="V2669" s="98"/>
      <c r="W2669" s="98"/>
      <c r="X2669" s="98"/>
      <c r="Y2669" s="98"/>
      <c r="Z2669" s="98"/>
      <c r="AA2669" s="98"/>
      <c r="AB2669" s="98"/>
      <c r="AC2669" s="98"/>
      <c r="AD2669" s="98"/>
      <c r="AE2669" s="98"/>
    </row>
    <row r="2670" spans="1:31" ht="15.75">
      <c r="A2670" s="98"/>
      <c r="B2670" s="116"/>
      <c r="C2670" s="117"/>
      <c r="D2670" s="225"/>
      <c r="E2670" s="224"/>
      <c r="F2670" s="225"/>
      <c r="G2670" s="117"/>
      <c r="H2670" s="118"/>
      <c r="I2670" s="119"/>
      <c r="J2670" s="120"/>
      <c r="K2670" s="120"/>
      <c r="L2670" s="121"/>
      <c r="M2670" s="122"/>
      <c r="N2670" s="123"/>
      <c r="O2670" s="124"/>
      <c r="P2670" s="119"/>
      <c r="Q2670" s="123"/>
      <c r="R2670" s="119"/>
      <c r="S2670" s="98"/>
      <c r="T2670" s="98"/>
      <c r="U2670" s="98"/>
      <c r="V2670" s="98"/>
      <c r="W2670" s="98"/>
      <c r="X2670" s="98"/>
      <c r="Y2670" s="98"/>
      <c r="Z2670" s="98"/>
      <c r="AA2670" s="98"/>
      <c r="AB2670" s="98"/>
      <c r="AC2670" s="98"/>
      <c r="AD2670" s="98"/>
      <c r="AE2670" s="98"/>
    </row>
    <row r="2671" spans="1:31" ht="15.75">
      <c r="A2671" s="98"/>
      <c r="B2671" s="116"/>
      <c r="C2671" s="117"/>
      <c r="D2671" s="225"/>
      <c r="E2671" s="224"/>
      <c r="F2671" s="225"/>
      <c r="G2671" s="117"/>
      <c r="H2671" s="118"/>
      <c r="I2671" s="119"/>
      <c r="J2671" s="120"/>
      <c r="K2671" s="120"/>
      <c r="L2671" s="121"/>
      <c r="M2671" s="122"/>
      <c r="N2671" s="123"/>
      <c r="O2671" s="124"/>
      <c r="P2671" s="119"/>
      <c r="Q2671" s="123"/>
      <c r="R2671" s="119"/>
      <c r="S2671" s="98"/>
      <c r="T2671" s="98"/>
      <c r="U2671" s="98"/>
      <c r="V2671" s="98"/>
      <c r="W2671" s="98"/>
      <c r="X2671" s="98"/>
      <c r="Y2671" s="98"/>
      <c r="Z2671" s="98"/>
      <c r="AA2671" s="98"/>
      <c r="AB2671" s="98"/>
      <c r="AC2671" s="98"/>
      <c r="AD2671" s="98"/>
      <c r="AE2671" s="98"/>
    </row>
    <row r="2672" spans="1:31" ht="15.75">
      <c r="A2672" s="98"/>
      <c r="B2672" s="116"/>
      <c r="C2672" s="117"/>
      <c r="D2672" s="225"/>
      <c r="E2672" s="224"/>
      <c r="F2672" s="225"/>
      <c r="G2672" s="117"/>
      <c r="H2672" s="118"/>
      <c r="I2672" s="119"/>
      <c r="J2672" s="120"/>
      <c r="K2672" s="120"/>
      <c r="L2672" s="121"/>
      <c r="M2672" s="122"/>
      <c r="N2672" s="123"/>
      <c r="O2672" s="124"/>
      <c r="P2672" s="119"/>
      <c r="Q2672" s="123"/>
      <c r="R2672" s="119"/>
      <c r="S2672" s="98"/>
      <c r="T2672" s="98"/>
      <c r="U2672" s="98"/>
      <c r="V2672" s="98"/>
      <c r="W2672" s="98"/>
      <c r="X2672" s="98"/>
      <c r="Y2672" s="98"/>
      <c r="Z2672" s="98"/>
      <c r="AA2672" s="98"/>
      <c r="AB2672" s="98"/>
      <c r="AC2672" s="98"/>
      <c r="AD2672" s="98"/>
      <c r="AE2672" s="98"/>
    </row>
    <row r="2673" spans="1:31" ht="15.75">
      <c r="A2673" s="98"/>
      <c r="B2673" s="116"/>
      <c r="C2673" s="117"/>
      <c r="D2673" s="225"/>
      <c r="E2673" s="224"/>
      <c r="F2673" s="225"/>
      <c r="G2673" s="117"/>
      <c r="H2673" s="118"/>
      <c r="I2673" s="119"/>
      <c r="J2673" s="120"/>
      <c r="K2673" s="120"/>
      <c r="L2673" s="121"/>
      <c r="M2673" s="122"/>
      <c r="N2673" s="123"/>
      <c r="O2673" s="124"/>
      <c r="P2673" s="119"/>
      <c r="Q2673" s="123"/>
      <c r="R2673" s="119"/>
      <c r="S2673" s="98"/>
      <c r="T2673" s="98"/>
      <c r="U2673" s="98"/>
      <c r="V2673" s="98"/>
      <c r="W2673" s="98"/>
      <c r="X2673" s="98"/>
      <c r="Y2673" s="98"/>
      <c r="Z2673" s="98"/>
      <c r="AA2673" s="98"/>
      <c r="AB2673" s="98"/>
      <c r="AC2673" s="98"/>
      <c r="AD2673" s="98"/>
      <c r="AE2673" s="98"/>
    </row>
    <row r="2674" spans="1:31" ht="15.75">
      <c r="A2674" s="98"/>
      <c r="B2674" s="116"/>
      <c r="C2674" s="117"/>
      <c r="D2674" s="225"/>
      <c r="E2674" s="224"/>
      <c r="F2674" s="225"/>
      <c r="G2674" s="117"/>
      <c r="H2674" s="118"/>
      <c r="I2674" s="119"/>
      <c r="J2674" s="120"/>
      <c r="K2674" s="120"/>
      <c r="L2674" s="121"/>
      <c r="M2674" s="122"/>
      <c r="N2674" s="123"/>
      <c r="O2674" s="124"/>
      <c r="P2674" s="119"/>
      <c r="Q2674" s="123"/>
      <c r="R2674" s="119"/>
      <c r="S2674" s="98"/>
      <c r="T2674" s="98"/>
      <c r="U2674" s="98"/>
      <c r="V2674" s="98"/>
      <c r="W2674" s="98"/>
      <c r="X2674" s="98"/>
      <c r="Y2674" s="98"/>
      <c r="Z2674" s="98"/>
      <c r="AA2674" s="98"/>
      <c r="AB2674" s="98"/>
      <c r="AC2674" s="98"/>
      <c r="AD2674" s="98"/>
      <c r="AE2674" s="98"/>
    </row>
    <row r="2675" spans="1:31" ht="15.75">
      <c r="A2675" s="98"/>
      <c r="B2675" s="116"/>
      <c r="C2675" s="117"/>
      <c r="D2675" s="225"/>
      <c r="E2675" s="224"/>
      <c r="F2675" s="225"/>
      <c r="G2675" s="117"/>
      <c r="H2675" s="118"/>
      <c r="I2675" s="119"/>
      <c r="J2675" s="120"/>
      <c r="K2675" s="120"/>
      <c r="L2675" s="121"/>
      <c r="M2675" s="122"/>
      <c r="N2675" s="123"/>
      <c r="O2675" s="124"/>
      <c r="P2675" s="119"/>
      <c r="Q2675" s="123"/>
      <c r="R2675" s="119"/>
      <c r="S2675" s="98"/>
      <c r="T2675" s="98"/>
      <c r="U2675" s="98"/>
      <c r="V2675" s="98"/>
      <c r="W2675" s="98"/>
      <c r="X2675" s="98"/>
      <c r="Y2675" s="98"/>
      <c r="Z2675" s="98"/>
      <c r="AA2675" s="98"/>
      <c r="AB2675" s="98"/>
      <c r="AC2675" s="98"/>
      <c r="AD2675" s="98"/>
      <c r="AE2675" s="98"/>
    </row>
    <row r="2676" spans="1:31" ht="15.75">
      <c r="A2676" s="98"/>
      <c r="B2676" s="116"/>
      <c r="C2676" s="117"/>
      <c r="D2676" s="225"/>
      <c r="E2676" s="224"/>
      <c r="F2676" s="225"/>
      <c r="G2676" s="117"/>
      <c r="H2676" s="118"/>
      <c r="I2676" s="119"/>
      <c r="J2676" s="120"/>
      <c r="K2676" s="120"/>
      <c r="L2676" s="121"/>
      <c r="M2676" s="122"/>
      <c r="N2676" s="123"/>
      <c r="O2676" s="124"/>
      <c r="P2676" s="119"/>
      <c r="Q2676" s="123"/>
      <c r="R2676" s="119"/>
      <c r="S2676" s="98"/>
      <c r="T2676" s="98"/>
      <c r="U2676" s="98"/>
      <c r="V2676" s="98"/>
      <c r="W2676" s="98"/>
      <c r="X2676" s="98"/>
      <c r="Y2676" s="98"/>
      <c r="Z2676" s="98"/>
      <c r="AA2676" s="98"/>
      <c r="AB2676" s="98"/>
      <c r="AC2676" s="98"/>
      <c r="AD2676" s="98"/>
      <c r="AE2676" s="98"/>
    </row>
    <row r="2677" spans="1:31" ht="15.75">
      <c r="A2677" s="98"/>
      <c r="B2677" s="99"/>
      <c r="C2677" s="117"/>
      <c r="D2677" s="225"/>
      <c r="E2677" s="224"/>
      <c r="F2677" s="225"/>
      <c r="G2677" s="117"/>
      <c r="H2677" s="118"/>
      <c r="I2677" s="119"/>
      <c r="J2677" s="120"/>
      <c r="K2677" s="120"/>
      <c r="L2677" s="121"/>
      <c r="M2677" s="122"/>
      <c r="N2677" s="123"/>
      <c r="O2677" s="124"/>
      <c r="P2677" s="119"/>
      <c r="Q2677" s="123"/>
      <c r="R2677" s="119"/>
      <c r="S2677" s="98"/>
      <c r="T2677" s="98"/>
      <c r="U2677" s="98"/>
      <c r="V2677" s="98"/>
      <c r="W2677" s="98"/>
      <c r="X2677" s="98"/>
      <c r="Y2677" s="98"/>
      <c r="Z2677" s="98"/>
      <c r="AA2677" s="98"/>
      <c r="AB2677" s="98"/>
      <c r="AC2677" s="98"/>
      <c r="AD2677" s="98"/>
      <c r="AE2677" s="98"/>
    </row>
    <row r="2678" spans="1:31" ht="15.75">
      <c r="A2678" s="98"/>
      <c r="B2678" s="116"/>
      <c r="C2678" s="117"/>
      <c r="D2678" s="225"/>
      <c r="E2678" s="224"/>
      <c r="F2678" s="225"/>
      <c r="G2678" s="117"/>
      <c r="H2678" s="118"/>
      <c r="I2678" s="119"/>
      <c r="J2678" s="120"/>
      <c r="K2678" s="120"/>
      <c r="L2678" s="121"/>
      <c r="M2678" s="122"/>
      <c r="N2678" s="123"/>
      <c r="O2678" s="124"/>
      <c r="P2678" s="119"/>
      <c r="Q2678" s="123"/>
      <c r="R2678" s="119"/>
      <c r="S2678" s="98"/>
      <c r="T2678" s="98"/>
      <c r="U2678" s="98"/>
      <c r="V2678" s="98"/>
      <c r="W2678" s="98"/>
      <c r="X2678" s="98"/>
      <c r="Y2678" s="98"/>
      <c r="Z2678" s="98"/>
      <c r="AA2678" s="98"/>
      <c r="AB2678" s="98"/>
      <c r="AC2678" s="98"/>
      <c r="AD2678" s="98"/>
      <c r="AE2678" s="98"/>
    </row>
    <row r="2679" spans="1:31" ht="15.75">
      <c r="A2679" s="98"/>
      <c r="B2679" s="116"/>
      <c r="C2679" s="117"/>
      <c r="D2679" s="225"/>
      <c r="E2679" s="224"/>
      <c r="F2679" s="225"/>
      <c r="G2679" s="117"/>
      <c r="H2679" s="118"/>
      <c r="I2679" s="119"/>
      <c r="J2679" s="120"/>
      <c r="K2679" s="120"/>
      <c r="L2679" s="121"/>
      <c r="M2679" s="122"/>
      <c r="N2679" s="123"/>
      <c r="O2679" s="124"/>
      <c r="P2679" s="119"/>
      <c r="Q2679" s="123"/>
      <c r="R2679" s="119"/>
      <c r="S2679" s="98"/>
      <c r="T2679" s="98"/>
      <c r="U2679" s="98"/>
      <c r="V2679" s="98"/>
      <c r="W2679" s="98"/>
      <c r="X2679" s="98"/>
      <c r="Y2679" s="98"/>
      <c r="Z2679" s="98"/>
      <c r="AA2679" s="98"/>
      <c r="AB2679" s="98"/>
      <c r="AC2679" s="98"/>
      <c r="AD2679" s="98"/>
      <c r="AE2679" s="98"/>
    </row>
    <row r="2680" spans="1:31" ht="15.75">
      <c r="A2680" s="98"/>
      <c r="B2680" s="116"/>
      <c r="C2680" s="117"/>
      <c r="D2680" s="225"/>
      <c r="E2680" s="224"/>
      <c r="F2680" s="225"/>
      <c r="G2680" s="117"/>
      <c r="H2680" s="118"/>
      <c r="I2680" s="119"/>
      <c r="J2680" s="120"/>
      <c r="K2680" s="120"/>
      <c r="L2680" s="121"/>
      <c r="M2680" s="122"/>
      <c r="N2680" s="123"/>
      <c r="O2680" s="124"/>
      <c r="P2680" s="119"/>
      <c r="Q2680" s="123"/>
      <c r="R2680" s="119"/>
      <c r="S2680" s="98"/>
      <c r="T2680" s="98"/>
      <c r="U2680" s="98"/>
      <c r="V2680" s="98"/>
      <c r="W2680" s="98"/>
      <c r="X2680" s="98"/>
      <c r="Y2680" s="98"/>
      <c r="Z2680" s="98"/>
      <c r="AA2680" s="98"/>
      <c r="AB2680" s="98"/>
      <c r="AC2680" s="98"/>
      <c r="AD2680" s="98"/>
      <c r="AE2680" s="98"/>
    </row>
    <row r="2681" spans="1:31" ht="15.75">
      <c r="A2681" s="98"/>
      <c r="B2681" s="116"/>
      <c r="C2681" s="117"/>
      <c r="D2681" s="225"/>
      <c r="E2681" s="224"/>
      <c r="F2681" s="225"/>
      <c r="G2681" s="117"/>
      <c r="H2681" s="118"/>
      <c r="I2681" s="119"/>
      <c r="J2681" s="120"/>
      <c r="K2681" s="120"/>
      <c r="L2681" s="121"/>
      <c r="M2681" s="122"/>
      <c r="N2681" s="123"/>
      <c r="O2681" s="124"/>
      <c r="P2681" s="119"/>
      <c r="Q2681" s="123"/>
      <c r="R2681" s="119"/>
      <c r="S2681" s="98"/>
      <c r="T2681" s="98"/>
      <c r="U2681" s="98"/>
      <c r="V2681" s="98"/>
      <c r="W2681" s="98"/>
      <c r="X2681" s="98"/>
      <c r="Y2681" s="98"/>
      <c r="Z2681" s="98"/>
      <c r="AA2681" s="98"/>
      <c r="AB2681" s="98"/>
      <c r="AC2681" s="98"/>
      <c r="AD2681" s="98"/>
      <c r="AE2681" s="98"/>
    </row>
    <row r="2682" spans="1:31" ht="15.75">
      <c r="A2682" s="98"/>
      <c r="B2682" s="99"/>
      <c r="C2682" s="117"/>
      <c r="D2682" s="225"/>
      <c r="E2682" s="224"/>
      <c r="F2682" s="225"/>
      <c r="G2682" s="117"/>
      <c r="H2682" s="118"/>
      <c r="I2682" s="119"/>
      <c r="J2682" s="120"/>
      <c r="K2682" s="120"/>
      <c r="L2682" s="121"/>
      <c r="M2682" s="122"/>
      <c r="N2682" s="123"/>
      <c r="O2682" s="124"/>
      <c r="P2682" s="119"/>
      <c r="Q2682" s="123"/>
      <c r="R2682" s="119"/>
      <c r="S2682" s="98"/>
      <c r="T2682" s="98"/>
      <c r="U2682" s="98"/>
      <c r="V2682" s="98"/>
      <c r="W2682" s="98"/>
      <c r="X2682" s="98"/>
      <c r="Y2682" s="98"/>
      <c r="Z2682" s="98"/>
      <c r="AA2682" s="98"/>
      <c r="AB2682" s="98"/>
      <c r="AC2682" s="98"/>
      <c r="AD2682" s="98"/>
      <c r="AE2682" s="98"/>
    </row>
    <row r="2683" spans="1:31" ht="15.75">
      <c r="A2683" s="98"/>
      <c r="B2683" s="116"/>
      <c r="C2683" s="117"/>
      <c r="D2683" s="225"/>
      <c r="E2683" s="224"/>
      <c r="F2683" s="225"/>
      <c r="G2683" s="117"/>
      <c r="H2683" s="118"/>
      <c r="I2683" s="119"/>
      <c r="J2683" s="120"/>
      <c r="K2683" s="120"/>
      <c r="L2683" s="121"/>
      <c r="M2683" s="122"/>
      <c r="N2683" s="123"/>
      <c r="O2683" s="124"/>
      <c r="P2683" s="119"/>
      <c r="Q2683" s="123"/>
      <c r="R2683" s="119"/>
      <c r="S2683" s="98"/>
      <c r="T2683" s="98"/>
      <c r="U2683" s="98"/>
      <c r="V2683" s="98"/>
      <c r="W2683" s="98"/>
      <c r="X2683" s="98"/>
      <c r="Y2683" s="98"/>
      <c r="Z2683" s="98"/>
      <c r="AA2683" s="98"/>
      <c r="AB2683" s="98"/>
      <c r="AC2683" s="98"/>
      <c r="AD2683" s="98"/>
      <c r="AE2683" s="98"/>
    </row>
    <row r="2684" spans="1:31" ht="15.75">
      <c r="A2684" s="98"/>
      <c r="B2684" s="116"/>
      <c r="C2684" s="117"/>
      <c r="D2684" s="225"/>
      <c r="E2684" s="224"/>
      <c r="F2684" s="225"/>
      <c r="G2684" s="117"/>
      <c r="H2684" s="118"/>
      <c r="I2684" s="119"/>
      <c r="J2684" s="120"/>
      <c r="K2684" s="120"/>
      <c r="L2684" s="121"/>
      <c r="M2684" s="122"/>
      <c r="N2684" s="123"/>
      <c r="O2684" s="124"/>
      <c r="P2684" s="119"/>
      <c r="Q2684" s="123"/>
      <c r="R2684" s="119"/>
      <c r="S2684" s="98"/>
      <c r="T2684" s="98"/>
      <c r="U2684" s="98"/>
      <c r="V2684" s="98"/>
      <c r="W2684" s="98"/>
      <c r="X2684" s="98"/>
      <c r="Y2684" s="98"/>
      <c r="Z2684" s="98"/>
      <c r="AA2684" s="98"/>
      <c r="AB2684" s="98"/>
      <c r="AC2684" s="98"/>
      <c r="AD2684" s="98"/>
      <c r="AE2684" s="98"/>
    </row>
    <row r="2685" spans="1:31" ht="15.75">
      <c r="A2685" s="98"/>
      <c r="B2685" s="116"/>
      <c r="C2685" s="117"/>
      <c r="D2685" s="225"/>
      <c r="E2685" s="224"/>
      <c r="F2685" s="225"/>
      <c r="G2685" s="117"/>
      <c r="H2685" s="118"/>
      <c r="I2685" s="119"/>
      <c r="J2685" s="120"/>
      <c r="K2685" s="120"/>
      <c r="L2685" s="121"/>
      <c r="M2685" s="122"/>
      <c r="N2685" s="123"/>
      <c r="O2685" s="124"/>
      <c r="P2685" s="119"/>
      <c r="Q2685" s="123"/>
      <c r="R2685" s="119"/>
      <c r="S2685" s="98"/>
      <c r="T2685" s="98"/>
      <c r="U2685" s="98"/>
      <c r="V2685" s="98"/>
      <c r="W2685" s="98"/>
      <c r="X2685" s="98"/>
      <c r="Y2685" s="98"/>
      <c r="Z2685" s="98"/>
      <c r="AA2685" s="98"/>
      <c r="AB2685" s="98"/>
      <c r="AC2685" s="98"/>
      <c r="AD2685" s="98"/>
      <c r="AE2685" s="98"/>
    </row>
    <row r="2686" spans="1:31" ht="15.75">
      <c r="A2686" s="98"/>
      <c r="B2686" s="116"/>
      <c r="C2686" s="117"/>
      <c r="D2686" s="225"/>
      <c r="E2686" s="224"/>
      <c r="F2686" s="225"/>
      <c r="G2686" s="117"/>
      <c r="H2686" s="118"/>
      <c r="I2686" s="119"/>
      <c r="J2686" s="120"/>
      <c r="K2686" s="120"/>
      <c r="L2686" s="121"/>
      <c r="M2686" s="122"/>
      <c r="N2686" s="123"/>
      <c r="O2686" s="124"/>
      <c r="P2686" s="119"/>
      <c r="Q2686" s="123"/>
      <c r="R2686" s="119"/>
      <c r="S2686" s="98"/>
      <c r="T2686" s="98"/>
      <c r="U2686" s="98"/>
      <c r="V2686" s="98"/>
      <c r="W2686" s="98"/>
      <c r="X2686" s="98"/>
      <c r="Y2686" s="98"/>
      <c r="Z2686" s="98"/>
      <c r="AA2686" s="98"/>
      <c r="AB2686" s="98"/>
      <c r="AC2686" s="98"/>
      <c r="AD2686" s="98"/>
      <c r="AE2686" s="98"/>
    </row>
    <row r="2687" spans="1:31" ht="15.75">
      <c r="A2687" s="98"/>
      <c r="B2687" s="116"/>
      <c r="C2687" s="117"/>
      <c r="D2687" s="225"/>
      <c r="E2687" s="224"/>
      <c r="F2687" s="225"/>
      <c r="G2687" s="117"/>
      <c r="H2687" s="118"/>
      <c r="I2687" s="119"/>
      <c r="J2687" s="120"/>
      <c r="K2687" s="120"/>
      <c r="L2687" s="121"/>
      <c r="M2687" s="122"/>
      <c r="N2687" s="123"/>
      <c r="O2687" s="124"/>
      <c r="P2687" s="119"/>
      <c r="Q2687" s="123"/>
      <c r="R2687" s="119"/>
      <c r="S2687" s="98"/>
      <c r="T2687" s="98"/>
      <c r="U2687" s="98"/>
      <c r="V2687" s="98"/>
      <c r="W2687" s="98"/>
      <c r="X2687" s="98"/>
      <c r="Y2687" s="98"/>
      <c r="Z2687" s="98"/>
      <c r="AA2687" s="98"/>
      <c r="AB2687" s="98"/>
      <c r="AC2687" s="98"/>
      <c r="AD2687" s="98"/>
      <c r="AE2687" s="98"/>
    </row>
    <row r="2688" spans="1:31" ht="15.75">
      <c r="A2688" s="98"/>
      <c r="B2688" s="116"/>
      <c r="C2688" s="117"/>
      <c r="D2688" s="225"/>
      <c r="E2688" s="224"/>
      <c r="F2688" s="225"/>
      <c r="G2688" s="117"/>
      <c r="H2688" s="118"/>
      <c r="I2688" s="119"/>
      <c r="J2688" s="120"/>
      <c r="K2688" s="120"/>
      <c r="L2688" s="121"/>
      <c r="M2688" s="122"/>
      <c r="N2688" s="123"/>
      <c r="O2688" s="124"/>
      <c r="P2688" s="119"/>
      <c r="Q2688" s="123"/>
      <c r="R2688" s="119"/>
      <c r="S2688" s="98"/>
      <c r="T2688" s="98"/>
      <c r="U2688" s="98"/>
      <c r="V2688" s="98"/>
      <c r="W2688" s="98"/>
      <c r="X2688" s="98"/>
      <c r="Y2688" s="98"/>
      <c r="Z2688" s="98"/>
      <c r="AA2688" s="98"/>
      <c r="AB2688" s="98"/>
      <c r="AC2688" s="98"/>
      <c r="AD2688" s="98"/>
      <c r="AE2688" s="98"/>
    </row>
    <row r="2689" spans="1:31" ht="15.75">
      <c r="A2689" s="98"/>
      <c r="B2689" s="116"/>
      <c r="C2689" s="117"/>
      <c r="D2689" s="225"/>
      <c r="E2689" s="224"/>
      <c r="F2689" s="225"/>
      <c r="G2689" s="117"/>
      <c r="H2689" s="118"/>
      <c r="I2689" s="119"/>
      <c r="J2689" s="120"/>
      <c r="K2689" s="120"/>
      <c r="L2689" s="121"/>
      <c r="M2689" s="122"/>
      <c r="N2689" s="123"/>
      <c r="O2689" s="124"/>
      <c r="P2689" s="119"/>
      <c r="Q2689" s="123"/>
      <c r="R2689" s="119"/>
      <c r="S2689" s="98"/>
      <c r="T2689" s="98"/>
      <c r="U2689" s="98"/>
      <c r="V2689" s="98"/>
      <c r="W2689" s="98"/>
      <c r="X2689" s="98"/>
      <c r="Y2689" s="98"/>
      <c r="Z2689" s="98"/>
      <c r="AA2689" s="98"/>
      <c r="AB2689" s="98"/>
      <c r="AC2689" s="98"/>
      <c r="AD2689" s="98"/>
      <c r="AE2689" s="98"/>
    </row>
    <row r="2690" spans="1:31" ht="15.75">
      <c r="A2690" s="98"/>
      <c r="B2690" s="116"/>
      <c r="C2690" s="117"/>
      <c r="D2690" s="225"/>
      <c r="E2690" s="224"/>
      <c r="F2690" s="225"/>
      <c r="G2690" s="117"/>
      <c r="H2690" s="118"/>
      <c r="I2690" s="119"/>
      <c r="J2690" s="120"/>
      <c r="K2690" s="120"/>
      <c r="L2690" s="121"/>
      <c r="M2690" s="122"/>
      <c r="N2690" s="123"/>
      <c r="O2690" s="124"/>
      <c r="P2690" s="119"/>
      <c r="Q2690" s="123"/>
      <c r="R2690" s="119"/>
      <c r="S2690" s="98"/>
      <c r="T2690" s="98"/>
      <c r="U2690" s="98"/>
      <c r="V2690" s="98"/>
      <c r="W2690" s="98"/>
      <c r="X2690" s="98"/>
      <c r="Y2690" s="98"/>
      <c r="Z2690" s="98"/>
      <c r="AA2690" s="98"/>
      <c r="AB2690" s="98"/>
      <c r="AC2690" s="98"/>
      <c r="AD2690" s="98"/>
      <c r="AE2690" s="98"/>
    </row>
    <row r="2691" spans="1:31" ht="15.75">
      <c r="A2691" s="98"/>
      <c r="B2691" s="116"/>
      <c r="C2691" s="117"/>
      <c r="D2691" s="225"/>
      <c r="E2691" s="224"/>
      <c r="F2691" s="225"/>
      <c r="G2691" s="117"/>
      <c r="H2691" s="118"/>
      <c r="I2691" s="119"/>
      <c r="J2691" s="120"/>
      <c r="K2691" s="120"/>
      <c r="L2691" s="121"/>
      <c r="M2691" s="122"/>
      <c r="N2691" s="123"/>
      <c r="O2691" s="124"/>
      <c r="P2691" s="119"/>
      <c r="Q2691" s="123"/>
      <c r="R2691" s="119"/>
      <c r="S2691" s="98"/>
      <c r="T2691" s="98"/>
      <c r="U2691" s="98"/>
      <c r="V2691" s="98"/>
      <c r="W2691" s="98"/>
      <c r="X2691" s="98"/>
      <c r="Y2691" s="98"/>
      <c r="Z2691" s="98"/>
      <c r="AA2691" s="98"/>
      <c r="AB2691" s="98"/>
      <c r="AC2691" s="98"/>
      <c r="AD2691" s="98"/>
      <c r="AE2691" s="98"/>
    </row>
    <row r="2692" spans="1:31" ht="15.75">
      <c r="A2692" s="98"/>
      <c r="B2692" s="116"/>
      <c r="C2692" s="117"/>
      <c r="D2692" s="225"/>
      <c r="E2692" s="224"/>
      <c r="F2692" s="225"/>
      <c r="G2692" s="117"/>
      <c r="H2692" s="118"/>
      <c r="I2692" s="119"/>
      <c r="J2692" s="120"/>
      <c r="K2692" s="120"/>
      <c r="L2692" s="121"/>
      <c r="M2692" s="122"/>
      <c r="N2692" s="123"/>
      <c r="O2692" s="124"/>
      <c r="P2692" s="119"/>
      <c r="Q2692" s="123"/>
      <c r="R2692" s="119"/>
      <c r="S2692" s="98"/>
      <c r="T2692" s="98"/>
      <c r="U2692" s="98"/>
      <c r="V2692" s="98"/>
      <c r="W2692" s="98"/>
      <c r="X2692" s="98"/>
      <c r="Y2692" s="98"/>
      <c r="Z2692" s="98"/>
      <c r="AA2692" s="98"/>
      <c r="AB2692" s="98"/>
      <c r="AC2692" s="98"/>
      <c r="AD2692" s="98"/>
      <c r="AE2692" s="98"/>
    </row>
    <row r="2693" spans="1:31" ht="15.75">
      <c r="A2693" s="98"/>
      <c r="B2693" s="116"/>
      <c r="C2693" s="117"/>
      <c r="D2693" s="225"/>
      <c r="E2693" s="224"/>
      <c r="F2693" s="225"/>
      <c r="G2693" s="117"/>
      <c r="H2693" s="118"/>
      <c r="I2693" s="119"/>
      <c r="J2693" s="120"/>
      <c r="K2693" s="120"/>
      <c r="L2693" s="121"/>
      <c r="M2693" s="122"/>
      <c r="N2693" s="123"/>
      <c r="O2693" s="124"/>
      <c r="P2693" s="119"/>
      <c r="Q2693" s="123"/>
      <c r="R2693" s="119"/>
      <c r="S2693" s="98"/>
      <c r="T2693" s="98"/>
      <c r="U2693" s="98"/>
      <c r="V2693" s="98"/>
      <c r="W2693" s="98"/>
      <c r="X2693" s="98"/>
      <c r="Y2693" s="98"/>
      <c r="Z2693" s="98"/>
      <c r="AA2693" s="98"/>
      <c r="AB2693" s="98"/>
      <c r="AC2693" s="98"/>
      <c r="AD2693" s="98"/>
      <c r="AE2693" s="98"/>
    </row>
    <row r="2694" spans="1:31" ht="15.75">
      <c r="A2694" s="98"/>
      <c r="B2694" s="116"/>
      <c r="C2694" s="117"/>
      <c r="D2694" s="225"/>
      <c r="E2694" s="224"/>
      <c r="F2694" s="225"/>
      <c r="G2694" s="117"/>
      <c r="H2694" s="118"/>
      <c r="I2694" s="119"/>
      <c r="J2694" s="120"/>
      <c r="K2694" s="120"/>
      <c r="L2694" s="121"/>
      <c r="M2694" s="122"/>
      <c r="N2694" s="123"/>
      <c r="O2694" s="124"/>
      <c r="P2694" s="119"/>
      <c r="Q2694" s="123"/>
      <c r="R2694" s="119"/>
      <c r="S2694" s="98"/>
      <c r="T2694" s="98"/>
      <c r="U2694" s="98"/>
      <c r="V2694" s="98"/>
      <c r="W2694" s="98"/>
      <c r="X2694" s="98"/>
      <c r="Y2694" s="98"/>
      <c r="Z2694" s="98"/>
      <c r="AA2694" s="98"/>
      <c r="AB2694" s="98"/>
      <c r="AC2694" s="98"/>
      <c r="AD2694" s="98"/>
      <c r="AE2694" s="98"/>
    </row>
    <row r="2695" spans="1:31" ht="15.75">
      <c r="A2695" s="98"/>
      <c r="B2695" s="116"/>
      <c r="C2695" s="117"/>
      <c r="D2695" s="225"/>
      <c r="E2695" s="224"/>
      <c r="F2695" s="225"/>
      <c r="G2695" s="117"/>
      <c r="H2695" s="118"/>
      <c r="I2695" s="119"/>
      <c r="J2695" s="120"/>
      <c r="K2695" s="120"/>
      <c r="L2695" s="121"/>
      <c r="M2695" s="122"/>
      <c r="N2695" s="123"/>
      <c r="O2695" s="124"/>
      <c r="P2695" s="119"/>
      <c r="Q2695" s="123"/>
      <c r="R2695" s="119"/>
      <c r="S2695" s="98"/>
      <c r="T2695" s="98"/>
      <c r="U2695" s="98"/>
      <c r="V2695" s="98"/>
      <c r="W2695" s="98"/>
      <c r="X2695" s="98"/>
      <c r="Y2695" s="98"/>
      <c r="Z2695" s="98"/>
      <c r="AA2695" s="98"/>
      <c r="AB2695" s="98"/>
      <c r="AC2695" s="98"/>
      <c r="AD2695" s="98"/>
      <c r="AE2695" s="98"/>
    </row>
    <row r="2696" spans="1:31" ht="15.75">
      <c r="A2696" s="98"/>
      <c r="B2696" s="116"/>
      <c r="C2696" s="117"/>
      <c r="D2696" s="225"/>
      <c r="E2696" s="224"/>
      <c r="F2696" s="225"/>
      <c r="G2696" s="117"/>
      <c r="H2696" s="118"/>
      <c r="I2696" s="119"/>
      <c r="J2696" s="120"/>
      <c r="K2696" s="120"/>
      <c r="L2696" s="121"/>
      <c r="M2696" s="122"/>
      <c r="N2696" s="123"/>
      <c r="O2696" s="124"/>
      <c r="P2696" s="119"/>
      <c r="Q2696" s="123"/>
      <c r="R2696" s="119"/>
      <c r="S2696" s="98"/>
      <c r="T2696" s="98"/>
      <c r="U2696" s="98"/>
      <c r="V2696" s="98"/>
      <c r="W2696" s="98"/>
      <c r="X2696" s="98"/>
      <c r="Y2696" s="98"/>
      <c r="Z2696" s="98"/>
      <c r="AA2696" s="98"/>
      <c r="AB2696" s="98"/>
      <c r="AC2696" s="98"/>
      <c r="AD2696" s="98"/>
      <c r="AE2696" s="98"/>
    </row>
    <row r="2697" spans="1:31" ht="15.75">
      <c r="A2697" s="98"/>
      <c r="B2697" s="116"/>
      <c r="C2697" s="117"/>
      <c r="D2697" s="225"/>
      <c r="E2697" s="224"/>
      <c r="F2697" s="225"/>
      <c r="G2697" s="117"/>
      <c r="H2697" s="118"/>
      <c r="I2697" s="119"/>
      <c r="J2697" s="120"/>
      <c r="K2697" s="120"/>
      <c r="L2697" s="121"/>
      <c r="M2697" s="122"/>
      <c r="N2697" s="123"/>
      <c r="O2697" s="124"/>
      <c r="P2697" s="119"/>
      <c r="Q2697" s="123"/>
      <c r="R2697" s="119"/>
      <c r="S2697" s="98"/>
      <c r="T2697" s="98"/>
      <c r="U2697" s="98"/>
      <c r="V2697" s="98"/>
      <c r="W2697" s="98"/>
      <c r="X2697" s="98"/>
      <c r="Y2697" s="98"/>
      <c r="Z2697" s="98"/>
      <c r="AA2697" s="98"/>
      <c r="AB2697" s="98"/>
      <c r="AC2697" s="98"/>
      <c r="AD2697" s="98"/>
      <c r="AE2697" s="98"/>
    </row>
    <row r="2698" spans="1:31" ht="15.75">
      <c r="A2698" s="98"/>
      <c r="B2698" s="116"/>
      <c r="C2698" s="117"/>
      <c r="D2698" s="225"/>
      <c r="E2698" s="224"/>
      <c r="F2698" s="225"/>
      <c r="G2698" s="117"/>
      <c r="H2698" s="118"/>
      <c r="I2698" s="119"/>
      <c r="J2698" s="120"/>
      <c r="K2698" s="120"/>
      <c r="L2698" s="121"/>
      <c r="M2698" s="122"/>
      <c r="N2698" s="123"/>
      <c r="O2698" s="124"/>
      <c r="P2698" s="119"/>
      <c r="Q2698" s="123"/>
      <c r="R2698" s="119"/>
      <c r="S2698" s="98"/>
      <c r="T2698" s="98"/>
      <c r="U2698" s="98"/>
      <c r="V2698" s="98"/>
      <c r="W2698" s="98"/>
      <c r="X2698" s="98"/>
      <c r="Y2698" s="98"/>
      <c r="Z2698" s="98"/>
      <c r="AA2698" s="98"/>
      <c r="AB2698" s="98"/>
      <c r="AC2698" s="98"/>
      <c r="AD2698" s="98"/>
      <c r="AE2698" s="98"/>
    </row>
    <row r="2699" spans="1:31" ht="15.75">
      <c r="A2699" s="98"/>
      <c r="B2699" s="116"/>
      <c r="C2699" s="117"/>
      <c r="D2699" s="225"/>
      <c r="E2699" s="224"/>
      <c r="F2699" s="225"/>
      <c r="G2699" s="117"/>
      <c r="H2699" s="118"/>
      <c r="I2699" s="119"/>
      <c r="J2699" s="120"/>
      <c r="K2699" s="120"/>
      <c r="L2699" s="121"/>
      <c r="M2699" s="122"/>
      <c r="N2699" s="123"/>
      <c r="O2699" s="124"/>
      <c r="P2699" s="119"/>
      <c r="Q2699" s="123"/>
      <c r="R2699" s="119"/>
      <c r="S2699" s="98"/>
      <c r="T2699" s="98"/>
      <c r="U2699" s="98"/>
      <c r="V2699" s="98"/>
      <c r="W2699" s="98"/>
      <c r="X2699" s="98"/>
      <c r="Y2699" s="98"/>
      <c r="Z2699" s="98"/>
      <c r="AA2699" s="98"/>
      <c r="AB2699" s="98"/>
      <c r="AC2699" s="98"/>
      <c r="AD2699" s="98"/>
      <c r="AE2699" s="98"/>
    </row>
    <row r="2700" spans="1:31" ht="15.75">
      <c r="A2700" s="98"/>
      <c r="B2700" s="116"/>
      <c r="C2700" s="117"/>
      <c r="D2700" s="225"/>
      <c r="E2700" s="224"/>
      <c r="F2700" s="225"/>
      <c r="G2700" s="117"/>
      <c r="H2700" s="118"/>
      <c r="I2700" s="119"/>
      <c r="J2700" s="120"/>
      <c r="K2700" s="120"/>
      <c r="L2700" s="121"/>
      <c r="M2700" s="122"/>
      <c r="N2700" s="123"/>
      <c r="O2700" s="124"/>
      <c r="P2700" s="119"/>
      <c r="Q2700" s="123"/>
      <c r="R2700" s="119"/>
      <c r="S2700" s="98"/>
      <c r="T2700" s="98"/>
      <c r="U2700" s="98"/>
      <c r="V2700" s="98"/>
      <c r="W2700" s="98"/>
      <c r="X2700" s="98"/>
      <c r="Y2700" s="98"/>
      <c r="Z2700" s="98"/>
      <c r="AA2700" s="98"/>
      <c r="AB2700" s="98"/>
      <c r="AC2700" s="98"/>
      <c r="AD2700" s="98"/>
      <c r="AE2700" s="98"/>
    </row>
    <row r="2701" spans="1:31" ht="15.75">
      <c r="A2701" s="98"/>
      <c r="B2701" s="116"/>
      <c r="C2701" s="117"/>
      <c r="D2701" s="225"/>
      <c r="E2701" s="224"/>
      <c r="F2701" s="225"/>
      <c r="G2701" s="117"/>
      <c r="H2701" s="118"/>
      <c r="I2701" s="119"/>
      <c r="J2701" s="120"/>
      <c r="K2701" s="120"/>
      <c r="L2701" s="121"/>
      <c r="M2701" s="122"/>
      <c r="N2701" s="123"/>
      <c r="O2701" s="124"/>
      <c r="P2701" s="119"/>
      <c r="Q2701" s="123"/>
      <c r="R2701" s="119"/>
      <c r="S2701" s="98"/>
      <c r="T2701" s="98"/>
      <c r="U2701" s="98"/>
      <c r="V2701" s="98"/>
      <c r="W2701" s="98"/>
      <c r="X2701" s="98"/>
      <c r="Y2701" s="98"/>
      <c r="Z2701" s="98"/>
      <c r="AA2701" s="98"/>
      <c r="AB2701" s="98"/>
      <c r="AC2701" s="98"/>
      <c r="AD2701" s="98"/>
      <c r="AE2701" s="98"/>
    </row>
    <row r="2702" spans="1:31" ht="15.75">
      <c r="A2702" s="98"/>
      <c r="B2702" s="116"/>
      <c r="C2702" s="117"/>
      <c r="D2702" s="225"/>
      <c r="E2702" s="224"/>
      <c r="F2702" s="225"/>
      <c r="G2702" s="117"/>
      <c r="H2702" s="118"/>
      <c r="I2702" s="119"/>
      <c r="J2702" s="120"/>
      <c r="K2702" s="120"/>
      <c r="L2702" s="121"/>
      <c r="M2702" s="122"/>
      <c r="N2702" s="123"/>
      <c r="O2702" s="124"/>
      <c r="P2702" s="119"/>
      <c r="Q2702" s="123"/>
      <c r="R2702" s="119"/>
      <c r="S2702" s="98"/>
      <c r="T2702" s="98"/>
      <c r="U2702" s="98"/>
      <c r="V2702" s="98"/>
      <c r="W2702" s="98"/>
      <c r="X2702" s="98"/>
      <c r="Y2702" s="98"/>
      <c r="Z2702" s="98"/>
      <c r="AA2702" s="98"/>
      <c r="AB2702" s="98"/>
      <c r="AC2702" s="98"/>
      <c r="AD2702" s="98"/>
      <c r="AE2702" s="98"/>
    </row>
    <row r="2703" spans="1:31" ht="15.75">
      <c r="A2703" s="98"/>
      <c r="B2703" s="116"/>
      <c r="C2703" s="117"/>
      <c r="D2703" s="225"/>
      <c r="E2703" s="224"/>
      <c r="F2703" s="225"/>
      <c r="G2703" s="117"/>
      <c r="H2703" s="118"/>
      <c r="I2703" s="119"/>
      <c r="J2703" s="120"/>
      <c r="K2703" s="120"/>
      <c r="L2703" s="121"/>
      <c r="M2703" s="122"/>
      <c r="N2703" s="123"/>
      <c r="O2703" s="124"/>
      <c r="P2703" s="119"/>
      <c r="Q2703" s="123"/>
      <c r="R2703" s="119"/>
      <c r="S2703" s="98"/>
      <c r="T2703" s="98"/>
      <c r="U2703" s="98"/>
      <c r="V2703" s="98"/>
      <c r="W2703" s="98"/>
      <c r="X2703" s="98"/>
      <c r="Y2703" s="98"/>
      <c r="Z2703" s="98"/>
      <c r="AA2703" s="98"/>
      <c r="AB2703" s="98"/>
      <c r="AC2703" s="98"/>
      <c r="AD2703" s="98"/>
      <c r="AE2703" s="98"/>
    </row>
    <row r="2704" spans="1:31" ht="15.75">
      <c r="A2704" s="98"/>
      <c r="B2704" s="116"/>
      <c r="C2704" s="117"/>
      <c r="D2704" s="225"/>
      <c r="E2704" s="224"/>
      <c r="F2704" s="225"/>
      <c r="G2704" s="117"/>
      <c r="H2704" s="118"/>
      <c r="I2704" s="119"/>
      <c r="J2704" s="120"/>
      <c r="K2704" s="120"/>
      <c r="L2704" s="121"/>
      <c r="M2704" s="122"/>
      <c r="N2704" s="123"/>
      <c r="O2704" s="124"/>
      <c r="P2704" s="119"/>
      <c r="Q2704" s="123"/>
      <c r="R2704" s="119"/>
      <c r="S2704" s="98"/>
      <c r="T2704" s="98"/>
      <c r="U2704" s="98"/>
      <c r="V2704" s="98"/>
      <c r="W2704" s="98"/>
      <c r="X2704" s="98"/>
      <c r="Y2704" s="98"/>
      <c r="Z2704" s="98"/>
      <c r="AA2704" s="98"/>
      <c r="AB2704" s="98"/>
      <c r="AC2704" s="98"/>
      <c r="AD2704" s="98"/>
      <c r="AE2704" s="98"/>
    </row>
    <row r="2705" spans="1:31" ht="15.75">
      <c r="A2705" s="98"/>
      <c r="B2705" s="116"/>
      <c r="C2705" s="117"/>
      <c r="D2705" s="225"/>
      <c r="E2705" s="224"/>
      <c r="F2705" s="225"/>
      <c r="G2705" s="117"/>
      <c r="H2705" s="118"/>
      <c r="I2705" s="119"/>
      <c r="J2705" s="120"/>
      <c r="K2705" s="120"/>
      <c r="L2705" s="121"/>
      <c r="M2705" s="122"/>
      <c r="N2705" s="123"/>
      <c r="O2705" s="124"/>
      <c r="P2705" s="119"/>
      <c r="Q2705" s="123"/>
      <c r="R2705" s="119"/>
      <c r="S2705" s="98"/>
      <c r="T2705" s="98"/>
      <c r="U2705" s="98"/>
      <c r="V2705" s="98"/>
      <c r="W2705" s="98"/>
      <c r="X2705" s="98"/>
      <c r="Y2705" s="98"/>
      <c r="Z2705" s="98"/>
      <c r="AA2705" s="98"/>
      <c r="AB2705" s="98"/>
      <c r="AC2705" s="98"/>
      <c r="AD2705" s="98"/>
      <c r="AE2705" s="98"/>
    </row>
    <row r="2706" spans="1:31" ht="15.75">
      <c r="A2706" s="98"/>
      <c r="B2706" s="116"/>
      <c r="C2706" s="117"/>
      <c r="D2706" s="225"/>
      <c r="E2706" s="224"/>
      <c r="F2706" s="225"/>
      <c r="G2706" s="117"/>
      <c r="H2706" s="118"/>
      <c r="I2706" s="119"/>
      <c r="J2706" s="120"/>
      <c r="K2706" s="120"/>
      <c r="L2706" s="121"/>
      <c r="M2706" s="122"/>
      <c r="N2706" s="123"/>
      <c r="O2706" s="124"/>
      <c r="P2706" s="119"/>
      <c r="Q2706" s="123"/>
      <c r="R2706" s="119"/>
      <c r="S2706" s="98"/>
      <c r="T2706" s="98"/>
      <c r="U2706" s="98"/>
      <c r="V2706" s="98"/>
      <c r="W2706" s="98"/>
      <c r="X2706" s="98"/>
      <c r="Y2706" s="98"/>
      <c r="Z2706" s="98"/>
      <c r="AA2706" s="98"/>
      <c r="AB2706" s="98"/>
      <c r="AC2706" s="98"/>
      <c r="AD2706" s="98"/>
      <c r="AE2706" s="98"/>
    </row>
    <row r="2707" spans="1:31" ht="15.75">
      <c r="A2707" s="98"/>
      <c r="B2707" s="116"/>
      <c r="C2707" s="117"/>
      <c r="D2707" s="225"/>
      <c r="E2707" s="224"/>
      <c r="F2707" s="225"/>
      <c r="G2707" s="117"/>
      <c r="H2707" s="118"/>
      <c r="I2707" s="119"/>
      <c r="J2707" s="120"/>
      <c r="K2707" s="120"/>
      <c r="L2707" s="121"/>
      <c r="M2707" s="122"/>
      <c r="N2707" s="123"/>
      <c r="O2707" s="124"/>
      <c r="P2707" s="119"/>
      <c r="Q2707" s="123"/>
      <c r="R2707" s="119"/>
      <c r="S2707" s="98"/>
      <c r="T2707" s="98"/>
      <c r="U2707" s="98"/>
      <c r="V2707" s="98"/>
      <c r="W2707" s="98"/>
      <c r="X2707" s="98"/>
      <c r="Y2707" s="98"/>
      <c r="Z2707" s="98"/>
      <c r="AA2707" s="98"/>
      <c r="AB2707" s="98"/>
      <c r="AC2707" s="98"/>
      <c r="AD2707" s="98"/>
      <c r="AE2707" s="98"/>
    </row>
    <row r="2708" spans="1:31" ht="15.75">
      <c r="A2708" s="98"/>
      <c r="B2708" s="116"/>
      <c r="C2708" s="117"/>
      <c r="D2708" s="225"/>
      <c r="E2708" s="224"/>
      <c r="F2708" s="225"/>
      <c r="G2708" s="117"/>
      <c r="H2708" s="118"/>
      <c r="I2708" s="119"/>
      <c r="J2708" s="120"/>
      <c r="K2708" s="120"/>
      <c r="L2708" s="121"/>
      <c r="M2708" s="122"/>
      <c r="N2708" s="123"/>
      <c r="O2708" s="124"/>
      <c r="P2708" s="119"/>
      <c r="Q2708" s="123"/>
      <c r="R2708" s="119"/>
      <c r="S2708" s="98"/>
      <c r="T2708" s="98"/>
      <c r="U2708" s="98"/>
      <c r="V2708" s="98"/>
      <c r="W2708" s="98"/>
      <c r="X2708" s="98"/>
      <c r="Y2708" s="98"/>
      <c r="Z2708" s="98"/>
      <c r="AA2708" s="98"/>
      <c r="AB2708" s="98"/>
      <c r="AC2708" s="98"/>
      <c r="AD2708" s="98"/>
      <c r="AE2708" s="98"/>
    </row>
    <row r="2709" spans="1:31" ht="15.75">
      <c r="A2709" s="98"/>
      <c r="B2709" s="116"/>
      <c r="C2709" s="117"/>
      <c r="D2709" s="225"/>
      <c r="E2709" s="224"/>
      <c r="F2709" s="225"/>
      <c r="G2709" s="117"/>
      <c r="H2709" s="118"/>
      <c r="I2709" s="119"/>
      <c r="J2709" s="120"/>
      <c r="K2709" s="120"/>
      <c r="L2709" s="121"/>
      <c r="M2709" s="122"/>
      <c r="N2709" s="123"/>
      <c r="O2709" s="124"/>
      <c r="P2709" s="119"/>
      <c r="Q2709" s="123"/>
      <c r="R2709" s="119"/>
      <c r="S2709" s="98"/>
      <c r="T2709" s="98"/>
      <c r="U2709" s="98"/>
      <c r="V2709" s="98"/>
      <c r="W2709" s="98"/>
      <c r="X2709" s="98"/>
      <c r="Y2709" s="98"/>
      <c r="Z2709" s="98"/>
      <c r="AA2709" s="98"/>
      <c r="AB2709" s="98"/>
      <c r="AC2709" s="98"/>
      <c r="AD2709" s="98"/>
      <c r="AE2709" s="98"/>
    </row>
    <row r="2710" spans="1:31" ht="15.75">
      <c r="A2710" s="98"/>
      <c r="B2710" s="116"/>
      <c r="C2710" s="117"/>
      <c r="D2710" s="225"/>
      <c r="E2710" s="224"/>
      <c r="F2710" s="225"/>
      <c r="G2710" s="117"/>
      <c r="H2710" s="118"/>
      <c r="I2710" s="119"/>
      <c r="J2710" s="120"/>
      <c r="K2710" s="120"/>
      <c r="L2710" s="121"/>
      <c r="M2710" s="122"/>
      <c r="N2710" s="123"/>
      <c r="O2710" s="124"/>
      <c r="P2710" s="119"/>
      <c r="Q2710" s="123"/>
      <c r="R2710" s="119"/>
      <c r="S2710" s="98"/>
      <c r="T2710" s="98"/>
      <c r="U2710" s="98"/>
      <c r="V2710" s="98"/>
      <c r="W2710" s="98"/>
      <c r="X2710" s="98"/>
      <c r="Y2710" s="98"/>
      <c r="Z2710" s="98"/>
      <c r="AA2710" s="98"/>
      <c r="AB2710" s="98"/>
      <c r="AC2710" s="98"/>
      <c r="AD2710" s="98"/>
      <c r="AE2710" s="98"/>
    </row>
    <row r="2711" spans="1:31" ht="15.75">
      <c r="A2711" s="98"/>
      <c r="B2711" s="116"/>
      <c r="C2711" s="117"/>
      <c r="D2711" s="225"/>
      <c r="E2711" s="224"/>
      <c r="F2711" s="225"/>
      <c r="G2711" s="117"/>
      <c r="H2711" s="118"/>
      <c r="I2711" s="119"/>
      <c r="J2711" s="120"/>
      <c r="K2711" s="120"/>
      <c r="L2711" s="121"/>
      <c r="M2711" s="122"/>
      <c r="N2711" s="123"/>
      <c r="O2711" s="124"/>
      <c r="P2711" s="119"/>
      <c r="Q2711" s="123"/>
      <c r="R2711" s="119"/>
      <c r="S2711" s="98"/>
      <c r="T2711" s="98"/>
      <c r="U2711" s="98"/>
      <c r="V2711" s="98"/>
      <c r="W2711" s="98"/>
      <c r="X2711" s="98"/>
      <c r="Y2711" s="98"/>
      <c r="Z2711" s="98"/>
      <c r="AA2711" s="98"/>
      <c r="AB2711" s="98"/>
      <c r="AC2711" s="98"/>
      <c r="AD2711" s="98"/>
      <c r="AE2711" s="98"/>
    </row>
    <row r="2712" spans="1:31" ht="15.75">
      <c r="A2712" s="98"/>
      <c r="B2712" s="116"/>
      <c r="C2712" s="117"/>
      <c r="D2712" s="225"/>
      <c r="E2712" s="224"/>
      <c r="F2712" s="225"/>
      <c r="G2712" s="117"/>
      <c r="H2712" s="118"/>
      <c r="I2712" s="119"/>
      <c r="J2712" s="120"/>
      <c r="K2712" s="120"/>
      <c r="L2712" s="121"/>
      <c r="M2712" s="122"/>
      <c r="N2712" s="123"/>
      <c r="O2712" s="124"/>
      <c r="P2712" s="119"/>
      <c r="Q2712" s="123"/>
      <c r="R2712" s="119"/>
      <c r="S2712" s="98"/>
      <c r="T2712" s="98"/>
      <c r="U2712" s="98"/>
      <c r="V2712" s="98"/>
      <c r="W2712" s="98"/>
      <c r="X2712" s="98"/>
      <c r="Y2712" s="98"/>
      <c r="Z2712" s="98"/>
      <c r="AA2712" s="98"/>
      <c r="AB2712" s="98"/>
      <c r="AC2712" s="98"/>
      <c r="AD2712" s="98"/>
      <c r="AE2712" s="98"/>
    </row>
    <row r="2713" spans="1:31" ht="15.75">
      <c r="A2713" s="98"/>
      <c r="B2713" s="116"/>
      <c r="C2713" s="117"/>
      <c r="D2713" s="225"/>
      <c r="E2713" s="224"/>
      <c r="F2713" s="225"/>
      <c r="G2713" s="117"/>
      <c r="H2713" s="118"/>
      <c r="I2713" s="119"/>
      <c r="J2713" s="120"/>
      <c r="K2713" s="120"/>
      <c r="L2713" s="121"/>
      <c r="M2713" s="122"/>
      <c r="N2713" s="123"/>
      <c r="O2713" s="124"/>
      <c r="P2713" s="119"/>
      <c r="Q2713" s="123"/>
      <c r="R2713" s="119"/>
      <c r="S2713" s="98"/>
      <c r="T2713" s="98"/>
      <c r="U2713" s="98"/>
      <c r="V2713" s="98"/>
      <c r="W2713" s="98"/>
      <c r="X2713" s="98"/>
      <c r="Y2713" s="98"/>
      <c r="Z2713" s="98"/>
      <c r="AA2713" s="98"/>
      <c r="AB2713" s="98"/>
      <c r="AC2713" s="98"/>
      <c r="AD2713" s="98"/>
      <c r="AE2713" s="98"/>
    </row>
    <row r="2714" spans="1:31" ht="15.75">
      <c r="A2714" s="98"/>
      <c r="B2714" s="116"/>
      <c r="C2714" s="117"/>
      <c r="D2714" s="225"/>
      <c r="E2714" s="224"/>
      <c r="F2714" s="225"/>
      <c r="G2714" s="117"/>
      <c r="H2714" s="118"/>
      <c r="I2714" s="119"/>
      <c r="J2714" s="120"/>
      <c r="K2714" s="120"/>
      <c r="L2714" s="121"/>
      <c r="M2714" s="122"/>
      <c r="N2714" s="123"/>
      <c r="O2714" s="124"/>
      <c r="P2714" s="119"/>
      <c r="Q2714" s="123"/>
      <c r="R2714" s="119"/>
      <c r="S2714" s="98"/>
      <c r="T2714" s="98"/>
      <c r="U2714" s="98"/>
      <c r="V2714" s="98"/>
      <c r="W2714" s="98"/>
      <c r="X2714" s="98"/>
      <c r="Y2714" s="98"/>
      <c r="Z2714" s="98"/>
      <c r="AA2714" s="98"/>
      <c r="AB2714" s="98"/>
      <c r="AC2714" s="98"/>
      <c r="AD2714" s="98"/>
      <c r="AE2714" s="98"/>
    </row>
    <row r="2715" spans="1:31" ht="15.75">
      <c r="A2715" s="98"/>
      <c r="B2715" s="116"/>
      <c r="C2715" s="117"/>
      <c r="D2715" s="225"/>
      <c r="E2715" s="224"/>
      <c r="F2715" s="225"/>
      <c r="G2715" s="117"/>
      <c r="H2715" s="118"/>
      <c r="I2715" s="119"/>
      <c r="J2715" s="120"/>
      <c r="K2715" s="120"/>
      <c r="L2715" s="121"/>
      <c r="M2715" s="122"/>
      <c r="N2715" s="123"/>
      <c r="O2715" s="124"/>
      <c r="P2715" s="119"/>
      <c r="Q2715" s="123"/>
      <c r="R2715" s="119"/>
      <c r="S2715" s="98"/>
      <c r="T2715" s="98"/>
      <c r="U2715" s="98"/>
      <c r="V2715" s="98"/>
      <c r="W2715" s="98"/>
      <c r="X2715" s="98"/>
      <c r="Y2715" s="98"/>
      <c r="Z2715" s="98"/>
      <c r="AA2715" s="98"/>
      <c r="AB2715" s="98"/>
      <c r="AC2715" s="98"/>
      <c r="AD2715" s="98"/>
      <c r="AE2715" s="98"/>
    </row>
    <row r="2716" spans="1:31" ht="15.75">
      <c r="A2716" s="98"/>
      <c r="B2716" s="116"/>
      <c r="C2716" s="117"/>
      <c r="D2716" s="225"/>
      <c r="E2716" s="224"/>
      <c r="F2716" s="225"/>
      <c r="G2716" s="117"/>
      <c r="H2716" s="118"/>
      <c r="I2716" s="119"/>
      <c r="J2716" s="120"/>
      <c r="K2716" s="120"/>
      <c r="L2716" s="121"/>
      <c r="M2716" s="122"/>
      <c r="N2716" s="123"/>
      <c r="O2716" s="124"/>
      <c r="P2716" s="119"/>
      <c r="Q2716" s="123"/>
      <c r="R2716" s="119"/>
      <c r="S2716" s="98"/>
      <c r="T2716" s="98"/>
      <c r="U2716" s="98"/>
      <c r="V2716" s="98"/>
      <c r="W2716" s="98"/>
      <c r="X2716" s="98"/>
      <c r="Y2716" s="98"/>
      <c r="Z2716" s="98"/>
      <c r="AA2716" s="98"/>
      <c r="AB2716" s="98"/>
      <c r="AC2716" s="98"/>
      <c r="AD2716" s="98"/>
      <c r="AE2716" s="98"/>
    </row>
    <row r="2717" spans="1:31" ht="15.75">
      <c r="A2717" s="98"/>
      <c r="B2717" s="116"/>
      <c r="C2717" s="117"/>
      <c r="D2717" s="225"/>
      <c r="E2717" s="224"/>
      <c r="F2717" s="225"/>
      <c r="G2717" s="117"/>
      <c r="H2717" s="118"/>
      <c r="I2717" s="119"/>
      <c r="J2717" s="120"/>
      <c r="K2717" s="120"/>
      <c r="L2717" s="121"/>
      <c r="M2717" s="122"/>
      <c r="N2717" s="123"/>
      <c r="O2717" s="124"/>
      <c r="P2717" s="119"/>
      <c r="Q2717" s="123"/>
      <c r="R2717" s="119"/>
      <c r="S2717" s="98"/>
      <c r="T2717" s="98"/>
      <c r="U2717" s="98"/>
      <c r="V2717" s="98"/>
      <c r="W2717" s="98"/>
      <c r="X2717" s="98"/>
      <c r="Y2717" s="98"/>
      <c r="Z2717" s="98"/>
      <c r="AA2717" s="98"/>
      <c r="AB2717" s="98"/>
      <c r="AC2717" s="98"/>
      <c r="AD2717" s="98"/>
      <c r="AE2717" s="98"/>
    </row>
    <row r="2718" spans="1:31" ht="15.75">
      <c r="A2718" s="98"/>
      <c r="B2718" s="116"/>
      <c r="C2718" s="117"/>
      <c r="D2718" s="225"/>
      <c r="E2718" s="224"/>
      <c r="F2718" s="225"/>
      <c r="G2718" s="117"/>
      <c r="H2718" s="118"/>
      <c r="I2718" s="119"/>
      <c r="J2718" s="120"/>
      <c r="K2718" s="120"/>
      <c r="L2718" s="121"/>
      <c r="M2718" s="122"/>
      <c r="N2718" s="123"/>
      <c r="O2718" s="124"/>
      <c r="P2718" s="119"/>
      <c r="Q2718" s="123"/>
      <c r="R2718" s="119"/>
      <c r="S2718" s="98"/>
      <c r="T2718" s="98"/>
      <c r="U2718" s="98"/>
      <c r="V2718" s="98"/>
      <c r="W2718" s="98"/>
      <c r="X2718" s="98"/>
      <c r="Y2718" s="98"/>
      <c r="Z2718" s="98"/>
      <c r="AA2718" s="98"/>
      <c r="AB2718" s="98"/>
      <c r="AC2718" s="98"/>
      <c r="AD2718" s="98"/>
      <c r="AE2718" s="98"/>
    </row>
    <row r="2719" spans="1:31" ht="15.75">
      <c r="A2719" s="98"/>
      <c r="B2719" s="116"/>
      <c r="C2719" s="117"/>
      <c r="D2719" s="225"/>
      <c r="E2719" s="224"/>
      <c r="F2719" s="225"/>
      <c r="G2719" s="117"/>
      <c r="H2719" s="118"/>
      <c r="I2719" s="119"/>
      <c r="J2719" s="120"/>
      <c r="K2719" s="120"/>
      <c r="L2719" s="121"/>
      <c r="M2719" s="122"/>
      <c r="N2719" s="123"/>
      <c r="O2719" s="124"/>
      <c r="P2719" s="119"/>
      <c r="Q2719" s="123"/>
      <c r="R2719" s="119"/>
      <c r="S2719" s="98"/>
      <c r="T2719" s="98"/>
      <c r="U2719" s="98"/>
      <c r="V2719" s="98"/>
      <c r="W2719" s="98"/>
      <c r="X2719" s="98"/>
      <c r="Y2719" s="98"/>
      <c r="Z2719" s="98"/>
      <c r="AA2719" s="98"/>
      <c r="AB2719" s="98"/>
      <c r="AC2719" s="98"/>
      <c r="AD2719" s="98"/>
      <c r="AE2719" s="98"/>
    </row>
    <row r="2720" spans="1:31" ht="15.75">
      <c r="A2720" s="98"/>
      <c r="B2720" s="116"/>
      <c r="C2720" s="117"/>
      <c r="D2720" s="225"/>
      <c r="E2720" s="224"/>
      <c r="F2720" s="225"/>
      <c r="G2720" s="117"/>
      <c r="H2720" s="118"/>
      <c r="I2720" s="119"/>
      <c r="J2720" s="120"/>
      <c r="K2720" s="120"/>
      <c r="L2720" s="121"/>
      <c r="M2720" s="122"/>
      <c r="N2720" s="123"/>
      <c r="O2720" s="124"/>
      <c r="P2720" s="119"/>
      <c r="Q2720" s="123"/>
      <c r="R2720" s="119"/>
      <c r="S2720" s="98"/>
      <c r="T2720" s="98"/>
      <c r="U2720" s="98"/>
      <c r="V2720" s="98"/>
      <c r="W2720" s="98"/>
      <c r="X2720" s="98"/>
      <c r="Y2720" s="98"/>
      <c r="Z2720" s="98"/>
      <c r="AA2720" s="98"/>
      <c r="AB2720" s="98"/>
      <c r="AC2720" s="98"/>
      <c r="AD2720" s="98"/>
      <c r="AE2720" s="98"/>
    </row>
    <row r="2721" spans="1:31" ht="15.75">
      <c r="A2721" s="98"/>
      <c r="B2721" s="116"/>
      <c r="C2721" s="117"/>
      <c r="D2721" s="225"/>
      <c r="E2721" s="224"/>
      <c r="F2721" s="225"/>
      <c r="G2721" s="117"/>
      <c r="H2721" s="118"/>
      <c r="I2721" s="119"/>
      <c r="J2721" s="120"/>
      <c r="K2721" s="120"/>
      <c r="L2721" s="121"/>
      <c r="M2721" s="122"/>
      <c r="N2721" s="123"/>
      <c r="O2721" s="124"/>
      <c r="P2721" s="119"/>
      <c r="Q2721" s="123"/>
      <c r="R2721" s="119"/>
      <c r="S2721" s="98"/>
      <c r="T2721" s="98"/>
      <c r="U2721" s="98"/>
      <c r="V2721" s="98"/>
      <c r="W2721" s="98"/>
      <c r="X2721" s="98"/>
      <c r="Y2721" s="98"/>
      <c r="Z2721" s="98"/>
      <c r="AA2721" s="98"/>
      <c r="AB2721" s="98"/>
      <c r="AC2721" s="98"/>
      <c r="AD2721" s="98"/>
      <c r="AE2721" s="98"/>
    </row>
    <row r="2722" spans="1:31" ht="15.75">
      <c r="A2722" s="98"/>
      <c r="B2722" s="116"/>
      <c r="C2722" s="117"/>
      <c r="D2722" s="225"/>
      <c r="E2722" s="224"/>
      <c r="F2722" s="225"/>
      <c r="G2722" s="117"/>
      <c r="H2722" s="118"/>
      <c r="I2722" s="119"/>
      <c r="J2722" s="120"/>
      <c r="K2722" s="120"/>
      <c r="L2722" s="121"/>
      <c r="M2722" s="122"/>
      <c r="N2722" s="123"/>
      <c r="O2722" s="124"/>
      <c r="P2722" s="119"/>
      <c r="Q2722" s="123"/>
      <c r="R2722" s="119"/>
      <c r="S2722" s="98"/>
      <c r="T2722" s="98"/>
      <c r="U2722" s="98"/>
      <c r="V2722" s="98"/>
      <c r="W2722" s="98"/>
      <c r="X2722" s="98"/>
      <c r="Y2722" s="98"/>
      <c r="Z2722" s="98"/>
      <c r="AA2722" s="98"/>
      <c r="AB2722" s="98"/>
      <c r="AC2722" s="98"/>
      <c r="AD2722" s="98"/>
      <c r="AE2722" s="98"/>
    </row>
    <row r="2723" spans="1:31" ht="15.75">
      <c r="A2723" s="98"/>
      <c r="B2723" s="116"/>
      <c r="C2723" s="117"/>
      <c r="D2723" s="225"/>
      <c r="E2723" s="224"/>
      <c r="F2723" s="225"/>
      <c r="G2723" s="117"/>
      <c r="H2723" s="118"/>
      <c r="I2723" s="119"/>
      <c r="J2723" s="120"/>
      <c r="K2723" s="120"/>
      <c r="L2723" s="121"/>
      <c r="M2723" s="122"/>
      <c r="N2723" s="123"/>
      <c r="O2723" s="124"/>
      <c r="P2723" s="119"/>
      <c r="Q2723" s="123"/>
      <c r="R2723" s="119"/>
      <c r="S2723" s="98"/>
      <c r="T2723" s="98"/>
      <c r="U2723" s="98"/>
      <c r="V2723" s="98"/>
      <c r="W2723" s="98"/>
      <c r="X2723" s="98"/>
      <c r="Y2723" s="98"/>
      <c r="Z2723" s="98"/>
      <c r="AA2723" s="98"/>
      <c r="AB2723" s="98"/>
      <c r="AC2723" s="98"/>
      <c r="AD2723" s="98"/>
      <c r="AE2723" s="98"/>
    </row>
    <row r="2724" spans="1:31" ht="15.75">
      <c r="A2724" s="98"/>
      <c r="B2724" s="116"/>
      <c r="C2724" s="117"/>
      <c r="D2724" s="225"/>
      <c r="E2724" s="224"/>
      <c r="F2724" s="225"/>
      <c r="G2724" s="117"/>
      <c r="H2724" s="118"/>
      <c r="I2724" s="119"/>
      <c r="J2724" s="120"/>
      <c r="K2724" s="120"/>
      <c r="L2724" s="121"/>
      <c r="M2724" s="122"/>
      <c r="N2724" s="123"/>
      <c r="O2724" s="124"/>
      <c r="P2724" s="119"/>
      <c r="Q2724" s="123"/>
      <c r="R2724" s="119"/>
      <c r="S2724" s="98"/>
      <c r="T2724" s="98"/>
      <c r="U2724" s="98"/>
      <c r="V2724" s="98"/>
      <c r="W2724" s="98"/>
      <c r="X2724" s="98"/>
      <c r="Y2724" s="98"/>
      <c r="Z2724" s="98"/>
      <c r="AA2724" s="98"/>
      <c r="AB2724" s="98"/>
      <c r="AC2724" s="98"/>
      <c r="AD2724" s="98"/>
      <c r="AE2724" s="98"/>
    </row>
    <row r="2725" spans="1:31" ht="15.75">
      <c r="A2725" s="98"/>
      <c r="B2725" s="116"/>
      <c r="C2725" s="117"/>
      <c r="D2725" s="225"/>
      <c r="E2725" s="224"/>
      <c r="F2725" s="225"/>
      <c r="G2725" s="117"/>
      <c r="H2725" s="118"/>
      <c r="I2725" s="119"/>
      <c r="J2725" s="120"/>
      <c r="K2725" s="120"/>
      <c r="L2725" s="121"/>
      <c r="M2725" s="122"/>
      <c r="N2725" s="123"/>
      <c r="O2725" s="124"/>
      <c r="P2725" s="119"/>
      <c r="Q2725" s="123"/>
      <c r="R2725" s="119"/>
      <c r="S2725" s="98"/>
      <c r="T2725" s="98"/>
      <c r="U2725" s="98"/>
      <c r="V2725" s="98"/>
      <c r="W2725" s="98"/>
      <c r="X2725" s="98"/>
      <c r="Y2725" s="98"/>
      <c r="Z2725" s="98"/>
      <c r="AA2725" s="98"/>
      <c r="AB2725" s="98"/>
      <c r="AC2725" s="98"/>
      <c r="AD2725" s="98"/>
      <c r="AE2725" s="98"/>
    </row>
    <row r="2726" spans="1:31" ht="15.75">
      <c r="A2726" s="98"/>
      <c r="B2726" s="116"/>
      <c r="C2726" s="117"/>
      <c r="D2726" s="225"/>
      <c r="E2726" s="224"/>
      <c r="F2726" s="225"/>
      <c r="G2726" s="117"/>
      <c r="H2726" s="118"/>
      <c r="I2726" s="119"/>
      <c r="J2726" s="120"/>
      <c r="K2726" s="120"/>
      <c r="L2726" s="121"/>
      <c r="M2726" s="122"/>
      <c r="N2726" s="123"/>
      <c r="O2726" s="124"/>
      <c r="P2726" s="119"/>
      <c r="Q2726" s="123"/>
      <c r="R2726" s="119"/>
      <c r="S2726" s="98"/>
      <c r="T2726" s="98"/>
      <c r="U2726" s="98"/>
      <c r="V2726" s="98"/>
      <c r="W2726" s="98"/>
      <c r="X2726" s="98"/>
      <c r="Y2726" s="98"/>
      <c r="Z2726" s="98"/>
      <c r="AA2726" s="98"/>
      <c r="AB2726" s="98"/>
      <c r="AC2726" s="98"/>
      <c r="AD2726" s="98"/>
      <c r="AE2726" s="98"/>
    </row>
    <row r="2727" spans="1:31" ht="15.75">
      <c r="A2727" s="98"/>
      <c r="B2727" s="116"/>
      <c r="C2727" s="117"/>
      <c r="D2727" s="225"/>
      <c r="E2727" s="224"/>
      <c r="F2727" s="225"/>
      <c r="G2727" s="117"/>
      <c r="H2727" s="118"/>
      <c r="I2727" s="119"/>
      <c r="J2727" s="120"/>
      <c r="K2727" s="120"/>
      <c r="L2727" s="121"/>
      <c r="M2727" s="122"/>
      <c r="N2727" s="123"/>
      <c r="O2727" s="124"/>
      <c r="P2727" s="119"/>
      <c r="Q2727" s="123"/>
      <c r="R2727" s="119"/>
      <c r="S2727" s="98"/>
      <c r="T2727" s="98"/>
      <c r="U2727" s="98"/>
      <c r="V2727" s="98"/>
      <c r="W2727" s="98"/>
      <c r="X2727" s="98"/>
      <c r="Y2727" s="98"/>
      <c r="Z2727" s="98"/>
      <c r="AA2727" s="98"/>
      <c r="AB2727" s="98"/>
      <c r="AC2727" s="98"/>
      <c r="AD2727" s="98"/>
      <c r="AE2727" s="98"/>
    </row>
    <row r="2728" spans="1:31" ht="15.75">
      <c r="A2728" s="98"/>
      <c r="B2728" s="99"/>
      <c r="C2728" s="117"/>
      <c r="D2728" s="225"/>
      <c r="E2728" s="224"/>
      <c r="F2728" s="225"/>
      <c r="G2728" s="117"/>
      <c r="H2728" s="118"/>
      <c r="I2728" s="119"/>
      <c r="J2728" s="120"/>
      <c r="K2728" s="120"/>
      <c r="L2728" s="121"/>
      <c r="M2728" s="122"/>
      <c r="N2728" s="123"/>
      <c r="O2728" s="124"/>
      <c r="P2728" s="119"/>
      <c r="Q2728" s="123"/>
      <c r="R2728" s="119"/>
      <c r="S2728" s="98"/>
      <c r="T2728" s="98"/>
      <c r="U2728" s="98"/>
      <c r="V2728" s="98"/>
      <c r="W2728" s="98"/>
      <c r="X2728" s="98"/>
      <c r="Y2728" s="98"/>
      <c r="Z2728" s="98"/>
      <c r="AA2728" s="98"/>
      <c r="AB2728" s="98"/>
      <c r="AC2728" s="98"/>
      <c r="AD2728" s="98"/>
      <c r="AE2728" s="98"/>
    </row>
    <row r="2729" spans="1:31" ht="15.75">
      <c r="A2729" s="98"/>
      <c r="B2729" s="116"/>
      <c r="C2729" s="117"/>
      <c r="D2729" s="225"/>
      <c r="E2729" s="224"/>
      <c r="F2729" s="225"/>
      <c r="G2729" s="117"/>
      <c r="H2729" s="118"/>
      <c r="I2729" s="119"/>
      <c r="J2729" s="120"/>
      <c r="K2729" s="120"/>
      <c r="L2729" s="121"/>
      <c r="M2729" s="122"/>
      <c r="N2729" s="123"/>
      <c r="O2729" s="124"/>
      <c r="P2729" s="119"/>
      <c r="Q2729" s="123"/>
      <c r="R2729" s="119"/>
      <c r="S2729" s="98"/>
      <c r="T2729" s="98"/>
      <c r="U2729" s="98"/>
      <c r="V2729" s="98"/>
      <c r="W2729" s="98"/>
      <c r="X2729" s="98"/>
      <c r="Y2729" s="98"/>
      <c r="Z2729" s="98"/>
      <c r="AA2729" s="98"/>
      <c r="AB2729" s="98"/>
      <c r="AC2729" s="98"/>
      <c r="AD2729" s="98"/>
      <c r="AE2729" s="98"/>
    </row>
    <row r="2730" spans="1:31" ht="15.75">
      <c r="A2730" s="98"/>
      <c r="B2730" s="116"/>
      <c r="C2730" s="117"/>
      <c r="D2730" s="225"/>
      <c r="E2730" s="224"/>
      <c r="F2730" s="225"/>
      <c r="G2730" s="117"/>
      <c r="H2730" s="118"/>
      <c r="I2730" s="119"/>
      <c r="J2730" s="120"/>
      <c r="K2730" s="120"/>
      <c r="L2730" s="121"/>
      <c r="M2730" s="122"/>
      <c r="N2730" s="123"/>
      <c r="O2730" s="124"/>
      <c r="P2730" s="119"/>
      <c r="Q2730" s="123"/>
      <c r="R2730" s="119"/>
      <c r="S2730" s="98"/>
      <c r="T2730" s="98"/>
      <c r="U2730" s="98"/>
      <c r="V2730" s="98"/>
      <c r="W2730" s="98"/>
      <c r="X2730" s="98"/>
      <c r="Y2730" s="98"/>
      <c r="Z2730" s="98"/>
      <c r="AA2730" s="98"/>
      <c r="AB2730" s="98"/>
      <c r="AC2730" s="98"/>
      <c r="AD2730" s="98"/>
      <c r="AE2730" s="98"/>
    </row>
    <row r="2731" spans="1:31" ht="15.75">
      <c r="A2731" s="98"/>
      <c r="B2731" s="116"/>
      <c r="C2731" s="117"/>
      <c r="D2731" s="225"/>
      <c r="E2731" s="224"/>
      <c r="F2731" s="225"/>
      <c r="G2731" s="117"/>
      <c r="H2731" s="118"/>
      <c r="I2731" s="119"/>
      <c r="J2731" s="120"/>
      <c r="K2731" s="120"/>
      <c r="L2731" s="121"/>
      <c r="M2731" s="122"/>
      <c r="N2731" s="123"/>
      <c r="O2731" s="124"/>
      <c r="P2731" s="119"/>
      <c r="Q2731" s="123"/>
      <c r="R2731" s="119"/>
      <c r="S2731" s="98"/>
      <c r="T2731" s="98"/>
      <c r="U2731" s="98"/>
      <c r="V2731" s="98"/>
      <c r="W2731" s="98"/>
      <c r="X2731" s="98"/>
      <c r="Y2731" s="98"/>
      <c r="Z2731" s="98"/>
      <c r="AA2731" s="98"/>
      <c r="AB2731" s="98"/>
      <c r="AC2731" s="98"/>
      <c r="AD2731" s="98"/>
      <c r="AE2731" s="98"/>
    </row>
    <row r="2732" spans="1:31" ht="15.75">
      <c r="A2732" s="98"/>
      <c r="B2732" s="116"/>
      <c r="C2732" s="117"/>
      <c r="D2732" s="225"/>
      <c r="E2732" s="224"/>
      <c r="F2732" s="225"/>
      <c r="G2732" s="117"/>
      <c r="H2732" s="118"/>
      <c r="I2732" s="119"/>
      <c r="J2732" s="120"/>
      <c r="K2732" s="120"/>
      <c r="L2732" s="121"/>
      <c r="M2732" s="122"/>
      <c r="N2732" s="123"/>
      <c r="O2732" s="124"/>
      <c r="P2732" s="119"/>
      <c r="Q2732" s="123"/>
      <c r="R2732" s="119"/>
      <c r="S2732" s="98"/>
      <c r="T2732" s="98"/>
      <c r="U2732" s="98"/>
      <c r="V2732" s="98"/>
      <c r="W2732" s="98"/>
      <c r="X2732" s="98"/>
      <c r="Y2732" s="98"/>
      <c r="Z2732" s="98"/>
      <c r="AA2732" s="98"/>
      <c r="AB2732" s="98"/>
      <c r="AC2732" s="98"/>
      <c r="AD2732" s="98"/>
      <c r="AE2732" s="98"/>
    </row>
    <row r="2733" spans="1:31" ht="15.75">
      <c r="A2733" s="98"/>
      <c r="B2733" s="116"/>
      <c r="C2733" s="117"/>
      <c r="D2733" s="225"/>
      <c r="E2733" s="224"/>
      <c r="F2733" s="225"/>
      <c r="G2733" s="117"/>
      <c r="H2733" s="118"/>
      <c r="I2733" s="119"/>
      <c r="J2733" s="120"/>
      <c r="K2733" s="120"/>
      <c r="L2733" s="121"/>
      <c r="M2733" s="122"/>
      <c r="N2733" s="123"/>
      <c r="O2733" s="124"/>
      <c r="P2733" s="119"/>
      <c r="Q2733" s="123"/>
      <c r="R2733" s="119"/>
      <c r="S2733" s="98"/>
      <c r="T2733" s="98"/>
      <c r="U2733" s="98"/>
      <c r="V2733" s="98"/>
      <c r="W2733" s="98"/>
      <c r="X2733" s="98"/>
      <c r="Y2733" s="98"/>
      <c r="Z2733" s="98"/>
      <c r="AA2733" s="98"/>
      <c r="AB2733" s="98"/>
      <c r="AC2733" s="98"/>
      <c r="AD2733" s="98"/>
      <c r="AE2733" s="98"/>
    </row>
    <row r="2734" spans="1:31" ht="15.75">
      <c r="A2734" s="98"/>
      <c r="B2734" s="116"/>
      <c r="C2734" s="117"/>
      <c r="D2734" s="225"/>
      <c r="E2734" s="224"/>
      <c r="F2734" s="225"/>
      <c r="G2734" s="117"/>
      <c r="H2734" s="118"/>
      <c r="I2734" s="119"/>
      <c r="J2734" s="120"/>
      <c r="K2734" s="120"/>
      <c r="L2734" s="121"/>
      <c r="M2734" s="122"/>
      <c r="N2734" s="123"/>
      <c r="O2734" s="124"/>
      <c r="P2734" s="119"/>
      <c r="Q2734" s="123"/>
      <c r="R2734" s="119"/>
      <c r="S2734" s="98"/>
      <c r="T2734" s="98"/>
      <c r="U2734" s="98"/>
      <c r="V2734" s="98"/>
      <c r="W2734" s="98"/>
      <c r="X2734" s="98"/>
      <c r="Y2734" s="98"/>
      <c r="Z2734" s="98"/>
      <c r="AA2734" s="98"/>
      <c r="AB2734" s="98"/>
      <c r="AC2734" s="98"/>
      <c r="AD2734" s="98"/>
      <c r="AE2734" s="98"/>
    </row>
    <row r="2735" spans="1:31" ht="15.75">
      <c r="A2735" s="98"/>
      <c r="B2735" s="116"/>
      <c r="C2735" s="117"/>
      <c r="D2735" s="225"/>
      <c r="E2735" s="224"/>
      <c r="F2735" s="225"/>
      <c r="G2735" s="117"/>
      <c r="H2735" s="118"/>
      <c r="I2735" s="119"/>
      <c r="J2735" s="120"/>
      <c r="K2735" s="120"/>
      <c r="L2735" s="121"/>
      <c r="M2735" s="122"/>
      <c r="N2735" s="123"/>
      <c r="O2735" s="124"/>
      <c r="P2735" s="119"/>
      <c r="Q2735" s="123"/>
      <c r="R2735" s="119"/>
      <c r="S2735" s="98"/>
      <c r="T2735" s="98"/>
      <c r="U2735" s="98"/>
      <c r="V2735" s="98"/>
      <c r="W2735" s="98"/>
      <c r="X2735" s="98"/>
      <c r="Y2735" s="98"/>
      <c r="Z2735" s="98"/>
      <c r="AA2735" s="98"/>
      <c r="AB2735" s="98"/>
      <c r="AC2735" s="98"/>
      <c r="AD2735" s="98"/>
      <c r="AE2735" s="98"/>
    </row>
    <row r="2736" spans="1:31" ht="15.75">
      <c r="A2736" s="98"/>
      <c r="B2736" s="116"/>
      <c r="C2736" s="117"/>
      <c r="D2736" s="225"/>
      <c r="E2736" s="224"/>
      <c r="F2736" s="225"/>
      <c r="G2736" s="117"/>
      <c r="H2736" s="118"/>
      <c r="I2736" s="119"/>
      <c r="J2736" s="120"/>
      <c r="K2736" s="120"/>
      <c r="L2736" s="121"/>
      <c r="M2736" s="122"/>
      <c r="N2736" s="123"/>
      <c r="O2736" s="124"/>
      <c r="P2736" s="119"/>
      <c r="Q2736" s="123"/>
      <c r="R2736" s="119"/>
      <c r="S2736" s="98"/>
      <c r="T2736" s="98"/>
      <c r="U2736" s="98"/>
      <c r="V2736" s="98"/>
      <c r="W2736" s="98"/>
      <c r="X2736" s="98"/>
      <c r="Y2736" s="98"/>
      <c r="Z2736" s="98"/>
      <c r="AA2736" s="98"/>
      <c r="AB2736" s="98"/>
      <c r="AC2736" s="98"/>
      <c r="AD2736" s="98"/>
      <c r="AE2736" s="98"/>
    </row>
    <row r="2737" spans="1:31" ht="15.75">
      <c r="A2737" s="98"/>
      <c r="B2737" s="116"/>
      <c r="C2737" s="117"/>
      <c r="D2737" s="225"/>
      <c r="E2737" s="224"/>
      <c r="F2737" s="225"/>
      <c r="G2737" s="117"/>
      <c r="H2737" s="118"/>
      <c r="I2737" s="119"/>
      <c r="J2737" s="120"/>
      <c r="K2737" s="120"/>
      <c r="L2737" s="121"/>
      <c r="M2737" s="122"/>
      <c r="N2737" s="123"/>
      <c r="O2737" s="124"/>
      <c r="P2737" s="119"/>
      <c r="Q2737" s="123"/>
      <c r="R2737" s="119"/>
      <c r="S2737" s="98"/>
      <c r="T2737" s="98"/>
      <c r="U2737" s="98"/>
      <c r="V2737" s="98"/>
      <c r="W2737" s="98"/>
      <c r="X2737" s="98"/>
      <c r="Y2737" s="98"/>
      <c r="Z2737" s="98"/>
      <c r="AA2737" s="98"/>
      <c r="AB2737" s="98"/>
      <c r="AC2737" s="98"/>
      <c r="AD2737" s="98"/>
      <c r="AE2737" s="98"/>
    </row>
    <row r="2738" spans="1:31" ht="15.75">
      <c r="A2738" s="98"/>
      <c r="B2738" s="116"/>
      <c r="C2738" s="117"/>
      <c r="D2738" s="225"/>
      <c r="E2738" s="224"/>
      <c r="F2738" s="225"/>
      <c r="G2738" s="117"/>
      <c r="H2738" s="118"/>
      <c r="I2738" s="119"/>
      <c r="J2738" s="120"/>
      <c r="K2738" s="120"/>
      <c r="L2738" s="121"/>
      <c r="M2738" s="122"/>
      <c r="N2738" s="123"/>
      <c r="O2738" s="124"/>
      <c r="P2738" s="119"/>
      <c r="Q2738" s="123"/>
      <c r="R2738" s="119"/>
      <c r="S2738" s="98"/>
      <c r="T2738" s="98"/>
      <c r="U2738" s="98"/>
      <c r="V2738" s="98"/>
      <c r="W2738" s="98"/>
      <c r="X2738" s="98"/>
      <c r="Y2738" s="98"/>
      <c r="Z2738" s="98"/>
      <c r="AA2738" s="98"/>
      <c r="AB2738" s="98"/>
      <c r="AC2738" s="98"/>
      <c r="AD2738" s="98"/>
      <c r="AE2738" s="98"/>
    </row>
    <row r="2739" spans="1:31" ht="15.75">
      <c r="A2739" s="98"/>
      <c r="B2739" s="116"/>
      <c r="C2739" s="117"/>
      <c r="D2739" s="225"/>
      <c r="E2739" s="224"/>
      <c r="F2739" s="225"/>
      <c r="G2739" s="117"/>
      <c r="H2739" s="118"/>
      <c r="I2739" s="119"/>
      <c r="J2739" s="120"/>
      <c r="K2739" s="120"/>
      <c r="L2739" s="121"/>
      <c r="M2739" s="122"/>
      <c r="N2739" s="123"/>
      <c r="O2739" s="124"/>
      <c r="P2739" s="119"/>
      <c r="Q2739" s="123"/>
      <c r="R2739" s="119"/>
      <c r="S2739" s="98"/>
      <c r="T2739" s="98"/>
      <c r="U2739" s="98"/>
      <c r="V2739" s="98"/>
      <c r="W2739" s="98"/>
      <c r="X2739" s="98"/>
      <c r="Y2739" s="98"/>
      <c r="Z2739" s="98"/>
      <c r="AA2739" s="98"/>
      <c r="AB2739" s="98"/>
      <c r="AC2739" s="98"/>
      <c r="AD2739" s="98"/>
      <c r="AE2739" s="98"/>
    </row>
    <row r="2740" spans="1:31" ht="15.75">
      <c r="A2740" s="98"/>
      <c r="B2740" s="116"/>
      <c r="C2740" s="117"/>
      <c r="D2740" s="225"/>
      <c r="E2740" s="224"/>
      <c r="F2740" s="225"/>
      <c r="G2740" s="117"/>
      <c r="H2740" s="118"/>
      <c r="I2740" s="119"/>
      <c r="J2740" s="120"/>
      <c r="K2740" s="120"/>
      <c r="L2740" s="121"/>
      <c r="M2740" s="122"/>
      <c r="N2740" s="123"/>
      <c r="O2740" s="124"/>
      <c r="P2740" s="119"/>
      <c r="Q2740" s="123"/>
      <c r="R2740" s="119"/>
      <c r="S2740" s="98"/>
      <c r="T2740" s="98"/>
      <c r="U2740" s="98"/>
      <c r="V2740" s="98"/>
      <c r="W2740" s="98"/>
      <c r="X2740" s="98"/>
      <c r="Y2740" s="98"/>
      <c r="Z2740" s="98"/>
      <c r="AA2740" s="98"/>
      <c r="AB2740" s="98"/>
      <c r="AC2740" s="98"/>
      <c r="AD2740" s="98"/>
      <c r="AE2740" s="98"/>
    </row>
    <row r="2741" spans="1:31" ht="15.75">
      <c r="A2741" s="98"/>
      <c r="B2741" s="116"/>
      <c r="C2741" s="117"/>
      <c r="D2741" s="225"/>
      <c r="E2741" s="224"/>
      <c r="F2741" s="225"/>
      <c r="G2741" s="117"/>
      <c r="H2741" s="118"/>
      <c r="I2741" s="119"/>
      <c r="J2741" s="120"/>
      <c r="K2741" s="120"/>
      <c r="L2741" s="121"/>
      <c r="M2741" s="122"/>
      <c r="N2741" s="123"/>
      <c r="O2741" s="124"/>
      <c r="P2741" s="119"/>
      <c r="Q2741" s="123"/>
      <c r="R2741" s="119"/>
      <c r="S2741" s="98"/>
      <c r="T2741" s="98"/>
      <c r="U2741" s="98"/>
      <c r="V2741" s="98"/>
      <c r="W2741" s="98"/>
      <c r="X2741" s="98"/>
      <c r="Y2741" s="98"/>
      <c r="Z2741" s="98"/>
      <c r="AA2741" s="98"/>
      <c r="AB2741" s="98"/>
      <c r="AC2741" s="98"/>
      <c r="AD2741" s="98"/>
      <c r="AE2741" s="98"/>
    </row>
    <row r="2742" spans="1:31" ht="15.75">
      <c r="A2742" s="98"/>
      <c r="B2742" s="116"/>
      <c r="C2742" s="117"/>
      <c r="D2742" s="225"/>
      <c r="E2742" s="224"/>
      <c r="F2742" s="225"/>
      <c r="G2742" s="117"/>
      <c r="H2742" s="118"/>
      <c r="I2742" s="119"/>
      <c r="J2742" s="120"/>
      <c r="K2742" s="120"/>
      <c r="L2742" s="121"/>
      <c r="M2742" s="122"/>
      <c r="N2742" s="123"/>
      <c r="O2742" s="124"/>
      <c r="P2742" s="119"/>
      <c r="Q2742" s="123"/>
      <c r="R2742" s="119"/>
      <c r="S2742" s="98"/>
      <c r="T2742" s="98"/>
      <c r="U2742" s="98"/>
      <c r="V2742" s="98"/>
      <c r="W2742" s="98"/>
      <c r="X2742" s="98"/>
      <c r="Y2742" s="98"/>
      <c r="Z2742" s="98"/>
      <c r="AA2742" s="98"/>
      <c r="AB2742" s="98"/>
      <c r="AC2742" s="98"/>
      <c r="AD2742" s="98"/>
      <c r="AE2742" s="98"/>
    </row>
    <row r="2743" spans="1:31" ht="15.75">
      <c r="A2743" s="98"/>
      <c r="B2743" s="116"/>
      <c r="C2743" s="117"/>
      <c r="D2743" s="225"/>
      <c r="E2743" s="224"/>
      <c r="F2743" s="225"/>
      <c r="G2743" s="117"/>
      <c r="H2743" s="118"/>
      <c r="I2743" s="119"/>
      <c r="J2743" s="120"/>
      <c r="K2743" s="120"/>
      <c r="L2743" s="121"/>
      <c r="M2743" s="122"/>
      <c r="N2743" s="123"/>
      <c r="O2743" s="124"/>
      <c r="P2743" s="119"/>
      <c r="Q2743" s="123"/>
      <c r="R2743" s="119"/>
      <c r="S2743" s="98"/>
      <c r="T2743" s="98"/>
      <c r="U2743" s="98"/>
      <c r="V2743" s="98"/>
      <c r="W2743" s="98"/>
      <c r="X2743" s="98"/>
      <c r="Y2743" s="98"/>
      <c r="Z2743" s="98"/>
      <c r="AA2743" s="98"/>
      <c r="AB2743" s="98"/>
      <c r="AC2743" s="98"/>
      <c r="AD2743" s="98"/>
      <c r="AE2743" s="98"/>
    </row>
    <row r="2744" spans="1:31" ht="15.75">
      <c r="A2744" s="98"/>
      <c r="B2744" s="116"/>
      <c r="C2744" s="117"/>
      <c r="D2744" s="225"/>
      <c r="E2744" s="224"/>
      <c r="F2744" s="225"/>
      <c r="G2744" s="117"/>
      <c r="H2744" s="118"/>
      <c r="I2744" s="119"/>
      <c r="J2744" s="120"/>
      <c r="K2744" s="120"/>
      <c r="L2744" s="121"/>
      <c r="M2744" s="122"/>
      <c r="N2744" s="123"/>
      <c r="O2744" s="124"/>
      <c r="P2744" s="119"/>
      <c r="Q2744" s="123"/>
      <c r="R2744" s="119"/>
      <c r="S2744" s="98"/>
      <c r="T2744" s="98"/>
      <c r="U2744" s="98"/>
      <c r="V2744" s="98"/>
      <c r="W2744" s="98"/>
      <c r="X2744" s="98"/>
      <c r="Y2744" s="98"/>
      <c r="Z2744" s="98"/>
      <c r="AA2744" s="98"/>
      <c r="AB2744" s="98"/>
      <c r="AC2744" s="98"/>
      <c r="AD2744" s="98"/>
      <c r="AE2744" s="98"/>
    </row>
    <row r="2745" spans="1:31" ht="15.75">
      <c r="A2745" s="98"/>
      <c r="B2745" s="116"/>
      <c r="C2745" s="117"/>
      <c r="D2745" s="225"/>
      <c r="E2745" s="224"/>
      <c r="F2745" s="225"/>
      <c r="G2745" s="117"/>
      <c r="H2745" s="118"/>
      <c r="I2745" s="119"/>
      <c r="J2745" s="120"/>
      <c r="K2745" s="120"/>
      <c r="L2745" s="121"/>
      <c r="M2745" s="122"/>
      <c r="N2745" s="123"/>
      <c r="O2745" s="124"/>
      <c r="P2745" s="119"/>
      <c r="Q2745" s="123"/>
      <c r="R2745" s="119"/>
      <c r="S2745" s="98"/>
      <c r="T2745" s="98"/>
      <c r="U2745" s="98"/>
      <c r="V2745" s="98"/>
      <c r="W2745" s="98"/>
      <c r="X2745" s="98"/>
      <c r="Y2745" s="98"/>
      <c r="Z2745" s="98"/>
      <c r="AA2745" s="98"/>
      <c r="AB2745" s="98"/>
      <c r="AC2745" s="98"/>
      <c r="AD2745" s="98"/>
      <c r="AE2745" s="98"/>
    </row>
    <row r="2746" spans="1:31" ht="15.75">
      <c r="A2746" s="98"/>
      <c r="B2746" s="116"/>
      <c r="C2746" s="117"/>
      <c r="D2746" s="225"/>
      <c r="E2746" s="224"/>
      <c r="F2746" s="225"/>
      <c r="G2746" s="117"/>
      <c r="H2746" s="118"/>
      <c r="I2746" s="119"/>
      <c r="J2746" s="120"/>
      <c r="K2746" s="120"/>
      <c r="L2746" s="121"/>
      <c r="M2746" s="122"/>
      <c r="N2746" s="123"/>
      <c r="O2746" s="124"/>
      <c r="P2746" s="119"/>
      <c r="Q2746" s="123"/>
      <c r="R2746" s="119"/>
      <c r="S2746" s="98"/>
      <c r="T2746" s="98"/>
      <c r="U2746" s="98"/>
      <c r="V2746" s="98"/>
      <c r="W2746" s="98"/>
      <c r="X2746" s="98"/>
      <c r="Y2746" s="98"/>
      <c r="Z2746" s="98"/>
      <c r="AA2746" s="98"/>
      <c r="AB2746" s="98"/>
      <c r="AC2746" s="98"/>
      <c r="AD2746" s="98"/>
      <c r="AE2746" s="98"/>
    </row>
    <row r="2747" spans="1:31" ht="15.75">
      <c r="A2747" s="98"/>
      <c r="B2747" s="116"/>
      <c r="C2747" s="117"/>
      <c r="D2747" s="225"/>
      <c r="E2747" s="224"/>
      <c r="F2747" s="225"/>
      <c r="G2747" s="117"/>
      <c r="H2747" s="118"/>
      <c r="I2747" s="119"/>
      <c r="J2747" s="120"/>
      <c r="K2747" s="120"/>
      <c r="L2747" s="121"/>
      <c r="M2747" s="122"/>
      <c r="N2747" s="123"/>
      <c r="O2747" s="124"/>
      <c r="P2747" s="119"/>
      <c r="Q2747" s="123"/>
      <c r="R2747" s="119"/>
      <c r="S2747" s="98"/>
      <c r="T2747" s="98"/>
      <c r="U2747" s="98"/>
      <c r="V2747" s="98"/>
      <c r="W2747" s="98"/>
      <c r="X2747" s="98"/>
      <c r="Y2747" s="98"/>
      <c r="Z2747" s="98"/>
      <c r="AA2747" s="98"/>
      <c r="AB2747" s="98"/>
      <c r="AC2747" s="98"/>
      <c r="AD2747" s="98"/>
      <c r="AE2747" s="98"/>
    </row>
    <row r="2748" spans="1:31" ht="15.75">
      <c r="A2748" s="98"/>
      <c r="B2748" s="116"/>
      <c r="C2748" s="117"/>
      <c r="D2748" s="225"/>
      <c r="E2748" s="224"/>
      <c r="F2748" s="225"/>
      <c r="G2748" s="117"/>
      <c r="H2748" s="118"/>
      <c r="I2748" s="119"/>
      <c r="J2748" s="120"/>
      <c r="K2748" s="120"/>
      <c r="L2748" s="121"/>
      <c r="M2748" s="122"/>
      <c r="N2748" s="123"/>
      <c r="O2748" s="124"/>
      <c r="P2748" s="119"/>
      <c r="Q2748" s="123"/>
      <c r="R2748" s="119"/>
      <c r="S2748" s="98"/>
      <c r="T2748" s="98"/>
      <c r="U2748" s="98"/>
      <c r="V2748" s="98"/>
      <c r="W2748" s="98"/>
      <c r="X2748" s="98"/>
      <c r="Y2748" s="98"/>
      <c r="Z2748" s="98"/>
      <c r="AA2748" s="98"/>
      <c r="AB2748" s="98"/>
      <c r="AC2748" s="98"/>
      <c r="AD2748" s="98"/>
      <c r="AE2748" s="98"/>
    </row>
    <row r="2749" spans="1:31" ht="15.75">
      <c r="A2749" s="98"/>
      <c r="B2749" s="116"/>
      <c r="C2749" s="117"/>
      <c r="D2749" s="225"/>
      <c r="E2749" s="224"/>
      <c r="F2749" s="225"/>
      <c r="G2749" s="117"/>
      <c r="H2749" s="118"/>
      <c r="I2749" s="119"/>
      <c r="J2749" s="120"/>
      <c r="K2749" s="120"/>
      <c r="L2749" s="121"/>
      <c r="M2749" s="122"/>
      <c r="N2749" s="123"/>
      <c r="O2749" s="124"/>
      <c r="P2749" s="119"/>
      <c r="Q2749" s="123"/>
      <c r="R2749" s="119"/>
      <c r="S2749" s="98"/>
      <c r="T2749" s="98"/>
      <c r="U2749" s="98"/>
      <c r="V2749" s="98"/>
      <c r="W2749" s="98"/>
      <c r="X2749" s="98"/>
      <c r="Y2749" s="98"/>
      <c r="Z2749" s="98"/>
      <c r="AA2749" s="98"/>
      <c r="AB2749" s="98"/>
      <c r="AC2749" s="98"/>
      <c r="AD2749" s="98"/>
      <c r="AE2749" s="98"/>
    </row>
    <row r="2750" spans="1:31" ht="15.75">
      <c r="A2750" s="98"/>
      <c r="B2750" s="116"/>
      <c r="C2750" s="117"/>
      <c r="D2750" s="225"/>
      <c r="E2750" s="224"/>
      <c r="F2750" s="225"/>
      <c r="G2750" s="117"/>
      <c r="H2750" s="118"/>
      <c r="I2750" s="119"/>
      <c r="J2750" s="120"/>
      <c r="K2750" s="120"/>
      <c r="L2750" s="121"/>
      <c r="M2750" s="122"/>
      <c r="N2750" s="123"/>
      <c r="O2750" s="124"/>
      <c r="P2750" s="119"/>
      <c r="Q2750" s="123"/>
      <c r="R2750" s="119"/>
      <c r="S2750" s="98"/>
      <c r="T2750" s="98"/>
      <c r="U2750" s="98"/>
      <c r="V2750" s="98"/>
      <c r="W2750" s="98"/>
      <c r="X2750" s="98"/>
      <c r="Y2750" s="98"/>
      <c r="Z2750" s="98"/>
      <c r="AA2750" s="98"/>
      <c r="AB2750" s="98"/>
      <c r="AC2750" s="98"/>
      <c r="AD2750" s="98"/>
      <c r="AE2750" s="98"/>
    </row>
    <row r="2751" spans="1:31" ht="15.75">
      <c r="A2751" s="98"/>
      <c r="B2751" s="116"/>
      <c r="C2751" s="117"/>
      <c r="D2751" s="225"/>
      <c r="E2751" s="224"/>
      <c r="F2751" s="225"/>
      <c r="G2751" s="117"/>
      <c r="H2751" s="118"/>
      <c r="I2751" s="119"/>
      <c r="J2751" s="120"/>
      <c r="K2751" s="120"/>
      <c r="L2751" s="121"/>
      <c r="M2751" s="122"/>
      <c r="N2751" s="123"/>
      <c r="O2751" s="124"/>
      <c r="P2751" s="119"/>
      <c r="Q2751" s="123"/>
      <c r="R2751" s="119"/>
      <c r="S2751" s="98"/>
      <c r="T2751" s="98"/>
      <c r="U2751" s="98"/>
      <c r="V2751" s="98"/>
      <c r="W2751" s="98"/>
      <c r="X2751" s="98"/>
      <c r="Y2751" s="98"/>
      <c r="Z2751" s="98"/>
      <c r="AA2751" s="98"/>
      <c r="AB2751" s="98"/>
      <c r="AC2751" s="98"/>
      <c r="AD2751" s="98"/>
      <c r="AE2751" s="98"/>
    </row>
    <row r="2752" spans="1:31" ht="15.75">
      <c r="A2752" s="98"/>
      <c r="B2752" s="116"/>
      <c r="C2752" s="117"/>
      <c r="D2752" s="225"/>
      <c r="E2752" s="224"/>
      <c r="F2752" s="225"/>
      <c r="G2752" s="117"/>
      <c r="H2752" s="118"/>
      <c r="I2752" s="119"/>
      <c r="J2752" s="120"/>
      <c r="K2752" s="120"/>
      <c r="L2752" s="121"/>
      <c r="M2752" s="122"/>
      <c r="N2752" s="123"/>
      <c r="O2752" s="124"/>
      <c r="P2752" s="119"/>
      <c r="Q2752" s="123"/>
      <c r="R2752" s="119"/>
      <c r="S2752" s="98"/>
      <c r="T2752" s="98"/>
      <c r="U2752" s="98"/>
      <c r="V2752" s="98"/>
      <c r="W2752" s="98"/>
      <c r="X2752" s="98"/>
      <c r="Y2752" s="98"/>
      <c r="Z2752" s="98"/>
      <c r="AA2752" s="98"/>
      <c r="AB2752" s="98"/>
      <c r="AC2752" s="98"/>
      <c r="AD2752" s="98"/>
      <c r="AE2752" s="98"/>
    </row>
    <row r="2753" spans="1:31" ht="15.75">
      <c r="A2753" s="98"/>
      <c r="B2753" s="116"/>
      <c r="C2753" s="117"/>
      <c r="D2753" s="225"/>
      <c r="E2753" s="224"/>
      <c r="F2753" s="225"/>
      <c r="G2753" s="117"/>
      <c r="H2753" s="118"/>
      <c r="I2753" s="119"/>
      <c r="J2753" s="120"/>
      <c r="K2753" s="120"/>
      <c r="L2753" s="121"/>
      <c r="M2753" s="122"/>
      <c r="N2753" s="123"/>
      <c r="O2753" s="124"/>
      <c r="P2753" s="119"/>
      <c r="Q2753" s="123"/>
      <c r="R2753" s="119"/>
      <c r="S2753" s="98"/>
      <c r="T2753" s="98"/>
      <c r="U2753" s="98"/>
      <c r="V2753" s="98"/>
      <c r="W2753" s="98"/>
      <c r="X2753" s="98"/>
      <c r="Y2753" s="98"/>
      <c r="Z2753" s="98"/>
      <c r="AA2753" s="98"/>
      <c r="AB2753" s="98"/>
      <c r="AC2753" s="98"/>
      <c r="AD2753" s="98"/>
      <c r="AE2753" s="98"/>
    </row>
    <row r="2754" spans="1:31" ht="15.75">
      <c r="A2754" s="98"/>
      <c r="B2754" s="116"/>
      <c r="C2754" s="117"/>
      <c r="D2754" s="225"/>
      <c r="E2754" s="224"/>
      <c r="F2754" s="225"/>
      <c r="G2754" s="117"/>
      <c r="H2754" s="118"/>
      <c r="I2754" s="119"/>
      <c r="J2754" s="120"/>
      <c r="K2754" s="120"/>
      <c r="L2754" s="121"/>
      <c r="M2754" s="122"/>
      <c r="N2754" s="123"/>
      <c r="O2754" s="124"/>
      <c r="P2754" s="119"/>
      <c r="Q2754" s="123"/>
      <c r="R2754" s="119"/>
      <c r="S2754" s="98"/>
      <c r="T2754" s="98"/>
      <c r="U2754" s="98"/>
      <c r="V2754" s="98"/>
      <c r="W2754" s="98"/>
      <c r="X2754" s="98"/>
      <c r="Y2754" s="98"/>
      <c r="Z2754" s="98"/>
      <c r="AA2754" s="98"/>
      <c r="AB2754" s="98"/>
      <c r="AC2754" s="98"/>
      <c r="AD2754" s="98"/>
      <c r="AE2754" s="98"/>
    </row>
    <row r="2755" spans="1:31" ht="15.75">
      <c r="A2755" s="98"/>
      <c r="B2755" s="116"/>
      <c r="C2755" s="117"/>
      <c r="D2755" s="225"/>
      <c r="E2755" s="224"/>
      <c r="F2755" s="225"/>
      <c r="G2755" s="117"/>
      <c r="H2755" s="118"/>
      <c r="I2755" s="119"/>
      <c r="J2755" s="120"/>
      <c r="K2755" s="120"/>
      <c r="L2755" s="121"/>
      <c r="M2755" s="122"/>
      <c r="N2755" s="123"/>
      <c r="O2755" s="124"/>
      <c r="P2755" s="119"/>
      <c r="Q2755" s="123"/>
      <c r="R2755" s="119"/>
      <c r="S2755" s="98"/>
      <c r="T2755" s="98"/>
      <c r="U2755" s="98"/>
      <c r="V2755" s="98"/>
      <c r="W2755" s="98"/>
      <c r="X2755" s="98"/>
      <c r="Y2755" s="98"/>
      <c r="Z2755" s="98"/>
      <c r="AA2755" s="98"/>
      <c r="AB2755" s="98"/>
      <c r="AC2755" s="98"/>
      <c r="AD2755" s="98"/>
      <c r="AE2755" s="98"/>
    </row>
    <row r="2756" spans="1:31" ht="15.75">
      <c r="A2756" s="98"/>
      <c r="B2756" s="116"/>
      <c r="C2756" s="117"/>
      <c r="D2756" s="225"/>
      <c r="E2756" s="224"/>
      <c r="F2756" s="225"/>
      <c r="G2756" s="117"/>
      <c r="H2756" s="118"/>
      <c r="I2756" s="119"/>
      <c r="J2756" s="120"/>
      <c r="K2756" s="120"/>
      <c r="L2756" s="121"/>
      <c r="M2756" s="122"/>
      <c r="N2756" s="123"/>
      <c r="O2756" s="124"/>
      <c r="P2756" s="119"/>
      <c r="Q2756" s="123"/>
      <c r="R2756" s="119"/>
      <c r="S2756" s="98"/>
      <c r="T2756" s="98"/>
      <c r="U2756" s="98"/>
      <c r="V2756" s="98"/>
      <c r="W2756" s="98"/>
      <c r="X2756" s="98"/>
      <c r="Y2756" s="98"/>
      <c r="Z2756" s="98"/>
      <c r="AA2756" s="98"/>
      <c r="AB2756" s="98"/>
      <c r="AC2756" s="98"/>
      <c r="AD2756" s="98"/>
      <c r="AE2756" s="98"/>
    </row>
    <row r="2757" spans="1:31" ht="15.75">
      <c r="A2757" s="98"/>
      <c r="B2757" s="116"/>
      <c r="C2757" s="117"/>
      <c r="D2757" s="225"/>
      <c r="E2757" s="224"/>
      <c r="F2757" s="225"/>
      <c r="G2757" s="117"/>
      <c r="H2757" s="118"/>
      <c r="I2757" s="119"/>
      <c r="J2757" s="120"/>
      <c r="K2757" s="120"/>
      <c r="L2757" s="121"/>
      <c r="M2757" s="122"/>
      <c r="N2757" s="123"/>
      <c r="O2757" s="124"/>
      <c r="P2757" s="119"/>
      <c r="Q2757" s="123"/>
      <c r="R2757" s="119"/>
      <c r="S2757" s="98"/>
      <c r="T2757" s="98"/>
      <c r="U2757" s="98"/>
      <c r="V2757" s="98"/>
      <c r="W2757" s="98"/>
      <c r="X2757" s="98"/>
      <c r="Y2757" s="98"/>
      <c r="Z2757" s="98"/>
      <c r="AA2757" s="98"/>
      <c r="AB2757" s="98"/>
      <c r="AC2757" s="98"/>
      <c r="AD2757" s="98"/>
      <c r="AE2757" s="98"/>
    </row>
    <row r="2758" spans="1:31" ht="15.75">
      <c r="A2758" s="98"/>
      <c r="B2758" s="116"/>
      <c r="C2758" s="117"/>
      <c r="D2758" s="225"/>
      <c r="E2758" s="224"/>
      <c r="F2758" s="225"/>
      <c r="G2758" s="117"/>
      <c r="H2758" s="118"/>
      <c r="I2758" s="119"/>
      <c r="J2758" s="120"/>
      <c r="K2758" s="120"/>
      <c r="L2758" s="121"/>
      <c r="M2758" s="122"/>
      <c r="N2758" s="123"/>
      <c r="O2758" s="124"/>
      <c r="P2758" s="119"/>
      <c r="Q2758" s="123"/>
      <c r="R2758" s="119"/>
      <c r="S2758" s="98"/>
      <c r="T2758" s="98"/>
      <c r="U2758" s="98"/>
      <c r="V2758" s="98"/>
      <c r="W2758" s="98"/>
      <c r="X2758" s="98"/>
      <c r="Y2758" s="98"/>
      <c r="Z2758" s="98"/>
      <c r="AA2758" s="98"/>
      <c r="AB2758" s="98"/>
      <c r="AC2758" s="98"/>
      <c r="AD2758" s="98"/>
      <c r="AE2758" s="98"/>
    </row>
    <row r="2759" spans="1:31" ht="15.75">
      <c r="A2759" s="98"/>
      <c r="B2759" s="116"/>
      <c r="C2759" s="117"/>
      <c r="D2759" s="225"/>
      <c r="E2759" s="224"/>
      <c r="F2759" s="225"/>
      <c r="G2759" s="117"/>
      <c r="H2759" s="118"/>
      <c r="I2759" s="119"/>
      <c r="J2759" s="120"/>
      <c r="K2759" s="120"/>
      <c r="L2759" s="121"/>
      <c r="M2759" s="122"/>
      <c r="N2759" s="123"/>
      <c r="O2759" s="124"/>
      <c r="P2759" s="119"/>
      <c r="Q2759" s="123"/>
      <c r="R2759" s="119"/>
      <c r="S2759" s="98"/>
      <c r="T2759" s="98"/>
      <c r="U2759" s="98"/>
      <c r="V2759" s="98"/>
      <c r="W2759" s="98"/>
      <c r="X2759" s="98"/>
      <c r="Y2759" s="98"/>
      <c r="Z2759" s="98"/>
      <c r="AA2759" s="98"/>
      <c r="AB2759" s="98"/>
      <c r="AC2759" s="98"/>
      <c r="AD2759" s="98"/>
      <c r="AE2759" s="98"/>
    </row>
    <row r="2760" spans="1:31" ht="15.75">
      <c r="A2760" s="98"/>
      <c r="B2760" s="116"/>
      <c r="C2760" s="117"/>
      <c r="D2760" s="225"/>
      <c r="E2760" s="224"/>
      <c r="F2760" s="225"/>
      <c r="G2760" s="117"/>
      <c r="H2760" s="118"/>
      <c r="I2760" s="119"/>
      <c r="J2760" s="120"/>
      <c r="K2760" s="120"/>
      <c r="L2760" s="121"/>
      <c r="M2760" s="122"/>
      <c r="N2760" s="123"/>
      <c r="O2760" s="124"/>
      <c r="P2760" s="119"/>
      <c r="Q2760" s="123"/>
      <c r="R2760" s="119"/>
      <c r="S2760" s="98"/>
      <c r="T2760" s="98"/>
      <c r="U2760" s="98"/>
      <c r="V2760" s="98"/>
      <c r="W2760" s="98"/>
      <c r="X2760" s="98"/>
      <c r="Y2760" s="98"/>
      <c r="Z2760" s="98"/>
      <c r="AA2760" s="98"/>
      <c r="AB2760" s="98"/>
      <c r="AC2760" s="98"/>
      <c r="AD2760" s="98"/>
      <c r="AE2760" s="98"/>
    </row>
    <row r="2761" spans="1:31" ht="15.75">
      <c r="A2761" s="98"/>
      <c r="B2761" s="116"/>
      <c r="C2761" s="117"/>
      <c r="D2761" s="225"/>
      <c r="E2761" s="224"/>
      <c r="F2761" s="225"/>
      <c r="G2761" s="117"/>
      <c r="H2761" s="118"/>
      <c r="I2761" s="119"/>
      <c r="J2761" s="120"/>
      <c r="K2761" s="120"/>
      <c r="L2761" s="121"/>
      <c r="M2761" s="122"/>
      <c r="N2761" s="123"/>
      <c r="O2761" s="124"/>
      <c r="P2761" s="119"/>
      <c r="Q2761" s="123"/>
      <c r="R2761" s="119"/>
      <c r="S2761" s="98"/>
      <c r="T2761" s="98"/>
      <c r="U2761" s="98"/>
      <c r="V2761" s="98"/>
      <c r="W2761" s="98"/>
      <c r="X2761" s="98"/>
      <c r="Y2761" s="98"/>
      <c r="Z2761" s="98"/>
      <c r="AA2761" s="98"/>
      <c r="AB2761" s="98"/>
      <c r="AC2761" s="98"/>
      <c r="AD2761" s="98"/>
      <c r="AE2761" s="98"/>
    </row>
    <row r="2762" spans="1:31" ht="15.75">
      <c r="A2762" s="98"/>
      <c r="B2762" s="116"/>
      <c r="C2762" s="117"/>
      <c r="D2762" s="225"/>
      <c r="E2762" s="224"/>
      <c r="F2762" s="225"/>
      <c r="G2762" s="117"/>
      <c r="H2762" s="118"/>
      <c r="I2762" s="119"/>
      <c r="J2762" s="120"/>
      <c r="K2762" s="120"/>
      <c r="L2762" s="121"/>
      <c r="M2762" s="122"/>
      <c r="N2762" s="123"/>
      <c r="O2762" s="124"/>
      <c r="P2762" s="119"/>
      <c r="Q2762" s="123"/>
      <c r="R2762" s="119"/>
      <c r="S2762" s="98"/>
      <c r="T2762" s="98"/>
      <c r="U2762" s="98"/>
      <c r="V2762" s="98"/>
      <c r="W2762" s="98"/>
      <c r="X2762" s="98"/>
      <c r="Y2762" s="98"/>
      <c r="Z2762" s="98"/>
      <c r="AA2762" s="98"/>
      <c r="AB2762" s="98"/>
      <c r="AC2762" s="98"/>
      <c r="AD2762" s="98"/>
      <c r="AE2762" s="98"/>
    </row>
    <row r="2763" spans="1:31" ht="15.75">
      <c r="A2763" s="98"/>
      <c r="B2763" s="116"/>
      <c r="C2763" s="117"/>
      <c r="D2763" s="225"/>
      <c r="E2763" s="224"/>
      <c r="F2763" s="225"/>
      <c r="G2763" s="117"/>
      <c r="H2763" s="118"/>
      <c r="I2763" s="119"/>
      <c r="J2763" s="120"/>
      <c r="K2763" s="120"/>
      <c r="L2763" s="121"/>
      <c r="M2763" s="122"/>
      <c r="N2763" s="123"/>
      <c r="O2763" s="124"/>
      <c r="P2763" s="119"/>
      <c r="Q2763" s="123"/>
      <c r="R2763" s="119"/>
      <c r="S2763" s="98"/>
      <c r="T2763" s="98"/>
      <c r="U2763" s="98"/>
      <c r="V2763" s="98"/>
      <c r="W2763" s="98"/>
      <c r="X2763" s="98"/>
      <c r="Y2763" s="98"/>
      <c r="Z2763" s="98"/>
      <c r="AA2763" s="98"/>
      <c r="AB2763" s="98"/>
      <c r="AC2763" s="98"/>
      <c r="AD2763" s="98"/>
      <c r="AE2763" s="98"/>
    </row>
    <row r="2764" spans="1:31" ht="15.75">
      <c r="A2764" s="98"/>
      <c r="B2764" s="116"/>
      <c r="C2764" s="117"/>
      <c r="D2764" s="225"/>
      <c r="E2764" s="224"/>
      <c r="F2764" s="225"/>
      <c r="G2764" s="117"/>
      <c r="H2764" s="118"/>
      <c r="I2764" s="119"/>
      <c r="J2764" s="120"/>
      <c r="K2764" s="120"/>
      <c r="L2764" s="121"/>
      <c r="M2764" s="122"/>
      <c r="N2764" s="123"/>
      <c r="O2764" s="124"/>
      <c r="P2764" s="119"/>
      <c r="Q2764" s="123"/>
      <c r="R2764" s="119"/>
      <c r="S2764" s="98"/>
      <c r="T2764" s="98"/>
      <c r="U2764" s="98"/>
      <c r="V2764" s="98"/>
      <c r="W2764" s="98"/>
      <c r="X2764" s="98"/>
      <c r="Y2764" s="98"/>
      <c r="Z2764" s="98"/>
      <c r="AA2764" s="98"/>
      <c r="AB2764" s="98"/>
      <c r="AC2764" s="98"/>
      <c r="AD2764" s="98"/>
      <c r="AE2764" s="98"/>
    </row>
    <row r="2765" spans="1:31" ht="15.75">
      <c r="A2765" s="98"/>
      <c r="B2765" s="116"/>
      <c r="C2765" s="117"/>
      <c r="D2765" s="225"/>
      <c r="E2765" s="224"/>
      <c r="F2765" s="225"/>
      <c r="G2765" s="117"/>
      <c r="H2765" s="118"/>
      <c r="I2765" s="119"/>
      <c r="J2765" s="120"/>
      <c r="K2765" s="120"/>
      <c r="L2765" s="121"/>
      <c r="M2765" s="122"/>
      <c r="N2765" s="123"/>
      <c r="O2765" s="124"/>
      <c r="P2765" s="119"/>
      <c r="Q2765" s="123"/>
      <c r="R2765" s="119"/>
      <c r="S2765" s="98"/>
      <c r="T2765" s="98"/>
      <c r="U2765" s="98"/>
      <c r="V2765" s="98"/>
      <c r="W2765" s="98"/>
      <c r="X2765" s="98"/>
      <c r="Y2765" s="98"/>
      <c r="Z2765" s="98"/>
      <c r="AA2765" s="98"/>
      <c r="AB2765" s="98"/>
      <c r="AC2765" s="98"/>
      <c r="AD2765" s="98"/>
      <c r="AE2765" s="98"/>
    </row>
    <row r="2766" spans="1:31" ht="15.75">
      <c r="A2766" s="98"/>
      <c r="B2766" s="116"/>
      <c r="C2766" s="117"/>
      <c r="D2766" s="225"/>
      <c r="E2766" s="224"/>
      <c r="F2766" s="225"/>
      <c r="G2766" s="117"/>
      <c r="H2766" s="118"/>
      <c r="I2766" s="119"/>
      <c r="J2766" s="120"/>
      <c r="K2766" s="120"/>
      <c r="L2766" s="121"/>
      <c r="M2766" s="122"/>
      <c r="N2766" s="123"/>
      <c r="O2766" s="124"/>
      <c r="P2766" s="119"/>
      <c r="Q2766" s="123"/>
      <c r="R2766" s="119"/>
      <c r="S2766" s="98"/>
      <c r="T2766" s="98"/>
      <c r="U2766" s="98"/>
      <c r="V2766" s="98"/>
      <c r="W2766" s="98"/>
      <c r="X2766" s="98"/>
      <c r="Y2766" s="98"/>
      <c r="Z2766" s="98"/>
      <c r="AA2766" s="98"/>
      <c r="AB2766" s="98"/>
      <c r="AC2766" s="98"/>
      <c r="AD2766" s="98"/>
      <c r="AE2766" s="98"/>
    </row>
    <row r="2767" spans="1:31" ht="15.75">
      <c r="A2767" s="98"/>
      <c r="B2767" s="99"/>
      <c r="C2767" s="117"/>
      <c r="D2767" s="225"/>
      <c r="E2767" s="224"/>
      <c r="F2767" s="225"/>
      <c r="G2767" s="117"/>
      <c r="H2767" s="118"/>
      <c r="I2767" s="119"/>
      <c r="J2767" s="120"/>
      <c r="K2767" s="120"/>
      <c r="L2767" s="121"/>
      <c r="M2767" s="122"/>
      <c r="N2767" s="123"/>
      <c r="O2767" s="124"/>
      <c r="P2767" s="119"/>
      <c r="Q2767" s="123"/>
      <c r="R2767" s="119"/>
      <c r="S2767" s="98"/>
      <c r="T2767" s="98"/>
      <c r="U2767" s="98"/>
      <c r="V2767" s="98"/>
      <c r="W2767" s="98"/>
      <c r="X2767" s="98"/>
      <c r="Y2767" s="98"/>
      <c r="Z2767" s="98"/>
      <c r="AA2767" s="98"/>
      <c r="AB2767" s="98"/>
      <c r="AC2767" s="98"/>
      <c r="AD2767" s="98"/>
      <c r="AE2767" s="98"/>
    </row>
    <row r="2768" spans="1:31" ht="15.75">
      <c r="A2768" s="98"/>
      <c r="B2768" s="116"/>
      <c r="C2768" s="117"/>
      <c r="D2768" s="225"/>
      <c r="E2768" s="224"/>
      <c r="F2768" s="225"/>
      <c r="G2768" s="117"/>
      <c r="H2768" s="118"/>
      <c r="I2768" s="119"/>
      <c r="J2768" s="120"/>
      <c r="K2768" s="120"/>
      <c r="L2768" s="121"/>
      <c r="M2768" s="122"/>
      <c r="N2768" s="123"/>
      <c r="O2768" s="124"/>
      <c r="P2768" s="119"/>
      <c r="Q2768" s="123"/>
      <c r="R2768" s="119"/>
      <c r="S2768" s="98"/>
      <c r="T2768" s="98"/>
      <c r="U2768" s="98"/>
      <c r="V2768" s="98"/>
      <c r="W2768" s="98"/>
      <c r="X2768" s="98"/>
      <c r="Y2768" s="98"/>
      <c r="Z2768" s="98"/>
      <c r="AA2768" s="98"/>
      <c r="AB2768" s="98"/>
      <c r="AC2768" s="98"/>
      <c r="AD2768" s="98"/>
      <c r="AE2768" s="98"/>
    </row>
    <row r="2769" spans="1:31" ht="15.75">
      <c r="A2769" s="98"/>
      <c r="B2769" s="99"/>
      <c r="C2769" s="117"/>
      <c r="D2769" s="225"/>
      <c r="E2769" s="224"/>
      <c r="F2769" s="225"/>
      <c r="G2769" s="117"/>
      <c r="H2769" s="118"/>
      <c r="I2769" s="119"/>
      <c r="J2769" s="120"/>
      <c r="K2769" s="120"/>
      <c r="L2769" s="121"/>
      <c r="M2769" s="122"/>
      <c r="N2769" s="123"/>
      <c r="O2769" s="124"/>
      <c r="P2769" s="119"/>
      <c r="Q2769" s="123"/>
      <c r="R2769" s="119"/>
      <c r="S2769" s="98"/>
      <c r="T2769" s="98"/>
      <c r="U2769" s="98"/>
      <c r="V2769" s="98"/>
      <c r="W2769" s="98"/>
      <c r="X2769" s="98"/>
      <c r="Y2769" s="98"/>
      <c r="Z2769" s="98"/>
      <c r="AA2769" s="98"/>
      <c r="AB2769" s="98"/>
      <c r="AC2769" s="98"/>
      <c r="AD2769" s="98"/>
      <c r="AE2769" s="98"/>
    </row>
    <row r="2770" spans="1:31" ht="15.75">
      <c r="A2770" s="98"/>
      <c r="B2770" s="116"/>
      <c r="C2770" s="117"/>
      <c r="D2770" s="225"/>
      <c r="E2770" s="224"/>
      <c r="F2770" s="225"/>
      <c r="G2770" s="117"/>
      <c r="H2770" s="118"/>
      <c r="I2770" s="119"/>
      <c r="J2770" s="120"/>
      <c r="K2770" s="120"/>
      <c r="L2770" s="121"/>
      <c r="M2770" s="122"/>
      <c r="N2770" s="123"/>
      <c r="O2770" s="124"/>
      <c r="P2770" s="119"/>
      <c r="Q2770" s="123"/>
      <c r="R2770" s="119"/>
      <c r="S2770" s="98"/>
      <c r="T2770" s="98"/>
      <c r="U2770" s="98"/>
      <c r="V2770" s="98"/>
      <c r="W2770" s="98"/>
      <c r="X2770" s="98"/>
      <c r="Y2770" s="98"/>
      <c r="Z2770" s="98"/>
      <c r="AA2770" s="98"/>
      <c r="AB2770" s="98"/>
      <c r="AC2770" s="98"/>
      <c r="AD2770" s="98"/>
      <c r="AE2770" s="98"/>
    </row>
    <row r="2771" spans="1:31" ht="15.75">
      <c r="A2771" s="98"/>
      <c r="B2771" s="116"/>
      <c r="C2771" s="117"/>
      <c r="D2771" s="225"/>
      <c r="E2771" s="224"/>
      <c r="F2771" s="225"/>
      <c r="G2771" s="117"/>
      <c r="H2771" s="118"/>
      <c r="I2771" s="119"/>
      <c r="J2771" s="120"/>
      <c r="K2771" s="120"/>
      <c r="L2771" s="121"/>
      <c r="M2771" s="122"/>
      <c r="N2771" s="123"/>
      <c r="O2771" s="124"/>
      <c r="P2771" s="119"/>
      <c r="Q2771" s="123"/>
      <c r="R2771" s="119"/>
      <c r="S2771" s="98"/>
      <c r="T2771" s="98"/>
      <c r="U2771" s="98"/>
      <c r="V2771" s="98"/>
      <c r="W2771" s="98"/>
      <c r="X2771" s="98"/>
      <c r="Y2771" s="98"/>
      <c r="Z2771" s="98"/>
      <c r="AA2771" s="98"/>
      <c r="AB2771" s="98"/>
      <c r="AC2771" s="98"/>
      <c r="AD2771" s="98"/>
      <c r="AE2771" s="98"/>
    </row>
    <row r="2772" spans="1:31" ht="15.75">
      <c r="A2772" s="98"/>
      <c r="B2772" s="116"/>
      <c r="C2772" s="117"/>
      <c r="D2772" s="225"/>
      <c r="E2772" s="224"/>
      <c r="F2772" s="225"/>
      <c r="G2772" s="117"/>
      <c r="H2772" s="118"/>
      <c r="I2772" s="119"/>
      <c r="J2772" s="120"/>
      <c r="K2772" s="120"/>
      <c r="L2772" s="121"/>
      <c r="M2772" s="122"/>
      <c r="N2772" s="123"/>
      <c r="O2772" s="124"/>
      <c r="P2772" s="119"/>
      <c r="Q2772" s="123"/>
      <c r="R2772" s="119"/>
      <c r="S2772" s="98"/>
      <c r="T2772" s="98"/>
      <c r="U2772" s="98"/>
      <c r="V2772" s="98"/>
      <c r="W2772" s="98"/>
      <c r="X2772" s="98"/>
      <c r="Y2772" s="98"/>
      <c r="Z2772" s="98"/>
      <c r="AA2772" s="98"/>
      <c r="AB2772" s="98"/>
      <c r="AC2772" s="98"/>
      <c r="AD2772" s="98"/>
      <c r="AE2772" s="98"/>
    </row>
    <row r="2773" spans="1:31" ht="15.75">
      <c r="A2773" s="98"/>
      <c r="B2773" s="116"/>
      <c r="C2773" s="117"/>
      <c r="D2773" s="225"/>
      <c r="E2773" s="224"/>
      <c r="F2773" s="225"/>
      <c r="G2773" s="117"/>
      <c r="H2773" s="118"/>
      <c r="I2773" s="119"/>
      <c r="J2773" s="120"/>
      <c r="K2773" s="120"/>
      <c r="L2773" s="121"/>
      <c r="M2773" s="122"/>
      <c r="N2773" s="123"/>
      <c r="O2773" s="124"/>
      <c r="P2773" s="119"/>
      <c r="Q2773" s="123"/>
      <c r="R2773" s="119"/>
      <c r="S2773" s="98"/>
      <c r="T2773" s="98"/>
      <c r="U2773" s="98"/>
      <c r="V2773" s="98"/>
      <c r="W2773" s="98"/>
      <c r="X2773" s="98"/>
      <c r="Y2773" s="98"/>
      <c r="Z2773" s="98"/>
      <c r="AA2773" s="98"/>
      <c r="AB2773" s="98"/>
      <c r="AC2773" s="98"/>
      <c r="AD2773" s="98"/>
      <c r="AE2773" s="98"/>
    </row>
    <row r="2774" spans="1:31" ht="15.75">
      <c r="A2774" s="98"/>
      <c r="B2774" s="116"/>
      <c r="C2774" s="117"/>
      <c r="D2774" s="225"/>
      <c r="E2774" s="224"/>
      <c r="F2774" s="225"/>
      <c r="G2774" s="117"/>
      <c r="H2774" s="118"/>
      <c r="I2774" s="119"/>
      <c r="J2774" s="120"/>
      <c r="K2774" s="120"/>
      <c r="L2774" s="121"/>
      <c r="M2774" s="122"/>
      <c r="N2774" s="123"/>
      <c r="O2774" s="124"/>
      <c r="P2774" s="119"/>
      <c r="Q2774" s="123"/>
      <c r="R2774" s="119"/>
      <c r="S2774" s="98"/>
      <c r="T2774" s="98"/>
      <c r="U2774" s="98"/>
      <c r="V2774" s="98"/>
      <c r="W2774" s="98"/>
      <c r="X2774" s="98"/>
      <c r="Y2774" s="98"/>
      <c r="Z2774" s="98"/>
      <c r="AA2774" s="98"/>
      <c r="AB2774" s="98"/>
      <c r="AC2774" s="98"/>
      <c r="AD2774" s="98"/>
      <c r="AE2774" s="98"/>
    </row>
    <row r="2775" spans="1:31" ht="15.75">
      <c r="A2775" s="98"/>
      <c r="B2775" s="116"/>
      <c r="C2775" s="117"/>
      <c r="D2775" s="225"/>
      <c r="E2775" s="224"/>
      <c r="F2775" s="225"/>
      <c r="G2775" s="117"/>
      <c r="H2775" s="118"/>
      <c r="I2775" s="119"/>
      <c r="J2775" s="120"/>
      <c r="K2775" s="120"/>
      <c r="L2775" s="121"/>
      <c r="M2775" s="122"/>
      <c r="N2775" s="123"/>
      <c r="O2775" s="124"/>
      <c r="P2775" s="119"/>
      <c r="Q2775" s="123"/>
      <c r="R2775" s="119"/>
      <c r="S2775" s="98"/>
      <c r="T2775" s="98"/>
      <c r="U2775" s="98"/>
      <c r="V2775" s="98"/>
      <c r="W2775" s="98"/>
      <c r="X2775" s="98"/>
      <c r="Y2775" s="98"/>
      <c r="Z2775" s="98"/>
      <c r="AA2775" s="98"/>
      <c r="AB2775" s="98"/>
      <c r="AC2775" s="98"/>
      <c r="AD2775" s="98"/>
      <c r="AE2775" s="98"/>
    </row>
    <row r="2776" spans="1:31" ht="15.75">
      <c r="A2776" s="98"/>
      <c r="B2776" s="116"/>
      <c r="C2776" s="117"/>
      <c r="D2776" s="225"/>
      <c r="E2776" s="224"/>
      <c r="F2776" s="225"/>
      <c r="G2776" s="117"/>
      <c r="H2776" s="118"/>
      <c r="I2776" s="119"/>
      <c r="J2776" s="120"/>
      <c r="K2776" s="120"/>
      <c r="L2776" s="121"/>
      <c r="M2776" s="122"/>
      <c r="N2776" s="123"/>
      <c r="O2776" s="124"/>
      <c r="P2776" s="119"/>
      <c r="Q2776" s="123"/>
      <c r="R2776" s="119"/>
      <c r="S2776" s="98"/>
      <c r="T2776" s="98"/>
      <c r="U2776" s="98"/>
      <c r="V2776" s="98"/>
      <c r="W2776" s="98"/>
      <c r="X2776" s="98"/>
      <c r="Y2776" s="98"/>
      <c r="Z2776" s="98"/>
      <c r="AA2776" s="98"/>
      <c r="AB2776" s="98"/>
      <c r="AC2776" s="98"/>
      <c r="AD2776" s="98"/>
      <c r="AE2776" s="98"/>
    </row>
    <row r="2777" spans="1:31" ht="15.75">
      <c r="A2777" s="98"/>
      <c r="B2777" s="116"/>
      <c r="C2777" s="117"/>
      <c r="D2777" s="225"/>
      <c r="E2777" s="224"/>
      <c r="F2777" s="225"/>
      <c r="G2777" s="117"/>
      <c r="H2777" s="118"/>
      <c r="I2777" s="119"/>
      <c r="J2777" s="120"/>
      <c r="K2777" s="120"/>
      <c r="L2777" s="121"/>
      <c r="M2777" s="122"/>
      <c r="N2777" s="123"/>
      <c r="O2777" s="124"/>
      <c r="P2777" s="119"/>
      <c r="Q2777" s="123"/>
      <c r="R2777" s="119"/>
      <c r="S2777" s="98"/>
      <c r="T2777" s="98"/>
      <c r="U2777" s="98"/>
      <c r="V2777" s="98"/>
      <c r="W2777" s="98"/>
      <c r="X2777" s="98"/>
      <c r="Y2777" s="98"/>
      <c r="Z2777" s="98"/>
      <c r="AA2777" s="98"/>
      <c r="AB2777" s="98"/>
      <c r="AC2777" s="98"/>
      <c r="AD2777" s="98"/>
      <c r="AE2777" s="98"/>
    </row>
    <row r="2778" spans="1:31" ht="15.75">
      <c r="A2778" s="98"/>
      <c r="B2778" s="116"/>
      <c r="C2778" s="117"/>
      <c r="D2778" s="225"/>
      <c r="E2778" s="224"/>
      <c r="F2778" s="225"/>
      <c r="G2778" s="117"/>
      <c r="H2778" s="118"/>
      <c r="I2778" s="119"/>
      <c r="J2778" s="120"/>
      <c r="K2778" s="120"/>
      <c r="L2778" s="121"/>
      <c r="M2778" s="122"/>
      <c r="N2778" s="123"/>
      <c r="O2778" s="124"/>
      <c r="P2778" s="119"/>
      <c r="Q2778" s="123"/>
      <c r="R2778" s="119"/>
      <c r="S2778" s="98"/>
      <c r="T2778" s="98"/>
      <c r="U2778" s="98"/>
      <c r="V2778" s="98"/>
      <c r="W2778" s="98"/>
      <c r="X2778" s="98"/>
      <c r="Y2778" s="98"/>
      <c r="Z2778" s="98"/>
      <c r="AA2778" s="98"/>
      <c r="AB2778" s="98"/>
      <c r="AC2778" s="98"/>
      <c r="AD2778" s="98"/>
      <c r="AE2778" s="98"/>
    </row>
    <row r="2779" spans="1:31" ht="15.75">
      <c r="A2779" s="98"/>
      <c r="B2779" s="116"/>
      <c r="C2779" s="117"/>
      <c r="D2779" s="225"/>
      <c r="E2779" s="224"/>
      <c r="F2779" s="225"/>
      <c r="G2779" s="117"/>
      <c r="H2779" s="118"/>
      <c r="I2779" s="119"/>
      <c r="J2779" s="120"/>
      <c r="K2779" s="120"/>
      <c r="L2779" s="121"/>
      <c r="M2779" s="122"/>
      <c r="N2779" s="123"/>
      <c r="O2779" s="124"/>
      <c r="P2779" s="119"/>
      <c r="Q2779" s="123"/>
      <c r="R2779" s="119"/>
      <c r="S2779" s="98"/>
      <c r="T2779" s="98"/>
      <c r="U2779" s="98"/>
      <c r="V2779" s="98"/>
      <c r="W2779" s="98"/>
      <c r="X2779" s="98"/>
      <c r="Y2779" s="98"/>
      <c r="Z2779" s="98"/>
      <c r="AA2779" s="98"/>
      <c r="AB2779" s="98"/>
      <c r="AC2779" s="98"/>
      <c r="AD2779" s="98"/>
      <c r="AE2779" s="98"/>
    </row>
    <row r="2780" spans="1:31" ht="15.75">
      <c r="A2780" s="98"/>
      <c r="B2780" s="116"/>
      <c r="C2780" s="117"/>
      <c r="D2780" s="225"/>
      <c r="E2780" s="224"/>
      <c r="F2780" s="225"/>
      <c r="G2780" s="117"/>
      <c r="H2780" s="118"/>
      <c r="I2780" s="119"/>
      <c r="J2780" s="120"/>
      <c r="K2780" s="120"/>
      <c r="L2780" s="121"/>
      <c r="M2780" s="122"/>
      <c r="N2780" s="123"/>
      <c r="O2780" s="124"/>
      <c r="P2780" s="119"/>
      <c r="Q2780" s="123"/>
      <c r="R2780" s="119"/>
      <c r="S2780" s="98"/>
      <c r="T2780" s="98"/>
      <c r="U2780" s="98"/>
      <c r="V2780" s="98"/>
      <c r="W2780" s="98"/>
      <c r="X2780" s="98"/>
      <c r="Y2780" s="98"/>
      <c r="Z2780" s="98"/>
      <c r="AA2780" s="98"/>
      <c r="AB2780" s="98"/>
      <c r="AC2780" s="98"/>
      <c r="AD2780" s="98"/>
      <c r="AE2780" s="98"/>
    </row>
    <row r="2781" spans="1:31" ht="15.75">
      <c r="A2781" s="98"/>
      <c r="B2781" s="116"/>
      <c r="C2781" s="117"/>
      <c r="D2781" s="225"/>
      <c r="E2781" s="224"/>
      <c r="F2781" s="225"/>
      <c r="G2781" s="117"/>
      <c r="H2781" s="118"/>
      <c r="I2781" s="119"/>
      <c r="J2781" s="120"/>
      <c r="K2781" s="120"/>
      <c r="L2781" s="121"/>
      <c r="M2781" s="122"/>
      <c r="N2781" s="123"/>
      <c r="O2781" s="124"/>
      <c r="P2781" s="119"/>
      <c r="Q2781" s="123"/>
      <c r="R2781" s="119"/>
      <c r="S2781" s="98"/>
      <c r="T2781" s="98"/>
      <c r="U2781" s="98"/>
      <c r="V2781" s="98"/>
      <c r="W2781" s="98"/>
      <c r="X2781" s="98"/>
      <c r="Y2781" s="98"/>
      <c r="Z2781" s="98"/>
      <c r="AA2781" s="98"/>
      <c r="AB2781" s="98"/>
      <c r="AC2781" s="98"/>
      <c r="AD2781" s="98"/>
      <c r="AE2781" s="98"/>
    </row>
    <row r="2782" spans="1:31" ht="15.75">
      <c r="A2782" s="98"/>
      <c r="B2782" s="116"/>
      <c r="C2782" s="117"/>
      <c r="D2782" s="225"/>
      <c r="E2782" s="224"/>
      <c r="F2782" s="225"/>
      <c r="G2782" s="117"/>
      <c r="H2782" s="118"/>
      <c r="I2782" s="119"/>
      <c r="J2782" s="120"/>
      <c r="K2782" s="120"/>
      <c r="L2782" s="121"/>
      <c r="M2782" s="122"/>
      <c r="N2782" s="123"/>
      <c r="O2782" s="124"/>
      <c r="P2782" s="119"/>
      <c r="Q2782" s="123"/>
      <c r="R2782" s="119"/>
      <c r="S2782" s="98"/>
      <c r="T2782" s="98"/>
      <c r="U2782" s="98"/>
      <c r="V2782" s="98"/>
      <c r="W2782" s="98"/>
      <c r="X2782" s="98"/>
      <c r="Y2782" s="98"/>
      <c r="Z2782" s="98"/>
      <c r="AA2782" s="98"/>
      <c r="AB2782" s="98"/>
      <c r="AC2782" s="98"/>
      <c r="AD2782" s="98"/>
      <c r="AE2782" s="98"/>
    </row>
    <row r="2783" spans="1:31" ht="15.75">
      <c r="A2783" s="98"/>
      <c r="B2783" s="116"/>
      <c r="C2783" s="117"/>
      <c r="D2783" s="225"/>
      <c r="E2783" s="224"/>
      <c r="F2783" s="225"/>
      <c r="G2783" s="117"/>
      <c r="H2783" s="118"/>
      <c r="I2783" s="119"/>
      <c r="J2783" s="120"/>
      <c r="K2783" s="120"/>
      <c r="L2783" s="121"/>
      <c r="M2783" s="122"/>
      <c r="N2783" s="123"/>
      <c r="O2783" s="124"/>
      <c r="P2783" s="119"/>
      <c r="Q2783" s="123"/>
      <c r="R2783" s="119"/>
      <c r="S2783" s="98"/>
      <c r="T2783" s="98"/>
      <c r="U2783" s="98"/>
      <c r="V2783" s="98"/>
      <c r="W2783" s="98"/>
      <c r="X2783" s="98"/>
      <c r="Y2783" s="98"/>
      <c r="Z2783" s="98"/>
      <c r="AA2783" s="98"/>
      <c r="AB2783" s="98"/>
      <c r="AC2783" s="98"/>
      <c r="AD2783" s="98"/>
      <c r="AE2783" s="98"/>
    </row>
    <row r="2784" spans="1:31" ht="15.75">
      <c r="A2784" s="98"/>
      <c r="B2784" s="116"/>
      <c r="C2784" s="117"/>
      <c r="D2784" s="225"/>
      <c r="E2784" s="224"/>
      <c r="F2784" s="225"/>
      <c r="G2784" s="117"/>
      <c r="H2784" s="118"/>
      <c r="I2784" s="119"/>
      <c r="J2784" s="120"/>
      <c r="K2784" s="120"/>
      <c r="L2784" s="121"/>
      <c r="M2784" s="122"/>
      <c r="N2784" s="123"/>
      <c r="O2784" s="124"/>
      <c r="P2784" s="119"/>
      <c r="Q2784" s="123"/>
      <c r="R2784" s="119"/>
      <c r="S2784" s="98"/>
      <c r="T2784" s="98"/>
      <c r="U2784" s="98"/>
      <c r="V2784" s="98"/>
      <c r="W2784" s="98"/>
      <c r="X2784" s="98"/>
      <c r="Y2784" s="98"/>
      <c r="Z2784" s="98"/>
      <c r="AA2784" s="98"/>
      <c r="AB2784" s="98"/>
      <c r="AC2784" s="98"/>
      <c r="AD2784" s="98"/>
      <c r="AE2784" s="98"/>
    </row>
    <row r="2785" spans="1:31" ht="15.75">
      <c r="A2785" s="98"/>
      <c r="B2785" s="116"/>
      <c r="C2785" s="117"/>
      <c r="D2785" s="225"/>
      <c r="E2785" s="224"/>
      <c r="F2785" s="225"/>
      <c r="G2785" s="117"/>
      <c r="H2785" s="118"/>
      <c r="I2785" s="119"/>
      <c r="J2785" s="120"/>
      <c r="K2785" s="120"/>
      <c r="L2785" s="121"/>
      <c r="M2785" s="122"/>
      <c r="N2785" s="123"/>
      <c r="O2785" s="124"/>
      <c r="P2785" s="119"/>
      <c r="Q2785" s="123"/>
      <c r="R2785" s="119"/>
      <c r="S2785" s="98"/>
      <c r="T2785" s="98"/>
      <c r="U2785" s="98"/>
      <c r="V2785" s="98"/>
      <c r="W2785" s="98"/>
      <c r="X2785" s="98"/>
      <c r="Y2785" s="98"/>
      <c r="Z2785" s="98"/>
      <c r="AA2785" s="98"/>
      <c r="AB2785" s="98"/>
      <c r="AC2785" s="98"/>
      <c r="AD2785" s="98"/>
      <c r="AE2785" s="98"/>
    </row>
    <row r="2786" spans="1:31" ht="15.75">
      <c r="A2786" s="98"/>
      <c r="B2786" s="116"/>
      <c r="C2786" s="117"/>
      <c r="D2786" s="225"/>
      <c r="E2786" s="224"/>
      <c r="F2786" s="225"/>
      <c r="G2786" s="117"/>
      <c r="H2786" s="118"/>
      <c r="I2786" s="119"/>
      <c r="J2786" s="120"/>
      <c r="K2786" s="120"/>
      <c r="L2786" s="121"/>
      <c r="M2786" s="122"/>
      <c r="N2786" s="123"/>
      <c r="O2786" s="124"/>
      <c r="P2786" s="119"/>
      <c r="Q2786" s="123"/>
      <c r="R2786" s="119"/>
      <c r="S2786" s="98"/>
      <c r="T2786" s="98"/>
      <c r="U2786" s="98"/>
      <c r="V2786" s="98"/>
      <c r="W2786" s="98"/>
      <c r="X2786" s="98"/>
      <c r="Y2786" s="98"/>
      <c r="Z2786" s="98"/>
      <c r="AA2786" s="98"/>
      <c r="AB2786" s="98"/>
      <c r="AC2786" s="98"/>
      <c r="AD2786" s="98"/>
      <c r="AE2786" s="98"/>
    </row>
    <row r="2787" spans="1:31" ht="15.75">
      <c r="A2787" s="98"/>
      <c r="B2787" s="116"/>
      <c r="C2787" s="117"/>
      <c r="D2787" s="225"/>
      <c r="E2787" s="224"/>
      <c r="F2787" s="225"/>
      <c r="G2787" s="117"/>
      <c r="H2787" s="118"/>
      <c r="I2787" s="119"/>
      <c r="J2787" s="120"/>
      <c r="K2787" s="120"/>
      <c r="L2787" s="121"/>
      <c r="M2787" s="122"/>
      <c r="N2787" s="123"/>
      <c r="O2787" s="124"/>
      <c r="P2787" s="119"/>
      <c r="Q2787" s="123"/>
      <c r="R2787" s="119"/>
      <c r="S2787" s="98"/>
      <c r="T2787" s="98"/>
      <c r="U2787" s="98"/>
      <c r="V2787" s="98"/>
      <c r="W2787" s="98"/>
      <c r="X2787" s="98"/>
      <c r="Y2787" s="98"/>
      <c r="Z2787" s="98"/>
      <c r="AA2787" s="98"/>
      <c r="AB2787" s="98"/>
      <c r="AC2787" s="98"/>
      <c r="AD2787" s="98"/>
      <c r="AE2787" s="98"/>
    </row>
    <row r="2788" spans="1:31" ht="15.75">
      <c r="A2788" s="98"/>
      <c r="B2788" s="116"/>
      <c r="C2788" s="117"/>
      <c r="D2788" s="225"/>
      <c r="E2788" s="224"/>
      <c r="F2788" s="225"/>
      <c r="G2788" s="117"/>
      <c r="H2788" s="118"/>
      <c r="I2788" s="119"/>
      <c r="J2788" s="120"/>
      <c r="K2788" s="120"/>
      <c r="L2788" s="121"/>
      <c r="M2788" s="122"/>
      <c r="N2788" s="123"/>
      <c r="O2788" s="124"/>
      <c r="P2788" s="119"/>
      <c r="Q2788" s="123"/>
      <c r="R2788" s="119"/>
      <c r="S2788" s="98"/>
      <c r="T2788" s="98"/>
      <c r="U2788" s="98"/>
      <c r="V2788" s="98"/>
      <c r="W2788" s="98"/>
      <c r="X2788" s="98"/>
      <c r="Y2788" s="98"/>
      <c r="Z2788" s="98"/>
      <c r="AA2788" s="98"/>
      <c r="AB2788" s="98"/>
      <c r="AC2788" s="98"/>
      <c r="AD2788" s="98"/>
      <c r="AE2788" s="98"/>
    </row>
    <row r="2789" spans="1:31" ht="15.75">
      <c r="A2789" s="98"/>
      <c r="B2789" s="116"/>
      <c r="C2789" s="117"/>
      <c r="D2789" s="225"/>
      <c r="E2789" s="224"/>
      <c r="F2789" s="225"/>
      <c r="G2789" s="117"/>
      <c r="H2789" s="118"/>
      <c r="I2789" s="119"/>
      <c r="J2789" s="120"/>
      <c r="K2789" s="120"/>
      <c r="L2789" s="121"/>
      <c r="M2789" s="122"/>
      <c r="N2789" s="123"/>
      <c r="O2789" s="124"/>
      <c r="P2789" s="119"/>
      <c r="Q2789" s="123"/>
      <c r="R2789" s="119"/>
      <c r="S2789" s="98"/>
      <c r="T2789" s="98"/>
      <c r="U2789" s="98"/>
      <c r="V2789" s="98"/>
      <c r="W2789" s="98"/>
      <c r="X2789" s="98"/>
      <c r="Y2789" s="98"/>
      <c r="Z2789" s="98"/>
      <c r="AA2789" s="98"/>
      <c r="AB2789" s="98"/>
      <c r="AC2789" s="98"/>
      <c r="AD2789" s="98"/>
      <c r="AE2789" s="98"/>
    </row>
    <row r="2790" spans="1:31" ht="15.75">
      <c r="A2790" s="98"/>
      <c r="B2790" s="116"/>
      <c r="C2790" s="117"/>
      <c r="D2790" s="225"/>
      <c r="E2790" s="224"/>
      <c r="F2790" s="225"/>
      <c r="G2790" s="117"/>
      <c r="H2790" s="118"/>
      <c r="I2790" s="119"/>
      <c r="J2790" s="120"/>
      <c r="K2790" s="120"/>
      <c r="L2790" s="121"/>
      <c r="M2790" s="122"/>
      <c r="N2790" s="123"/>
      <c r="O2790" s="124"/>
      <c r="P2790" s="119"/>
      <c r="Q2790" s="123"/>
      <c r="R2790" s="119"/>
      <c r="S2790" s="98"/>
      <c r="T2790" s="98"/>
      <c r="U2790" s="98"/>
      <c r="V2790" s="98"/>
      <c r="W2790" s="98"/>
      <c r="X2790" s="98"/>
      <c r="Y2790" s="98"/>
      <c r="Z2790" s="98"/>
      <c r="AA2790" s="98"/>
      <c r="AB2790" s="98"/>
      <c r="AC2790" s="98"/>
      <c r="AD2790" s="98"/>
      <c r="AE2790" s="98"/>
    </row>
    <row r="2791" spans="1:31" ht="15.75">
      <c r="A2791" s="98"/>
      <c r="B2791" s="116"/>
      <c r="C2791" s="117"/>
      <c r="D2791" s="225"/>
      <c r="E2791" s="224"/>
      <c r="F2791" s="225"/>
      <c r="G2791" s="117"/>
      <c r="H2791" s="118"/>
      <c r="I2791" s="119"/>
      <c r="J2791" s="120"/>
      <c r="K2791" s="120"/>
      <c r="L2791" s="121"/>
      <c r="M2791" s="122"/>
      <c r="N2791" s="123"/>
      <c r="O2791" s="124"/>
      <c r="P2791" s="119"/>
      <c r="Q2791" s="123"/>
      <c r="R2791" s="119"/>
      <c r="S2791" s="98"/>
      <c r="T2791" s="98"/>
      <c r="U2791" s="98"/>
      <c r="V2791" s="98"/>
      <c r="W2791" s="98"/>
      <c r="X2791" s="98"/>
      <c r="Y2791" s="98"/>
      <c r="Z2791" s="98"/>
      <c r="AA2791" s="98"/>
      <c r="AB2791" s="98"/>
      <c r="AC2791" s="98"/>
      <c r="AD2791" s="98"/>
      <c r="AE2791" s="98"/>
    </row>
    <row r="2792" spans="1:31" ht="15.75">
      <c r="A2792" s="98"/>
      <c r="B2792" s="116"/>
      <c r="C2792" s="117"/>
      <c r="D2792" s="225"/>
      <c r="E2792" s="224"/>
      <c r="F2792" s="225"/>
      <c r="G2792" s="117"/>
      <c r="H2792" s="118"/>
      <c r="I2792" s="119"/>
      <c r="J2792" s="120"/>
      <c r="K2792" s="120"/>
      <c r="L2792" s="121"/>
      <c r="M2792" s="122"/>
      <c r="N2792" s="123"/>
      <c r="O2792" s="124"/>
      <c r="P2792" s="119"/>
      <c r="Q2792" s="123"/>
      <c r="R2792" s="119"/>
      <c r="S2792" s="98"/>
      <c r="T2792" s="98"/>
      <c r="U2792" s="98"/>
      <c r="V2792" s="98"/>
      <c r="W2792" s="98"/>
      <c r="X2792" s="98"/>
      <c r="Y2792" s="98"/>
      <c r="Z2792" s="98"/>
      <c r="AA2792" s="98"/>
      <c r="AB2792" s="98"/>
      <c r="AC2792" s="98"/>
      <c r="AD2792" s="98"/>
      <c r="AE2792" s="98"/>
    </row>
    <row r="2793" spans="1:31" ht="15.75">
      <c r="A2793" s="98"/>
      <c r="B2793" s="116"/>
      <c r="C2793" s="117"/>
      <c r="D2793" s="225"/>
      <c r="E2793" s="224"/>
      <c r="F2793" s="225"/>
      <c r="G2793" s="117"/>
      <c r="H2793" s="118"/>
      <c r="I2793" s="119"/>
      <c r="J2793" s="120"/>
      <c r="K2793" s="120"/>
      <c r="L2793" s="121"/>
      <c r="M2793" s="122"/>
      <c r="N2793" s="123"/>
      <c r="O2793" s="124"/>
      <c r="P2793" s="119"/>
      <c r="Q2793" s="123"/>
      <c r="R2793" s="119"/>
      <c r="S2793" s="98"/>
      <c r="T2793" s="98"/>
      <c r="U2793" s="98"/>
      <c r="V2793" s="98"/>
      <c r="W2793" s="98"/>
      <c r="X2793" s="98"/>
      <c r="Y2793" s="98"/>
      <c r="Z2793" s="98"/>
      <c r="AA2793" s="98"/>
      <c r="AB2793" s="98"/>
      <c r="AC2793" s="98"/>
      <c r="AD2793" s="98"/>
      <c r="AE2793" s="98"/>
    </row>
    <row r="2794" spans="1:31" ht="15.75">
      <c r="A2794" s="98"/>
      <c r="B2794" s="116"/>
      <c r="C2794" s="117"/>
      <c r="D2794" s="225"/>
      <c r="E2794" s="224"/>
      <c r="F2794" s="225"/>
      <c r="G2794" s="117"/>
      <c r="H2794" s="118"/>
      <c r="I2794" s="119"/>
      <c r="J2794" s="120"/>
      <c r="K2794" s="120"/>
      <c r="L2794" s="121"/>
      <c r="M2794" s="122"/>
      <c r="N2794" s="123"/>
      <c r="O2794" s="124"/>
      <c r="P2794" s="119"/>
      <c r="Q2794" s="123"/>
      <c r="R2794" s="119"/>
      <c r="S2794" s="98"/>
      <c r="T2794" s="98"/>
      <c r="U2794" s="98"/>
      <c r="V2794" s="98"/>
      <c r="W2794" s="98"/>
      <c r="X2794" s="98"/>
      <c r="Y2794" s="98"/>
      <c r="Z2794" s="98"/>
      <c r="AA2794" s="98"/>
      <c r="AB2794" s="98"/>
      <c r="AC2794" s="98"/>
      <c r="AD2794" s="98"/>
      <c r="AE2794" s="98"/>
    </row>
    <row r="2795" spans="1:31" ht="15.75">
      <c r="A2795" s="98"/>
      <c r="B2795" s="116"/>
      <c r="C2795" s="117"/>
      <c r="D2795" s="225"/>
      <c r="E2795" s="224"/>
      <c r="F2795" s="225"/>
      <c r="G2795" s="117"/>
      <c r="H2795" s="118"/>
      <c r="I2795" s="119"/>
      <c r="J2795" s="120"/>
      <c r="K2795" s="120"/>
      <c r="L2795" s="121"/>
      <c r="M2795" s="122"/>
      <c r="N2795" s="123"/>
      <c r="O2795" s="124"/>
      <c r="P2795" s="119"/>
      <c r="Q2795" s="123"/>
      <c r="R2795" s="119"/>
      <c r="S2795" s="98"/>
      <c r="T2795" s="98"/>
      <c r="U2795" s="98"/>
      <c r="V2795" s="98"/>
      <c r="W2795" s="98"/>
      <c r="X2795" s="98"/>
      <c r="Y2795" s="98"/>
      <c r="Z2795" s="98"/>
      <c r="AA2795" s="98"/>
      <c r="AB2795" s="98"/>
      <c r="AC2795" s="98"/>
      <c r="AD2795" s="98"/>
      <c r="AE2795" s="98"/>
    </row>
    <row r="2796" spans="1:31" ht="15.75">
      <c r="A2796" s="98"/>
      <c r="B2796" s="116"/>
      <c r="C2796" s="117"/>
      <c r="D2796" s="225"/>
      <c r="E2796" s="224"/>
      <c r="F2796" s="225"/>
      <c r="G2796" s="117"/>
      <c r="H2796" s="118"/>
      <c r="I2796" s="119"/>
      <c r="J2796" s="120"/>
      <c r="K2796" s="120"/>
      <c r="L2796" s="121"/>
      <c r="M2796" s="122"/>
      <c r="N2796" s="123"/>
      <c r="O2796" s="124"/>
      <c r="P2796" s="119"/>
      <c r="Q2796" s="123"/>
      <c r="R2796" s="119"/>
      <c r="S2796" s="98"/>
      <c r="T2796" s="98"/>
      <c r="U2796" s="98"/>
      <c r="V2796" s="98"/>
      <c r="W2796" s="98"/>
      <c r="X2796" s="98"/>
      <c r="Y2796" s="98"/>
      <c r="Z2796" s="98"/>
      <c r="AA2796" s="98"/>
      <c r="AB2796" s="98"/>
      <c r="AC2796" s="98"/>
      <c r="AD2796" s="98"/>
      <c r="AE2796" s="98"/>
    </row>
    <row r="2797" spans="1:31" ht="15.75">
      <c r="A2797" s="98"/>
      <c r="B2797" s="116"/>
      <c r="C2797" s="117"/>
      <c r="D2797" s="225"/>
      <c r="E2797" s="224"/>
      <c r="F2797" s="225"/>
      <c r="G2797" s="117"/>
      <c r="H2797" s="118"/>
      <c r="I2797" s="119"/>
      <c r="J2797" s="120"/>
      <c r="K2797" s="120"/>
      <c r="L2797" s="121"/>
      <c r="M2797" s="122"/>
      <c r="N2797" s="123"/>
      <c r="O2797" s="124"/>
      <c r="P2797" s="119"/>
      <c r="Q2797" s="123"/>
      <c r="R2797" s="119"/>
      <c r="S2797" s="98"/>
      <c r="T2797" s="98"/>
      <c r="U2797" s="98"/>
      <c r="V2797" s="98"/>
      <c r="W2797" s="98"/>
      <c r="X2797" s="98"/>
      <c r="Y2797" s="98"/>
      <c r="Z2797" s="98"/>
      <c r="AA2797" s="98"/>
      <c r="AB2797" s="98"/>
      <c r="AC2797" s="98"/>
      <c r="AD2797" s="98"/>
      <c r="AE2797" s="98"/>
    </row>
    <row r="2798" spans="1:31" ht="15.75">
      <c r="A2798" s="98"/>
      <c r="B2798" s="116"/>
      <c r="C2798" s="117"/>
      <c r="D2798" s="225"/>
      <c r="E2798" s="224"/>
      <c r="F2798" s="225"/>
      <c r="G2798" s="117"/>
      <c r="H2798" s="118"/>
      <c r="I2798" s="119"/>
      <c r="J2798" s="120"/>
      <c r="K2798" s="120"/>
      <c r="L2798" s="121"/>
      <c r="M2798" s="122"/>
      <c r="N2798" s="123"/>
      <c r="O2798" s="124"/>
      <c r="P2798" s="119"/>
      <c r="Q2798" s="123"/>
      <c r="R2798" s="119"/>
      <c r="S2798" s="98"/>
      <c r="T2798" s="98"/>
      <c r="U2798" s="98"/>
      <c r="V2798" s="98"/>
      <c r="W2798" s="98"/>
      <c r="X2798" s="98"/>
      <c r="Y2798" s="98"/>
      <c r="Z2798" s="98"/>
      <c r="AA2798" s="98"/>
      <c r="AB2798" s="98"/>
      <c r="AC2798" s="98"/>
      <c r="AD2798" s="98"/>
      <c r="AE2798" s="98"/>
    </row>
    <row r="2799" spans="1:31" ht="15.75">
      <c r="A2799" s="98"/>
      <c r="B2799" s="116"/>
      <c r="C2799" s="117"/>
      <c r="D2799" s="225"/>
      <c r="E2799" s="224"/>
      <c r="F2799" s="225"/>
      <c r="G2799" s="117"/>
      <c r="H2799" s="118"/>
      <c r="I2799" s="119"/>
      <c r="J2799" s="120"/>
      <c r="K2799" s="120"/>
      <c r="L2799" s="121"/>
      <c r="M2799" s="122"/>
      <c r="N2799" s="123"/>
      <c r="O2799" s="124"/>
      <c r="P2799" s="119"/>
      <c r="Q2799" s="123"/>
      <c r="R2799" s="119"/>
      <c r="S2799" s="98"/>
      <c r="T2799" s="98"/>
      <c r="U2799" s="98"/>
      <c r="V2799" s="98"/>
      <c r="W2799" s="98"/>
      <c r="X2799" s="98"/>
      <c r="Y2799" s="98"/>
      <c r="Z2799" s="98"/>
      <c r="AA2799" s="98"/>
      <c r="AB2799" s="98"/>
      <c r="AC2799" s="98"/>
      <c r="AD2799" s="98"/>
      <c r="AE2799" s="98"/>
    </row>
    <row r="2800" spans="1:31" ht="15.75">
      <c r="A2800" s="98"/>
      <c r="B2800" s="116"/>
      <c r="C2800" s="117"/>
      <c r="D2800" s="225"/>
      <c r="E2800" s="224"/>
      <c r="F2800" s="225"/>
      <c r="G2800" s="117"/>
      <c r="H2800" s="118"/>
      <c r="I2800" s="119"/>
      <c r="J2800" s="120"/>
      <c r="K2800" s="120"/>
      <c r="L2800" s="121"/>
      <c r="M2800" s="122"/>
      <c r="N2800" s="123"/>
      <c r="O2800" s="124"/>
      <c r="P2800" s="119"/>
      <c r="Q2800" s="123"/>
      <c r="R2800" s="119"/>
      <c r="S2800" s="98"/>
      <c r="T2800" s="98"/>
      <c r="U2800" s="98"/>
      <c r="V2800" s="98"/>
      <c r="W2800" s="98"/>
      <c r="X2800" s="98"/>
      <c r="Y2800" s="98"/>
      <c r="Z2800" s="98"/>
      <c r="AA2800" s="98"/>
      <c r="AB2800" s="98"/>
      <c r="AC2800" s="98"/>
      <c r="AD2800" s="98"/>
      <c r="AE2800" s="98"/>
    </row>
    <row r="2801" spans="1:31" ht="15.75">
      <c r="A2801" s="98"/>
      <c r="B2801" s="116"/>
      <c r="C2801" s="117"/>
      <c r="D2801" s="225"/>
      <c r="E2801" s="224"/>
      <c r="F2801" s="225"/>
      <c r="G2801" s="117"/>
      <c r="H2801" s="118"/>
      <c r="I2801" s="119"/>
      <c r="J2801" s="120"/>
      <c r="K2801" s="120"/>
      <c r="L2801" s="121"/>
      <c r="M2801" s="122"/>
      <c r="N2801" s="123"/>
      <c r="O2801" s="124"/>
      <c r="P2801" s="119"/>
      <c r="Q2801" s="123"/>
      <c r="R2801" s="119"/>
      <c r="S2801" s="98"/>
      <c r="T2801" s="98"/>
      <c r="U2801" s="98"/>
      <c r="V2801" s="98"/>
      <c r="W2801" s="98"/>
      <c r="X2801" s="98"/>
      <c r="Y2801" s="98"/>
      <c r="Z2801" s="98"/>
      <c r="AA2801" s="98"/>
      <c r="AB2801" s="98"/>
      <c r="AC2801" s="98"/>
      <c r="AD2801" s="98"/>
      <c r="AE2801" s="98"/>
    </row>
    <row r="2802" spans="1:31" ht="15.75">
      <c r="A2802" s="98"/>
      <c r="B2802" s="116"/>
      <c r="C2802" s="117"/>
      <c r="D2802" s="225"/>
      <c r="E2802" s="224"/>
      <c r="F2802" s="225"/>
      <c r="G2802" s="117"/>
      <c r="H2802" s="118"/>
      <c r="I2802" s="119"/>
      <c r="J2802" s="120"/>
      <c r="K2802" s="120"/>
      <c r="L2802" s="121"/>
      <c r="M2802" s="122"/>
      <c r="N2802" s="123"/>
      <c r="O2802" s="124"/>
      <c r="P2802" s="119"/>
      <c r="Q2802" s="123"/>
      <c r="R2802" s="119"/>
      <c r="S2802" s="98"/>
      <c r="T2802" s="98"/>
      <c r="U2802" s="98"/>
      <c r="V2802" s="98"/>
      <c r="W2802" s="98"/>
      <c r="X2802" s="98"/>
      <c r="Y2802" s="98"/>
      <c r="Z2802" s="98"/>
      <c r="AA2802" s="98"/>
      <c r="AB2802" s="98"/>
      <c r="AC2802" s="98"/>
      <c r="AD2802" s="98"/>
      <c r="AE2802" s="98"/>
    </row>
    <row r="2803" spans="1:31" ht="15.75">
      <c r="A2803" s="98"/>
      <c r="B2803" s="116"/>
      <c r="C2803" s="117"/>
      <c r="D2803" s="225"/>
      <c r="E2803" s="224"/>
      <c r="F2803" s="225"/>
      <c r="G2803" s="117"/>
      <c r="H2803" s="118"/>
      <c r="I2803" s="119"/>
      <c r="J2803" s="120"/>
      <c r="K2803" s="120"/>
      <c r="L2803" s="121"/>
      <c r="M2803" s="122"/>
      <c r="N2803" s="123"/>
      <c r="O2803" s="124"/>
      <c r="P2803" s="119"/>
      <c r="Q2803" s="123"/>
      <c r="R2803" s="119"/>
      <c r="S2803" s="98"/>
      <c r="T2803" s="98"/>
      <c r="U2803" s="98"/>
      <c r="V2803" s="98"/>
      <c r="W2803" s="98"/>
      <c r="X2803" s="98"/>
      <c r="Y2803" s="98"/>
      <c r="Z2803" s="98"/>
      <c r="AA2803" s="98"/>
      <c r="AB2803" s="98"/>
      <c r="AC2803" s="98"/>
      <c r="AD2803" s="98"/>
      <c r="AE2803" s="98"/>
    </row>
    <row r="2804" spans="1:31" ht="15.75">
      <c r="A2804" s="98"/>
      <c r="B2804" s="116"/>
      <c r="C2804" s="117"/>
      <c r="D2804" s="225"/>
      <c r="E2804" s="224"/>
      <c r="F2804" s="225"/>
      <c r="G2804" s="117"/>
      <c r="H2804" s="118"/>
      <c r="I2804" s="119"/>
      <c r="J2804" s="120"/>
      <c r="K2804" s="120"/>
      <c r="L2804" s="121"/>
      <c r="M2804" s="122"/>
      <c r="N2804" s="123"/>
      <c r="O2804" s="124"/>
      <c r="P2804" s="119"/>
      <c r="Q2804" s="123"/>
      <c r="R2804" s="119"/>
      <c r="S2804" s="98"/>
      <c r="T2804" s="98"/>
      <c r="U2804" s="98"/>
      <c r="V2804" s="98"/>
      <c r="W2804" s="98"/>
      <c r="X2804" s="98"/>
      <c r="Y2804" s="98"/>
      <c r="Z2804" s="98"/>
      <c r="AA2804" s="98"/>
      <c r="AB2804" s="98"/>
      <c r="AC2804" s="98"/>
      <c r="AD2804" s="98"/>
      <c r="AE2804" s="98"/>
    </row>
    <row r="2805" spans="1:31" ht="15.75">
      <c r="A2805" s="98"/>
      <c r="B2805" s="116"/>
      <c r="C2805" s="117"/>
      <c r="D2805" s="225"/>
      <c r="E2805" s="224"/>
      <c r="F2805" s="225"/>
      <c r="G2805" s="117"/>
      <c r="H2805" s="118"/>
      <c r="I2805" s="119"/>
      <c r="J2805" s="120"/>
      <c r="K2805" s="120"/>
      <c r="L2805" s="121"/>
      <c r="M2805" s="122"/>
      <c r="N2805" s="123"/>
      <c r="O2805" s="124"/>
      <c r="P2805" s="119"/>
      <c r="Q2805" s="123"/>
      <c r="R2805" s="119"/>
      <c r="S2805" s="98"/>
      <c r="T2805" s="98"/>
      <c r="U2805" s="98"/>
      <c r="V2805" s="98"/>
      <c r="W2805" s="98"/>
      <c r="X2805" s="98"/>
      <c r="Y2805" s="98"/>
      <c r="Z2805" s="98"/>
      <c r="AA2805" s="98"/>
      <c r="AB2805" s="98"/>
      <c r="AC2805" s="98"/>
      <c r="AD2805" s="98"/>
      <c r="AE2805" s="98"/>
    </row>
    <row r="2806" spans="1:31" ht="15.75">
      <c r="A2806" s="98"/>
      <c r="B2806" s="116"/>
      <c r="C2806" s="117"/>
      <c r="D2806" s="225"/>
      <c r="E2806" s="224"/>
      <c r="F2806" s="225"/>
      <c r="G2806" s="117"/>
      <c r="H2806" s="118"/>
      <c r="I2806" s="119"/>
      <c r="J2806" s="120"/>
      <c r="K2806" s="120"/>
      <c r="L2806" s="121"/>
      <c r="M2806" s="122"/>
      <c r="N2806" s="123"/>
      <c r="O2806" s="124"/>
      <c r="P2806" s="119"/>
      <c r="Q2806" s="123"/>
      <c r="R2806" s="119"/>
      <c r="S2806" s="98"/>
      <c r="T2806" s="98"/>
      <c r="U2806" s="98"/>
      <c r="V2806" s="98"/>
      <c r="W2806" s="98"/>
      <c r="X2806" s="98"/>
      <c r="Y2806" s="98"/>
      <c r="Z2806" s="98"/>
      <c r="AA2806" s="98"/>
      <c r="AB2806" s="98"/>
      <c r="AC2806" s="98"/>
      <c r="AD2806" s="98"/>
      <c r="AE2806" s="98"/>
    </row>
    <row r="2807" spans="1:31" ht="15.75">
      <c r="A2807" s="98"/>
      <c r="B2807" s="116"/>
      <c r="C2807" s="117"/>
      <c r="D2807" s="225"/>
      <c r="E2807" s="224"/>
      <c r="F2807" s="225"/>
      <c r="G2807" s="117"/>
      <c r="H2807" s="118"/>
      <c r="I2807" s="119"/>
      <c r="J2807" s="120"/>
      <c r="K2807" s="120"/>
      <c r="L2807" s="121"/>
      <c r="M2807" s="122"/>
      <c r="N2807" s="123"/>
      <c r="O2807" s="124"/>
      <c r="P2807" s="119"/>
      <c r="Q2807" s="123"/>
      <c r="R2807" s="119"/>
      <c r="S2807" s="98"/>
      <c r="T2807" s="98"/>
      <c r="U2807" s="98"/>
      <c r="V2807" s="98"/>
      <c r="W2807" s="98"/>
      <c r="X2807" s="98"/>
      <c r="Y2807" s="98"/>
      <c r="Z2807" s="98"/>
      <c r="AA2807" s="98"/>
      <c r="AB2807" s="98"/>
      <c r="AC2807" s="98"/>
      <c r="AD2807" s="98"/>
      <c r="AE2807" s="98"/>
    </row>
    <row r="2808" spans="1:31" ht="15.75">
      <c r="A2808" s="98"/>
      <c r="B2808" s="116"/>
      <c r="C2808" s="117"/>
      <c r="D2808" s="225"/>
      <c r="E2808" s="224"/>
      <c r="F2808" s="225"/>
      <c r="G2808" s="117"/>
      <c r="H2808" s="118"/>
      <c r="I2808" s="119"/>
      <c r="J2808" s="120"/>
      <c r="K2808" s="120"/>
      <c r="L2808" s="121"/>
      <c r="M2808" s="122"/>
      <c r="N2808" s="123"/>
      <c r="O2808" s="124"/>
      <c r="P2808" s="119"/>
      <c r="Q2808" s="123"/>
      <c r="R2808" s="119"/>
      <c r="S2808" s="98"/>
      <c r="T2808" s="98"/>
      <c r="U2808" s="98"/>
      <c r="V2808" s="98"/>
      <c r="W2808" s="98"/>
      <c r="X2808" s="98"/>
      <c r="Y2808" s="98"/>
      <c r="Z2808" s="98"/>
      <c r="AA2808" s="98"/>
      <c r="AB2808" s="98"/>
      <c r="AC2808" s="98"/>
      <c r="AD2808" s="98"/>
      <c r="AE2808" s="98"/>
    </row>
    <row r="2809" spans="1:31" ht="15.75">
      <c r="A2809" s="98"/>
      <c r="B2809" s="116"/>
      <c r="C2809" s="117"/>
      <c r="D2809" s="225"/>
      <c r="E2809" s="224"/>
      <c r="F2809" s="225"/>
      <c r="G2809" s="117"/>
      <c r="H2809" s="118"/>
      <c r="I2809" s="119"/>
      <c r="J2809" s="120"/>
      <c r="K2809" s="120"/>
      <c r="L2809" s="121"/>
      <c r="M2809" s="122"/>
      <c r="N2809" s="123"/>
      <c r="O2809" s="124"/>
      <c r="P2809" s="119"/>
      <c r="Q2809" s="123"/>
      <c r="R2809" s="119"/>
      <c r="S2809" s="98"/>
      <c r="T2809" s="98"/>
      <c r="U2809" s="98"/>
      <c r="V2809" s="98"/>
      <c r="W2809" s="98"/>
      <c r="X2809" s="98"/>
      <c r="Y2809" s="98"/>
      <c r="Z2809" s="98"/>
      <c r="AA2809" s="98"/>
      <c r="AB2809" s="98"/>
      <c r="AC2809" s="98"/>
      <c r="AD2809" s="98"/>
      <c r="AE2809" s="98"/>
    </row>
    <row r="2810" spans="1:31" ht="15.75">
      <c r="A2810" s="98"/>
      <c r="B2810" s="116"/>
      <c r="C2810" s="117"/>
      <c r="D2810" s="225"/>
      <c r="E2810" s="224"/>
      <c r="F2810" s="225"/>
      <c r="G2810" s="117"/>
      <c r="H2810" s="118"/>
      <c r="I2810" s="119"/>
      <c r="J2810" s="120"/>
      <c r="K2810" s="120"/>
      <c r="L2810" s="121"/>
      <c r="M2810" s="122"/>
      <c r="N2810" s="123"/>
      <c r="O2810" s="124"/>
      <c r="P2810" s="119"/>
      <c r="Q2810" s="123"/>
      <c r="R2810" s="119"/>
      <c r="S2810" s="98"/>
      <c r="T2810" s="98"/>
      <c r="U2810" s="98"/>
      <c r="V2810" s="98"/>
      <c r="W2810" s="98"/>
      <c r="X2810" s="98"/>
      <c r="Y2810" s="98"/>
      <c r="Z2810" s="98"/>
      <c r="AA2810" s="98"/>
      <c r="AB2810" s="98"/>
      <c r="AC2810" s="98"/>
      <c r="AD2810" s="98"/>
      <c r="AE2810" s="98"/>
    </row>
    <row r="2811" spans="1:31" ht="15.75">
      <c r="A2811" s="98"/>
      <c r="B2811" s="116"/>
      <c r="C2811" s="117"/>
      <c r="D2811" s="225"/>
      <c r="E2811" s="224"/>
      <c r="F2811" s="225"/>
      <c r="G2811" s="117"/>
      <c r="H2811" s="118"/>
      <c r="I2811" s="119"/>
      <c r="J2811" s="120"/>
      <c r="K2811" s="120"/>
      <c r="L2811" s="121"/>
      <c r="M2811" s="122"/>
      <c r="N2811" s="123"/>
      <c r="O2811" s="124"/>
      <c r="P2811" s="119"/>
      <c r="Q2811" s="123"/>
      <c r="R2811" s="119"/>
      <c r="S2811" s="98"/>
      <c r="T2811" s="98"/>
      <c r="U2811" s="98"/>
      <c r="V2811" s="98"/>
      <c r="W2811" s="98"/>
      <c r="X2811" s="98"/>
      <c r="Y2811" s="98"/>
      <c r="Z2811" s="98"/>
      <c r="AA2811" s="98"/>
      <c r="AB2811" s="98"/>
      <c r="AC2811" s="98"/>
      <c r="AD2811" s="98"/>
      <c r="AE2811" s="98"/>
    </row>
    <row r="2812" spans="1:31" ht="15.75">
      <c r="A2812" s="98"/>
      <c r="B2812" s="116"/>
      <c r="C2812" s="117"/>
      <c r="D2812" s="225"/>
      <c r="E2812" s="224"/>
      <c r="F2812" s="225"/>
      <c r="G2812" s="117"/>
      <c r="H2812" s="118"/>
      <c r="I2812" s="119"/>
      <c r="J2812" s="120"/>
      <c r="K2812" s="120"/>
      <c r="L2812" s="121"/>
      <c r="M2812" s="122"/>
      <c r="N2812" s="123"/>
      <c r="O2812" s="124"/>
      <c r="P2812" s="119"/>
      <c r="Q2812" s="123"/>
      <c r="R2812" s="119"/>
      <c r="S2812" s="98"/>
      <c r="T2812" s="98"/>
      <c r="U2812" s="98"/>
      <c r="V2812" s="98"/>
      <c r="W2812" s="98"/>
      <c r="X2812" s="98"/>
      <c r="Y2812" s="98"/>
      <c r="Z2812" s="98"/>
      <c r="AA2812" s="98"/>
      <c r="AB2812" s="98"/>
      <c r="AC2812" s="98"/>
      <c r="AD2812" s="98"/>
      <c r="AE2812" s="98"/>
    </row>
    <row r="2813" spans="1:31" ht="15.75">
      <c r="A2813" s="98"/>
      <c r="B2813" s="116"/>
      <c r="C2813" s="117"/>
      <c r="D2813" s="225"/>
      <c r="E2813" s="224"/>
      <c r="F2813" s="225"/>
      <c r="G2813" s="117"/>
      <c r="H2813" s="118"/>
      <c r="I2813" s="119"/>
      <c r="J2813" s="120"/>
      <c r="K2813" s="120"/>
      <c r="L2813" s="121"/>
      <c r="M2813" s="122"/>
      <c r="N2813" s="123"/>
      <c r="O2813" s="124"/>
      <c r="P2813" s="119"/>
      <c r="Q2813" s="123"/>
      <c r="R2813" s="119"/>
      <c r="S2813" s="98"/>
      <c r="T2813" s="98"/>
      <c r="U2813" s="98"/>
      <c r="V2813" s="98"/>
      <c r="W2813" s="98"/>
      <c r="X2813" s="98"/>
      <c r="Y2813" s="98"/>
      <c r="Z2813" s="98"/>
      <c r="AA2813" s="98"/>
      <c r="AB2813" s="98"/>
      <c r="AC2813" s="98"/>
      <c r="AD2813" s="98"/>
      <c r="AE2813" s="98"/>
    </row>
    <row r="2814" spans="1:31" ht="15.75">
      <c r="A2814" s="98"/>
      <c r="B2814" s="99"/>
      <c r="C2814" s="117"/>
      <c r="D2814" s="225"/>
      <c r="E2814" s="224"/>
      <c r="F2814" s="225"/>
      <c r="G2814" s="117"/>
      <c r="H2814" s="118"/>
      <c r="I2814" s="119"/>
      <c r="J2814" s="120"/>
      <c r="K2814" s="120"/>
      <c r="L2814" s="121"/>
      <c r="M2814" s="122"/>
      <c r="N2814" s="123"/>
      <c r="O2814" s="124"/>
      <c r="P2814" s="119"/>
      <c r="Q2814" s="123"/>
      <c r="R2814" s="119"/>
      <c r="S2814" s="98"/>
      <c r="T2814" s="98"/>
      <c r="U2814" s="98"/>
      <c r="V2814" s="98"/>
      <c r="W2814" s="98"/>
      <c r="X2814" s="98"/>
      <c r="Y2814" s="98"/>
      <c r="Z2814" s="98"/>
      <c r="AA2814" s="98"/>
      <c r="AB2814" s="98"/>
      <c r="AC2814" s="98"/>
      <c r="AD2814" s="98"/>
      <c r="AE2814" s="98"/>
    </row>
    <row r="2815" spans="1:31" ht="15.75">
      <c r="A2815" s="98"/>
      <c r="B2815" s="99"/>
      <c r="C2815" s="117"/>
      <c r="D2815" s="225"/>
      <c r="E2815" s="224"/>
      <c r="F2815" s="225"/>
      <c r="G2815" s="117"/>
      <c r="H2815" s="118"/>
      <c r="I2815" s="119"/>
      <c r="J2815" s="120"/>
      <c r="K2815" s="120"/>
      <c r="L2815" s="121"/>
      <c r="M2815" s="122"/>
      <c r="N2815" s="123"/>
      <c r="O2815" s="124"/>
      <c r="P2815" s="119"/>
      <c r="Q2815" s="123"/>
      <c r="R2815" s="119"/>
      <c r="S2815" s="98"/>
      <c r="T2815" s="98"/>
      <c r="U2815" s="98"/>
      <c r="V2815" s="98"/>
      <c r="W2815" s="98"/>
      <c r="X2815" s="98"/>
      <c r="Y2815" s="98"/>
      <c r="Z2815" s="98"/>
      <c r="AA2815" s="98"/>
      <c r="AB2815" s="98"/>
      <c r="AC2815" s="98"/>
      <c r="AD2815" s="98"/>
      <c r="AE2815" s="98"/>
    </row>
    <row r="2816" spans="1:31" ht="15.75">
      <c r="A2816" s="98"/>
      <c r="B2816" s="99"/>
      <c r="C2816" s="117"/>
      <c r="D2816" s="225"/>
      <c r="E2816" s="224"/>
      <c r="F2816" s="225"/>
      <c r="G2816" s="117"/>
      <c r="H2816" s="118"/>
      <c r="I2816" s="119"/>
      <c r="J2816" s="120"/>
      <c r="K2816" s="120"/>
      <c r="L2816" s="121"/>
      <c r="M2816" s="122"/>
      <c r="N2816" s="123"/>
      <c r="O2816" s="124"/>
      <c r="P2816" s="119"/>
      <c r="Q2816" s="123"/>
      <c r="R2816" s="119"/>
      <c r="S2816" s="98"/>
      <c r="T2816" s="98"/>
      <c r="U2816" s="98"/>
      <c r="V2816" s="98"/>
      <c r="W2816" s="98"/>
      <c r="X2816" s="98"/>
      <c r="Y2816" s="98"/>
      <c r="Z2816" s="98"/>
      <c r="AA2816" s="98"/>
      <c r="AB2816" s="98"/>
      <c r="AC2816" s="98"/>
      <c r="AD2816" s="98"/>
      <c r="AE2816" s="98"/>
    </row>
    <row r="2817" spans="1:31" ht="15.75">
      <c r="A2817" s="98"/>
      <c r="B2817" s="99"/>
      <c r="C2817" s="117"/>
      <c r="D2817" s="225"/>
      <c r="E2817" s="224"/>
      <c r="F2817" s="225"/>
      <c r="G2817" s="117"/>
      <c r="H2817" s="118"/>
      <c r="I2817" s="119"/>
      <c r="J2817" s="120"/>
      <c r="K2817" s="120"/>
      <c r="L2817" s="121"/>
      <c r="M2817" s="122"/>
      <c r="N2817" s="123"/>
      <c r="O2817" s="124"/>
      <c r="P2817" s="119"/>
      <c r="Q2817" s="123"/>
      <c r="R2817" s="119"/>
      <c r="S2817" s="98"/>
      <c r="T2817" s="98"/>
      <c r="U2817" s="98"/>
      <c r="V2817" s="98"/>
      <c r="W2817" s="98"/>
      <c r="X2817" s="98"/>
      <c r="Y2817" s="98"/>
      <c r="Z2817" s="98"/>
      <c r="AA2817" s="98"/>
      <c r="AB2817" s="98"/>
      <c r="AC2817" s="98"/>
      <c r="AD2817" s="98"/>
      <c r="AE2817" s="98"/>
    </row>
    <row r="2818" spans="1:31" ht="15.75">
      <c r="A2818" s="98"/>
      <c r="B2818" s="99"/>
      <c r="C2818" s="117"/>
      <c r="D2818" s="225"/>
      <c r="E2818" s="224"/>
      <c r="F2818" s="225"/>
      <c r="G2818" s="117"/>
      <c r="H2818" s="118"/>
      <c r="I2818" s="119"/>
      <c r="J2818" s="120"/>
      <c r="K2818" s="120"/>
      <c r="L2818" s="121"/>
      <c r="M2818" s="122"/>
      <c r="N2818" s="123"/>
      <c r="O2818" s="124"/>
      <c r="P2818" s="119"/>
      <c r="Q2818" s="123"/>
      <c r="R2818" s="119"/>
      <c r="S2818" s="98"/>
      <c r="T2818" s="98"/>
      <c r="U2818" s="98"/>
      <c r="V2818" s="98"/>
      <c r="W2818" s="98"/>
      <c r="X2818" s="98"/>
      <c r="Y2818" s="98"/>
      <c r="Z2818" s="98"/>
      <c r="AA2818" s="98"/>
      <c r="AB2818" s="98"/>
      <c r="AC2818" s="98"/>
      <c r="AD2818" s="98"/>
      <c r="AE2818" s="98"/>
    </row>
    <row r="2819" spans="1:31" ht="15.75">
      <c r="A2819" s="98"/>
      <c r="B2819" s="99"/>
      <c r="C2819" s="117"/>
      <c r="D2819" s="225"/>
      <c r="E2819" s="224"/>
      <c r="F2819" s="225"/>
      <c r="G2819" s="117"/>
      <c r="H2819" s="118"/>
      <c r="I2819" s="119"/>
      <c r="J2819" s="120"/>
      <c r="K2819" s="120"/>
      <c r="L2819" s="121"/>
      <c r="M2819" s="122"/>
      <c r="N2819" s="123"/>
      <c r="O2819" s="124"/>
      <c r="P2819" s="119"/>
      <c r="Q2819" s="123"/>
      <c r="R2819" s="119"/>
      <c r="S2819" s="98"/>
      <c r="T2819" s="98"/>
      <c r="U2819" s="98"/>
      <c r="V2819" s="98"/>
      <c r="W2819" s="98"/>
      <c r="X2819" s="98"/>
      <c r="Y2819" s="98"/>
      <c r="Z2819" s="98"/>
      <c r="AA2819" s="98"/>
      <c r="AB2819" s="98"/>
      <c r="AC2819" s="98"/>
      <c r="AD2819" s="98"/>
      <c r="AE2819" s="98"/>
    </row>
    <row r="2820" spans="1:31" ht="15.75">
      <c r="A2820" s="98"/>
      <c r="B2820" s="116"/>
      <c r="C2820" s="117"/>
      <c r="D2820" s="225"/>
      <c r="E2820" s="224"/>
      <c r="F2820" s="225"/>
      <c r="G2820" s="117"/>
      <c r="H2820" s="118"/>
      <c r="I2820" s="119"/>
      <c r="J2820" s="120"/>
      <c r="K2820" s="120"/>
      <c r="L2820" s="121"/>
      <c r="M2820" s="122"/>
      <c r="N2820" s="123"/>
      <c r="O2820" s="124"/>
      <c r="P2820" s="119"/>
      <c r="Q2820" s="123"/>
      <c r="R2820" s="119"/>
      <c r="S2820" s="98"/>
      <c r="T2820" s="98"/>
      <c r="U2820" s="98"/>
      <c r="V2820" s="98"/>
      <c r="W2820" s="98"/>
      <c r="X2820" s="98"/>
      <c r="Y2820" s="98"/>
      <c r="Z2820" s="98"/>
      <c r="AA2820" s="98"/>
      <c r="AB2820" s="98"/>
      <c r="AC2820" s="98"/>
      <c r="AD2820" s="98"/>
      <c r="AE2820" s="98"/>
    </row>
    <row r="2821" spans="1:31" ht="15.75">
      <c r="A2821" s="98"/>
      <c r="B2821" s="116"/>
      <c r="C2821" s="117"/>
      <c r="D2821" s="225"/>
      <c r="E2821" s="224"/>
      <c r="F2821" s="225"/>
      <c r="G2821" s="117"/>
      <c r="H2821" s="118"/>
      <c r="I2821" s="119"/>
      <c r="J2821" s="120"/>
      <c r="K2821" s="120"/>
      <c r="L2821" s="121"/>
      <c r="M2821" s="122"/>
      <c r="N2821" s="123"/>
      <c r="O2821" s="124"/>
      <c r="P2821" s="119"/>
      <c r="Q2821" s="123"/>
      <c r="R2821" s="119"/>
      <c r="S2821" s="98"/>
      <c r="T2821" s="98"/>
      <c r="U2821" s="98"/>
      <c r="V2821" s="98"/>
      <c r="W2821" s="98"/>
      <c r="X2821" s="98"/>
      <c r="Y2821" s="98"/>
      <c r="Z2821" s="98"/>
      <c r="AA2821" s="98"/>
      <c r="AB2821" s="98"/>
      <c r="AC2821" s="98"/>
      <c r="AD2821" s="98"/>
      <c r="AE2821" s="98"/>
    </row>
    <row r="2822" spans="1:31" ht="15.75">
      <c r="A2822" s="98"/>
      <c r="B2822" s="116"/>
      <c r="C2822" s="117"/>
      <c r="D2822" s="225"/>
      <c r="E2822" s="224"/>
      <c r="F2822" s="225"/>
      <c r="G2822" s="117"/>
      <c r="H2822" s="118"/>
      <c r="I2822" s="119"/>
      <c r="J2822" s="120"/>
      <c r="K2822" s="120"/>
      <c r="L2822" s="121"/>
      <c r="M2822" s="122"/>
      <c r="N2822" s="123"/>
      <c r="O2822" s="124"/>
      <c r="P2822" s="119"/>
      <c r="Q2822" s="123"/>
      <c r="R2822" s="119"/>
      <c r="S2822" s="98"/>
      <c r="T2822" s="98"/>
      <c r="U2822" s="98"/>
      <c r="V2822" s="98"/>
      <c r="W2822" s="98"/>
      <c r="X2822" s="98"/>
      <c r="Y2822" s="98"/>
      <c r="Z2822" s="98"/>
      <c r="AA2822" s="98"/>
      <c r="AB2822" s="98"/>
      <c r="AC2822" s="98"/>
      <c r="AD2822" s="98"/>
      <c r="AE2822" s="98"/>
    </row>
    <row r="2823" spans="1:31" ht="15.75">
      <c r="A2823" s="98"/>
      <c r="B2823" s="116"/>
      <c r="C2823" s="117"/>
      <c r="D2823" s="225"/>
      <c r="E2823" s="224"/>
      <c r="F2823" s="225"/>
      <c r="G2823" s="117"/>
      <c r="H2823" s="118"/>
      <c r="I2823" s="119"/>
      <c r="J2823" s="120"/>
      <c r="K2823" s="120"/>
      <c r="L2823" s="121"/>
      <c r="M2823" s="122"/>
      <c r="N2823" s="123"/>
      <c r="O2823" s="124"/>
      <c r="P2823" s="119"/>
      <c r="Q2823" s="123"/>
      <c r="R2823" s="119"/>
      <c r="S2823" s="98"/>
      <c r="T2823" s="98"/>
      <c r="U2823" s="98"/>
      <c r="V2823" s="98"/>
      <c r="W2823" s="98"/>
      <c r="X2823" s="98"/>
      <c r="Y2823" s="98"/>
      <c r="Z2823" s="98"/>
      <c r="AA2823" s="98"/>
      <c r="AB2823" s="98"/>
      <c r="AC2823" s="98"/>
      <c r="AD2823" s="98"/>
      <c r="AE2823" s="98"/>
    </row>
    <row r="2824" spans="1:31" ht="15.75">
      <c r="A2824" s="98"/>
      <c r="B2824" s="116"/>
      <c r="C2824" s="117"/>
      <c r="D2824" s="225"/>
      <c r="E2824" s="224"/>
      <c r="F2824" s="225"/>
      <c r="G2824" s="117"/>
      <c r="H2824" s="118"/>
      <c r="I2824" s="119"/>
      <c r="J2824" s="120"/>
      <c r="K2824" s="120"/>
      <c r="L2824" s="121"/>
      <c r="M2824" s="122"/>
      <c r="N2824" s="123"/>
      <c r="O2824" s="124"/>
      <c r="P2824" s="119"/>
      <c r="Q2824" s="123"/>
      <c r="R2824" s="119"/>
      <c r="S2824" s="98"/>
      <c r="T2824" s="98"/>
      <c r="U2824" s="98"/>
      <c r="V2824" s="98"/>
      <c r="W2824" s="98"/>
      <c r="X2824" s="98"/>
      <c r="Y2824" s="98"/>
      <c r="Z2824" s="98"/>
      <c r="AA2824" s="98"/>
      <c r="AB2824" s="98"/>
      <c r="AC2824" s="98"/>
      <c r="AD2824" s="98"/>
      <c r="AE2824" s="98"/>
    </row>
    <row r="2825" spans="1:31" ht="15.75">
      <c r="A2825" s="98"/>
      <c r="B2825" s="116"/>
      <c r="C2825" s="117"/>
      <c r="D2825" s="225"/>
      <c r="E2825" s="224"/>
      <c r="F2825" s="225"/>
      <c r="G2825" s="117"/>
      <c r="H2825" s="118"/>
      <c r="I2825" s="119"/>
      <c r="J2825" s="120"/>
      <c r="K2825" s="120"/>
      <c r="L2825" s="121"/>
      <c r="M2825" s="122"/>
      <c r="N2825" s="123"/>
      <c r="O2825" s="124"/>
      <c r="P2825" s="119"/>
      <c r="Q2825" s="123"/>
      <c r="R2825" s="119"/>
      <c r="S2825" s="98"/>
      <c r="T2825" s="98"/>
      <c r="U2825" s="98"/>
      <c r="V2825" s="98"/>
      <c r="W2825" s="98"/>
      <c r="X2825" s="98"/>
      <c r="Y2825" s="98"/>
      <c r="Z2825" s="98"/>
      <c r="AA2825" s="98"/>
      <c r="AB2825" s="98"/>
      <c r="AC2825" s="98"/>
      <c r="AD2825" s="98"/>
      <c r="AE2825" s="98"/>
    </row>
    <row r="2826" spans="1:31" ht="15.75">
      <c r="A2826" s="98"/>
      <c r="B2826" s="116"/>
      <c r="C2826" s="117"/>
      <c r="D2826" s="225"/>
      <c r="E2826" s="224"/>
      <c r="F2826" s="225"/>
      <c r="G2826" s="117"/>
      <c r="H2826" s="118"/>
      <c r="I2826" s="119"/>
      <c r="J2826" s="120"/>
      <c r="K2826" s="120"/>
      <c r="L2826" s="121"/>
      <c r="M2826" s="122"/>
      <c r="N2826" s="123"/>
      <c r="O2826" s="124"/>
      <c r="P2826" s="119"/>
      <c r="Q2826" s="123"/>
      <c r="R2826" s="119"/>
      <c r="S2826" s="98"/>
      <c r="T2826" s="98"/>
      <c r="U2826" s="98"/>
      <c r="V2826" s="98"/>
      <c r="W2826" s="98"/>
      <c r="X2826" s="98"/>
      <c r="Y2826" s="98"/>
      <c r="Z2826" s="98"/>
      <c r="AA2826" s="98"/>
      <c r="AB2826" s="98"/>
      <c r="AC2826" s="98"/>
      <c r="AD2826" s="98"/>
      <c r="AE2826" s="98"/>
    </row>
    <row r="2827" spans="1:31" ht="15.75">
      <c r="A2827" s="98"/>
      <c r="B2827" s="116"/>
      <c r="C2827" s="117"/>
      <c r="D2827" s="225"/>
      <c r="E2827" s="224"/>
      <c r="F2827" s="225"/>
      <c r="G2827" s="117"/>
      <c r="H2827" s="118"/>
      <c r="I2827" s="119"/>
      <c r="J2827" s="120"/>
      <c r="K2827" s="120"/>
      <c r="L2827" s="121"/>
      <c r="M2827" s="122"/>
      <c r="N2827" s="123"/>
      <c r="O2827" s="124"/>
      <c r="P2827" s="119"/>
      <c r="Q2827" s="123"/>
      <c r="R2827" s="119"/>
      <c r="S2827" s="98"/>
      <c r="T2827" s="98"/>
      <c r="U2827" s="98"/>
      <c r="V2827" s="98"/>
      <c r="W2827" s="98"/>
      <c r="X2827" s="98"/>
      <c r="Y2827" s="98"/>
      <c r="Z2827" s="98"/>
      <c r="AA2827" s="98"/>
      <c r="AB2827" s="98"/>
      <c r="AC2827" s="98"/>
      <c r="AD2827" s="98"/>
      <c r="AE2827" s="98"/>
    </row>
    <row r="2828" spans="1:31" ht="15.75">
      <c r="A2828" s="98"/>
      <c r="B2828" s="116"/>
      <c r="C2828" s="117"/>
      <c r="D2828" s="225"/>
      <c r="E2828" s="224"/>
      <c r="F2828" s="225"/>
      <c r="G2828" s="117"/>
      <c r="H2828" s="118"/>
      <c r="I2828" s="119"/>
      <c r="J2828" s="120"/>
      <c r="K2828" s="120"/>
      <c r="L2828" s="121"/>
      <c r="M2828" s="122"/>
      <c r="N2828" s="123"/>
      <c r="O2828" s="124"/>
      <c r="P2828" s="119"/>
      <c r="Q2828" s="123"/>
      <c r="R2828" s="119"/>
      <c r="S2828" s="98"/>
      <c r="T2828" s="98"/>
      <c r="U2828" s="98"/>
      <c r="V2828" s="98"/>
      <c r="W2828" s="98"/>
      <c r="X2828" s="98"/>
      <c r="Y2828" s="98"/>
      <c r="Z2828" s="98"/>
      <c r="AA2828" s="98"/>
      <c r="AB2828" s="98"/>
      <c r="AC2828" s="98"/>
      <c r="AD2828" s="98"/>
      <c r="AE2828" s="98"/>
    </row>
    <row r="2829" spans="1:31" ht="15.75">
      <c r="A2829" s="98"/>
      <c r="B2829" s="116"/>
      <c r="C2829" s="117"/>
      <c r="D2829" s="225"/>
      <c r="E2829" s="224"/>
      <c r="F2829" s="225"/>
      <c r="G2829" s="117"/>
      <c r="H2829" s="118"/>
      <c r="I2829" s="119"/>
      <c r="J2829" s="120"/>
      <c r="K2829" s="120"/>
      <c r="L2829" s="121"/>
      <c r="M2829" s="122"/>
      <c r="N2829" s="123"/>
      <c r="O2829" s="124"/>
      <c r="P2829" s="119"/>
      <c r="Q2829" s="123"/>
      <c r="R2829" s="119"/>
      <c r="S2829" s="98"/>
      <c r="T2829" s="98"/>
      <c r="U2829" s="98"/>
      <c r="V2829" s="98"/>
      <c r="W2829" s="98"/>
      <c r="X2829" s="98"/>
      <c r="Y2829" s="98"/>
      <c r="Z2829" s="98"/>
      <c r="AA2829" s="98"/>
      <c r="AB2829" s="98"/>
      <c r="AC2829" s="98"/>
      <c r="AD2829" s="98"/>
      <c r="AE2829" s="98"/>
    </row>
    <row r="2830" spans="1:31" ht="15.75">
      <c r="A2830" s="98"/>
      <c r="B2830" s="116"/>
      <c r="C2830" s="117"/>
      <c r="D2830" s="225"/>
      <c r="E2830" s="224"/>
      <c r="F2830" s="225"/>
      <c r="G2830" s="117"/>
      <c r="H2830" s="118"/>
      <c r="I2830" s="119"/>
      <c r="J2830" s="120"/>
      <c r="K2830" s="120"/>
      <c r="L2830" s="121"/>
      <c r="M2830" s="122"/>
      <c r="N2830" s="123"/>
      <c r="O2830" s="124"/>
      <c r="P2830" s="119"/>
      <c r="Q2830" s="123"/>
      <c r="R2830" s="119"/>
      <c r="S2830" s="98"/>
      <c r="T2830" s="98"/>
      <c r="U2830" s="98"/>
      <c r="V2830" s="98"/>
      <c r="W2830" s="98"/>
      <c r="X2830" s="98"/>
      <c r="Y2830" s="98"/>
      <c r="Z2830" s="98"/>
      <c r="AA2830" s="98"/>
      <c r="AB2830" s="98"/>
      <c r="AC2830" s="98"/>
      <c r="AD2830" s="98"/>
      <c r="AE2830" s="98"/>
    </row>
    <row r="2831" spans="1:31" ht="15.75">
      <c r="A2831" s="98"/>
      <c r="B2831" s="116"/>
      <c r="C2831" s="117"/>
      <c r="D2831" s="225"/>
      <c r="E2831" s="224"/>
      <c r="F2831" s="225"/>
      <c r="G2831" s="117"/>
      <c r="H2831" s="118"/>
      <c r="I2831" s="119"/>
      <c r="J2831" s="120"/>
      <c r="K2831" s="120"/>
      <c r="L2831" s="121"/>
      <c r="M2831" s="122"/>
      <c r="N2831" s="123"/>
      <c r="O2831" s="124"/>
      <c r="P2831" s="119"/>
      <c r="Q2831" s="123"/>
      <c r="R2831" s="119"/>
      <c r="S2831" s="98"/>
      <c r="T2831" s="98"/>
      <c r="U2831" s="98"/>
      <c r="V2831" s="98"/>
      <c r="W2831" s="98"/>
      <c r="X2831" s="98"/>
      <c r="Y2831" s="98"/>
      <c r="Z2831" s="98"/>
      <c r="AA2831" s="98"/>
      <c r="AB2831" s="98"/>
      <c r="AC2831" s="98"/>
      <c r="AD2831" s="98"/>
      <c r="AE2831" s="98"/>
    </row>
    <row r="2832" spans="1:31" ht="15.75">
      <c r="A2832" s="98"/>
      <c r="B2832" s="116"/>
      <c r="C2832" s="117"/>
      <c r="D2832" s="225"/>
      <c r="E2832" s="224"/>
      <c r="F2832" s="225"/>
      <c r="G2832" s="117"/>
      <c r="H2832" s="118"/>
      <c r="I2832" s="119"/>
      <c r="J2832" s="120"/>
      <c r="K2832" s="120"/>
      <c r="L2832" s="121"/>
      <c r="M2832" s="122"/>
      <c r="N2832" s="123"/>
      <c r="O2832" s="124"/>
      <c r="P2832" s="119"/>
      <c r="Q2832" s="123"/>
      <c r="R2832" s="119"/>
      <c r="S2832" s="98"/>
      <c r="T2832" s="98"/>
      <c r="U2832" s="98"/>
      <c r="V2832" s="98"/>
      <c r="W2832" s="98"/>
      <c r="X2832" s="98"/>
      <c r="Y2832" s="98"/>
      <c r="Z2832" s="98"/>
      <c r="AA2832" s="98"/>
      <c r="AB2832" s="98"/>
      <c r="AC2832" s="98"/>
      <c r="AD2832" s="98"/>
      <c r="AE2832" s="98"/>
    </row>
    <row r="2833" spans="1:31" ht="15.75">
      <c r="A2833" s="98"/>
      <c r="B2833" s="116"/>
      <c r="C2833" s="117"/>
      <c r="D2833" s="225"/>
      <c r="E2833" s="224"/>
      <c r="F2833" s="225"/>
      <c r="G2833" s="117"/>
      <c r="H2833" s="118"/>
      <c r="I2833" s="119"/>
      <c r="J2833" s="120"/>
      <c r="K2833" s="120"/>
      <c r="L2833" s="121"/>
      <c r="M2833" s="122"/>
      <c r="N2833" s="123"/>
      <c r="O2833" s="124"/>
      <c r="P2833" s="119"/>
      <c r="Q2833" s="123"/>
      <c r="R2833" s="119"/>
      <c r="S2833" s="98"/>
      <c r="T2833" s="98"/>
      <c r="U2833" s="98"/>
      <c r="V2833" s="98"/>
      <c r="W2833" s="98"/>
      <c r="X2833" s="98"/>
      <c r="Y2833" s="98"/>
      <c r="Z2833" s="98"/>
      <c r="AA2833" s="98"/>
      <c r="AB2833" s="98"/>
      <c r="AC2833" s="98"/>
      <c r="AD2833" s="98"/>
      <c r="AE2833" s="98"/>
    </row>
    <row r="2834" spans="1:31" ht="15.75">
      <c r="A2834" s="98"/>
      <c r="B2834" s="116"/>
      <c r="C2834" s="117"/>
      <c r="D2834" s="225"/>
      <c r="E2834" s="224"/>
      <c r="F2834" s="225"/>
      <c r="G2834" s="117"/>
      <c r="H2834" s="118"/>
      <c r="I2834" s="119"/>
      <c r="J2834" s="120"/>
      <c r="K2834" s="120"/>
      <c r="L2834" s="121"/>
      <c r="M2834" s="122"/>
      <c r="N2834" s="123"/>
      <c r="O2834" s="124"/>
      <c r="P2834" s="119"/>
      <c r="Q2834" s="123"/>
      <c r="R2834" s="119"/>
      <c r="S2834" s="98"/>
      <c r="T2834" s="98"/>
      <c r="U2834" s="98"/>
      <c r="V2834" s="98"/>
      <c r="W2834" s="98"/>
      <c r="X2834" s="98"/>
      <c r="Y2834" s="98"/>
      <c r="Z2834" s="98"/>
      <c r="AA2834" s="98"/>
      <c r="AB2834" s="98"/>
      <c r="AC2834" s="98"/>
      <c r="AD2834" s="98"/>
      <c r="AE2834" s="98"/>
    </row>
    <row r="2835" spans="1:31" ht="15.75">
      <c r="A2835" s="98"/>
      <c r="B2835" s="116"/>
      <c r="C2835" s="117"/>
      <c r="D2835" s="225"/>
      <c r="E2835" s="224"/>
      <c r="F2835" s="225"/>
      <c r="G2835" s="117"/>
      <c r="H2835" s="118"/>
      <c r="I2835" s="119"/>
      <c r="J2835" s="120"/>
      <c r="K2835" s="120"/>
      <c r="L2835" s="121"/>
      <c r="M2835" s="122"/>
      <c r="N2835" s="123"/>
      <c r="O2835" s="124"/>
      <c r="P2835" s="119"/>
      <c r="Q2835" s="123"/>
      <c r="R2835" s="119"/>
      <c r="S2835" s="98"/>
      <c r="T2835" s="98"/>
      <c r="U2835" s="98"/>
      <c r="V2835" s="98"/>
      <c r="W2835" s="98"/>
      <c r="X2835" s="98"/>
      <c r="Y2835" s="98"/>
      <c r="Z2835" s="98"/>
      <c r="AA2835" s="98"/>
      <c r="AB2835" s="98"/>
      <c r="AC2835" s="98"/>
      <c r="AD2835" s="98"/>
      <c r="AE2835" s="98"/>
    </row>
    <row r="2836" spans="1:31" ht="15.75">
      <c r="A2836" s="98"/>
      <c r="B2836" s="116"/>
      <c r="C2836" s="117"/>
      <c r="D2836" s="225"/>
      <c r="E2836" s="224"/>
      <c r="F2836" s="225"/>
      <c r="G2836" s="117"/>
      <c r="H2836" s="118"/>
      <c r="I2836" s="119"/>
      <c r="J2836" s="120"/>
      <c r="K2836" s="120"/>
      <c r="L2836" s="121"/>
      <c r="M2836" s="122"/>
      <c r="N2836" s="123"/>
      <c r="O2836" s="124"/>
      <c r="P2836" s="119"/>
      <c r="Q2836" s="123"/>
      <c r="R2836" s="119"/>
      <c r="S2836" s="98"/>
      <c r="T2836" s="98"/>
      <c r="U2836" s="98"/>
      <c r="V2836" s="98"/>
      <c r="W2836" s="98"/>
      <c r="X2836" s="98"/>
      <c r="Y2836" s="98"/>
      <c r="Z2836" s="98"/>
      <c r="AA2836" s="98"/>
      <c r="AB2836" s="98"/>
      <c r="AC2836" s="98"/>
      <c r="AD2836" s="98"/>
      <c r="AE2836" s="98"/>
    </row>
    <row r="2837" spans="1:31" ht="15.75">
      <c r="A2837" s="98"/>
      <c r="B2837" s="116"/>
      <c r="C2837" s="117"/>
      <c r="D2837" s="225"/>
      <c r="E2837" s="224"/>
      <c r="F2837" s="225"/>
      <c r="G2837" s="117"/>
      <c r="H2837" s="118"/>
      <c r="I2837" s="119"/>
      <c r="J2837" s="120"/>
      <c r="K2837" s="120"/>
      <c r="L2837" s="121"/>
      <c r="M2837" s="122"/>
      <c r="N2837" s="123"/>
      <c r="O2837" s="124"/>
      <c r="P2837" s="119"/>
      <c r="Q2837" s="123"/>
      <c r="R2837" s="119"/>
      <c r="S2837" s="98"/>
      <c r="T2837" s="98"/>
      <c r="U2837" s="98"/>
      <c r="V2837" s="98"/>
      <c r="W2837" s="98"/>
      <c r="X2837" s="98"/>
      <c r="Y2837" s="98"/>
      <c r="Z2837" s="98"/>
      <c r="AA2837" s="98"/>
      <c r="AB2837" s="98"/>
      <c r="AC2837" s="98"/>
      <c r="AD2837" s="98"/>
      <c r="AE2837" s="98"/>
    </row>
    <row r="2838" spans="1:31" ht="15.75">
      <c r="A2838" s="98"/>
      <c r="B2838" s="116"/>
      <c r="C2838" s="117"/>
      <c r="D2838" s="225"/>
      <c r="E2838" s="224"/>
      <c r="F2838" s="225"/>
      <c r="G2838" s="117"/>
      <c r="H2838" s="118"/>
      <c r="I2838" s="119"/>
      <c r="J2838" s="120"/>
      <c r="K2838" s="120"/>
      <c r="L2838" s="121"/>
      <c r="M2838" s="122"/>
      <c r="N2838" s="123"/>
      <c r="O2838" s="124"/>
      <c r="P2838" s="119"/>
      <c r="Q2838" s="123"/>
      <c r="R2838" s="119"/>
      <c r="S2838" s="98"/>
      <c r="T2838" s="98"/>
      <c r="U2838" s="98"/>
      <c r="V2838" s="98"/>
      <c r="W2838" s="98"/>
      <c r="X2838" s="98"/>
      <c r="Y2838" s="98"/>
      <c r="Z2838" s="98"/>
      <c r="AA2838" s="98"/>
      <c r="AB2838" s="98"/>
      <c r="AC2838" s="98"/>
      <c r="AD2838" s="98"/>
      <c r="AE2838" s="98"/>
    </row>
    <row r="2839" spans="1:31" ht="15.75">
      <c r="A2839" s="98"/>
      <c r="B2839" s="116"/>
      <c r="C2839" s="117"/>
      <c r="D2839" s="225"/>
      <c r="E2839" s="224"/>
      <c r="F2839" s="225"/>
      <c r="G2839" s="117"/>
      <c r="H2839" s="118"/>
      <c r="I2839" s="119"/>
      <c r="J2839" s="120"/>
      <c r="K2839" s="120"/>
      <c r="L2839" s="121"/>
      <c r="M2839" s="122"/>
      <c r="N2839" s="123"/>
      <c r="O2839" s="124"/>
      <c r="P2839" s="119"/>
      <c r="Q2839" s="123"/>
      <c r="R2839" s="119"/>
      <c r="S2839" s="98"/>
      <c r="T2839" s="98"/>
      <c r="U2839" s="98"/>
      <c r="V2839" s="98"/>
      <c r="W2839" s="98"/>
      <c r="X2839" s="98"/>
      <c r="Y2839" s="98"/>
      <c r="Z2839" s="98"/>
      <c r="AA2839" s="98"/>
      <c r="AB2839" s="98"/>
      <c r="AC2839" s="98"/>
      <c r="AD2839" s="98"/>
      <c r="AE2839" s="98"/>
    </row>
    <row r="2840" spans="1:31" ht="15.75">
      <c r="A2840" s="98"/>
      <c r="B2840" s="116"/>
      <c r="C2840" s="117"/>
      <c r="D2840" s="225"/>
      <c r="E2840" s="224"/>
      <c r="F2840" s="225"/>
      <c r="G2840" s="117"/>
      <c r="H2840" s="118"/>
      <c r="I2840" s="119"/>
      <c r="J2840" s="120"/>
      <c r="K2840" s="120"/>
      <c r="L2840" s="121"/>
      <c r="M2840" s="122"/>
      <c r="N2840" s="123"/>
      <c r="O2840" s="124"/>
      <c r="P2840" s="119"/>
      <c r="Q2840" s="123"/>
      <c r="R2840" s="119"/>
      <c r="S2840" s="98"/>
      <c r="T2840" s="98"/>
      <c r="U2840" s="98"/>
      <c r="V2840" s="98"/>
      <c r="W2840" s="98"/>
      <c r="X2840" s="98"/>
      <c r="Y2840" s="98"/>
      <c r="Z2840" s="98"/>
      <c r="AA2840" s="98"/>
      <c r="AB2840" s="98"/>
      <c r="AC2840" s="98"/>
      <c r="AD2840" s="98"/>
      <c r="AE2840" s="98"/>
    </row>
    <row r="2841" spans="1:31" ht="15.75">
      <c r="A2841" s="98"/>
      <c r="B2841" s="116"/>
      <c r="C2841" s="117"/>
      <c r="D2841" s="225"/>
      <c r="E2841" s="224"/>
      <c r="F2841" s="225"/>
      <c r="G2841" s="117"/>
      <c r="H2841" s="118"/>
      <c r="I2841" s="119"/>
      <c r="J2841" s="120"/>
      <c r="K2841" s="120"/>
      <c r="L2841" s="121"/>
      <c r="M2841" s="122"/>
      <c r="N2841" s="123"/>
      <c r="O2841" s="124"/>
      <c r="P2841" s="119"/>
      <c r="Q2841" s="123"/>
      <c r="R2841" s="119"/>
      <c r="S2841" s="98"/>
      <c r="T2841" s="98"/>
      <c r="U2841" s="98"/>
      <c r="V2841" s="98"/>
      <c r="W2841" s="98"/>
      <c r="X2841" s="98"/>
      <c r="Y2841" s="98"/>
      <c r="Z2841" s="98"/>
      <c r="AA2841" s="98"/>
      <c r="AB2841" s="98"/>
      <c r="AC2841" s="98"/>
      <c r="AD2841" s="98"/>
      <c r="AE2841" s="98"/>
    </row>
    <row r="2842" spans="1:31" ht="15.75">
      <c r="A2842" s="98"/>
      <c r="B2842" s="116"/>
      <c r="C2842" s="117"/>
      <c r="D2842" s="225"/>
      <c r="E2842" s="224"/>
      <c r="F2842" s="225"/>
      <c r="G2842" s="117"/>
      <c r="H2842" s="118"/>
      <c r="I2842" s="119"/>
      <c r="J2842" s="120"/>
      <c r="K2842" s="120"/>
      <c r="L2842" s="121"/>
      <c r="M2842" s="122"/>
      <c r="N2842" s="123"/>
      <c r="O2842" s="124"/>
      <c r="P2842" s="119"/>
      <c r="Q2842" s="123"/>
      <c r="R2842" s="119"/>
      <c r="S2842" s="98"/>
      <c r="T2842" s="98"/>
      <c r="U2842" s="98"/>
      <c r="V2842" s="98"/>
      <c r="W2842" s="98"/>
      <c r="X2842" s="98"/>
      <c r="Y2842" s="98"/>
      <c r="Z2842" s="98"/>
      <c r="AA2842" s="98"/>
      <c r="AB2842" s="98"/>
      <c r="AC2842" s="98"/>
      <c r="AD2842" s="98"/>
      <c r="AE2842" s="98"/>
    </row>
    <row r="2843" spans="1:31" ht="15.75">
      <c r="A2843" s="98"/>
      <c r="B2843" s="116"/>
      <c r="C2843" s="117"/>
      <c r="D2843" s="225"/>
      <c r="E2843" s="224"/>
      <c r="F2843" s="225"/>
      <c r="G2843" s="117"/>
      <c r="H2843" s="118"/>
      <c r="I2843" s="119"/>
      <c r="J2843" s="120"/>
      <c r="K2843" s="120"/>
      <c r="L2843" s="121"/>
      <c r="M2843" s="122"/>
      <c r="N2843" s="123"/>
      <c r="O2843" s="124"/>
      <c r="P2843" s="119"/>
      <c r="Q2843" s="123"/>
      <c r="R2843" s="119"/>
      <c r="S2843" s="98"/>
      <c r="T2843" s="98"/>
      <c r="U2843" s="98"/>
      <c r="V2843" s="98"/>
      <c r="W2843" s="98"/>
      <c r="X2843" s="98"/>
      <c r="Y2843" s="98"/>
      <c r="Z2843" s="98"/>
      <c r="AA2843" s="98"/>
      <c r="AB2843" s="98"/>
      <c r="AC2843" s="98"/>
      <c r="AD2843" s="98"/>
      <c r="AE2843" s="98"/>
    </row>
    <row r="2844" spans="1:31" ht="15.75">
      <c r="A2844" s="98"/>
      <c r="B2844" s="116"/>
      <c r="C2844" s="117"/>
      <c r="D2844" s="225"/>
      <c r="E2844" s="224"/>
      <c r="F2844" s="225"/>
      <c r="G2844" s="117"/>
      <c r="H2844" s="118"/>
      <c r="I2844" s="119"/>
      <c r="J2844" s="120"/>
      <c r="K2844" s="120"/>
      <c r="L2844" s="121"/>
      <c r="M2844" s="122"/>
      <c r="N2844" s="123"/>
      <c r="O2844" s="124"/>
      <c r="P2844" s="119"/>
      <c r="Q2844" s="123"/>
      <c r="R2844" s="119"/>
      <c r="S2844" s="98"/>
      <c r="T2844" s="98"/>
      <c r="U2844" s="98"/>
      <c r="V2844" s="98"/>
      <c r="W2844" s="98"/>
      <c r="X2844" s="98"/>
      <c r="Y2844" s="98"/>
      <c r="Z2844" s="98"/>
      <c r="AA2844" s="98"/>
      <c r="AB2844" s="98"/>
      <c r="AC2844" s="98"/>
      <c r="AD2844" s="98"/>
      <c r="AE2844" s="98"/>
    </row>
    <row r="2845" spans="1:31" ht="15.75">
      <c r="A2845" s="98"/>
      <c r="B2845" s="116"/>
      <c r="C2845" s="117"/>
      <c r="D2845" s="225"/>
      <c r="E2845" s="224"/>
      <c r="F2845" s="225"/>
      <c r="G2845" s="117"/>
      <c r="H2845" s="118"/>
      <c r="I2845" s="119"/>
      <c r="J2845" s="120"/>
      <c r="K2845" s="120"/>
      <c r="L2845" s="121"/>
      <c r="M2845" s="122"/>
      <c r="N2845" s="123"/>
      <c r="O2845" s="124"/>
      <c r="P2845" s="119"/>
      <c r="Q2845" s="123"/>
      <c r="R2845" s="119"/>
      <c r="S2845" s="98"/>
      <c r="T2845" s="98"/>
      <c r="U2845" s="98"/>
      <c r="V2845" s="98"/>
      <c r="W2845" s="98"/>
      <c r="X2845" s="98"/>
      <c r="Y2845" s="98"/>
      <c r="Z2845" s="98"/>
      <c r="AA2845" s="98"/>
      <c r="AB2845" s="98"/>
      <c r="AC2845" s="98"/>
      <c r="AD2845" s="98"/>
      <c r="AE2845" s="98"/>
    </row>
    <row r="2846" spans="1:31" ht="15.75">
      <c r="A2846" s="98"/>
      <c r="B2846" s="116"/>
      <c r="C2846" s="117"/>
      <c r="D2846" s="225"/>
      <c r="E2846" s="224"/>
      <c r="F2846" s="225"/>
      <c r="G2846" s="117"/>
      <c r="H2846" s="118"/>
      <c r="I2846" s="119"/>
      <c r="J2846" s="120"/>
      <c r="K2846" s="120"/>
      <c r="L2846" s="121"/>
      <c r="M2846" s="122"/>
      <c r="N2846" s="123"/>
      <c r="O2846" s="124"/>
      <c r="P2846" s="119"/>
      <c r="Q2846" s="123"/>
      <c r="R2846" s="119"/>
      <c r="S2846" s="98"/>
      <c r="T2846" s="98"/>
      <c r="U2846" s="98"/>
      <c r="V2846" s="98"/>
      <c r="W2846" s="98"/>
      <c r="X2846" s="98"/>
      <c r="Y2846" s="98"/>
      <c r="Z2846" s="98"/>
      <c r="AA2846" s="98"/>
      <c r="AB2846" s="98"/>
      <c r="AC2846" s="98"/>
      <c r="AD2846" s="98"/>
      <c r="AE2846" s="98"/>
    </row>
    <row r="2847" spans="1:31" ht="15.75">
      <c r="A2847" s="98"/>
      <c r="B2847" s="116"/>
      <c r="C2847" s="117"/>
      <c r="D2847" s="225"/>
      <c r="E2847" s="224"/>
      <c r="F2847" s="225"/>
      <c r="G2847" s="117"/>
      <c r="H2847" s="118"/>
      <c r="I2847" s="119"/>
      <c r="J2847" s="120"/>
      <c r="K2847" s="120"/>
      <c r="L2847" s="121"/>
      <c r="M2847" s="122"/>
      <c r="N2847" s="123"/>
      <c r="O2847" s="124"/>
      <c r="P2847" s="119"/>
      <c r="Q2847" s="123"/>
      <c r="R2847" s="119"/>
      <c r="S2847" s="98"/>
      <c r="T2847" s="98"/>
      <c r="U2847" s="98"/>
      <c r="V2847" s="98"/>
      <c r="W2847" s="98"/>
      <c r="X2847" s="98"/>
      <c r="Y2847" s="98"/>
      <c r="Z2847" s="98"/>
      <c r="AA2847" s="98"/>
      <c r="AB2847" s="98"/>
      <c r="AC2847" s="98"/>
      <c r="AD2847" s="98"/>
      <c r="AE2847" s="98"/>
    </row>
    <row r="2848" spans="1:31" ht="15.75">
      <c r="A2848" s="98"/>
      <c r="B2848" s="116"/>
      <c r="C2848" s="117"/>
      <c r="D2848" s="225"/>
      <c r="E2848" s="224"/>
      <c r="F2848" s="225"/>
      <c r="G2848" s="117"/>
      <c r="H2848" s="118"/>
      <c r="I2848" s="119"/>
      <c r="J2848" s="120"/>
      <c r="K2848" s="120"/>
      <c r="L2848" s="121"/>
      <c r="M2848" s="122"/>
      <c r="N2848" s="123"/>
      <c r="O2848" s="124"/>
      <c r="P2848" s="119"/>
      <c r="Q2848" s="123"/>
      <c r="R2848" s="119"/>
      <c r="S2848" s="98"/>
      <c r="T2848" s="98"/>
      <c r="U2848" s="98"/>
      <c r="V2848" s="98"/>
      <c r="W2848" s="98"/>
      <c r="X2848" s="98"/>
      <c r="Y2848" s="98"/>
      <c r="Z2848" s="98"/>
      <c r="AA2848" s="98"/>
      <c r="AB2848" s="98"/>
      <c r="AC2848" s="98"/>
      <c r="AD2848" s="98"/>
      <c r="AE2848" s="98"/>
    </row>
    <row r="2849" spans="1:31" ht="15.75">
      <c r="A2849" s="98"/>
      <c r="B2849" s="116"/>
      <c r="C2849" s="117"/>
      <c r="D2849" s="225"/>
      <c r="E2849" s="224"/>
      <c r="F2849" s="225"/>
      <c r="G2849" s="117"/>
      <c r="H2849" s="118"/>
      <c r="I2849" s="119"/>
      <c r="J2849" s="120"/>
      <c r="K2849" s="120"/>
      <c r="L2849" s="121"/>
      <c r="M2849" s="122"/>
      <c r="N2849" s="123"/>
      <c r="O2849" s="124"/>
      <c r="P2849" s="119"/>
      <c r="Q2849" s="123"/>
      <c r="R2849" s="119"/>
      <c r="S2849" s="98"/>
      <c r="T2849" s="98"/>
      <c r="U2849" s="98"/>
      <c r="V2849" s="98"/>
      <c r="W2849" s="98"/>
      <c r="X2849" s="98"/>
      <c r="Y2849" s="98"/>
      <c r="Z2849" s="98"/>
      <c r="AA2849" s="98"/>
      <c r="AB2849" s="98"/>
      <c r="AC2849" s="98"/>
      <c r="AD2849" s="98"/>
      <c r="AE2849" s="98"/>
    </row>
    <row r="2850" spans="1:31" ht="15.75">
      <c r="A2850" s="98"/>
      <c r="B2850" s="116"/>
      <c r="C2850" s="117"/>
      <c r="D2850" s="225"/>
      <c r="E2850" s="224"/>
      <c r="F2850" s="225"/>
      <c r="G2850" s="117"/>
      <c r="H2850" s="118"/>
      <c r="I2850" s="119"/>
      <c r="J2850" s="120"/>
      <c r="K2850" s="120"/>
      <c r="L2850" s="121"/>
      <c r="M2850" s="122"/>
      <c r="N2850" s="123"/>
      <c r="O2850" s="124"/>
      <c r="P2850" s="119"/>
      <c r="Q2850" s="123"/>
      <c r="R2850" s="119"/>
      <c r="S2850" s="98"/>
      <c r="T2850" s="98"/>
      <c r="U2850" s="98"/>
      <c r="V2850" s="98"/>
      <c r="W2850" s="98"/>
      <c r="X2850" s="98"/>
      <c r="Y2850" s="98"/>
      <c r="Z2850" s="98"/>
      <c r="AA2850" s="98"/>
      <c r="AB2850" s="98"/>
      <c r="AC2850" s="98"/>
      <c r="AD2850" s="98"/>
      <c r="AE2850" s="98"/>
    </row>
    <row r="2851" spans="1:31" ht="15.75">
      <c r="A2851" s="98"/>
      <c r="B2851" s="116"/>
      <c r="C2851" s="117"/>
      <c r="D2851" s="225"/>
      <c r="E2851" s="224"/>
      <c r="F2851" s="225"/>
      <c r="G2851" s="117"/>
      <c r="H2851" s="118"/>
      <c r="I2851" s="119"/>
      <c r="J2851" s="120"/>
      <c r="K2851" s="120"/>
      <c r="L2851" s="121"/>
      <c r="M2851" s="122"/>
      <c r="N2851" s="123"/>
      <c r="O2851" s="124"/>
      <c r="P2851" s="119"/>
      <c r="Q2851" s="123"/>
      <c r="R2851" s="119"/>
      <c r="S2851" s="98"/>
      <c r="T2851" s="98"/>
      <c r="U2851" s="98"/>
      <c r="V2851" s="98"/>
      <c r="W2851" s="98"/>
      <c r="X2851" s="98"/>
      <c r="Y2851" s="98"/>
      <c r="Z2851" s="98"/>
      <c r="AA2851" s="98"/>
      <c r="AB2851" s="98"/>
      <c r="AC2851" s="98"/>
      <c r="AD2851" s="98"/>
      <c r="AE2851" s="98"/>
    </row>
    <row r="2852" spans="1:31" ht="15.75">
      <c r="A2852" s="98"/>
      <c r="B2852" s="116"/>
      <c r="C2852" s="117"/>
      <c r="D2852" s="225"/>
      <c r="E2852" s="224"/>
      <c r="F2852" s="225"/>
      <c r="G2852" s="117"/>
      <c r="H2852" s="118"/>
      <c r="I2852" s="119"/>
      <c r="J2852" s="120"/>
      <c r="K2852" s="120"/>
      <c r="L2852" s="121"/>
      <c r="M2852" s="122"/>
      <c r="N2852" s="123"/>
      <c r="O2852" s="124"/>
      <c r="P2852" s="119"/>
      <c r="Q2852" s="123"/>
      <c r="R2852" s="119"/>
      <c r="S2852" s="98"/>
      <c r="T2852" s="98"/>
      <c r="U2852" s="98"/>
      <c r="V2852" s="98"/>
      <c r="W2852" s="98"/>
      <c r="X2852" s="98"/>
      <c r="Y2852" s="98"/>
      <c r="Z2852" s="98"/>
      <c r="AA2852" s="98"/>
      <c r="AB2852" s="98"/>
      <c r="AC2852" s="98"/>
      <c r="AD2852" s="98"/>
      <c r="AE2852" s="98"/>
    </row>
    <row r="2853" spans="1:31" ht="15.75">
      <c r="A2853" s="98"/>
      <c r="B2853" s="116"/>
      <c r="C2853" s="117"/>
      <c r="D2853" s="225"/>
      <c r="E2853" s="224"/>
      <c r="F2853" s="225"/>
      <c r="G2853" s="117"/>
      <c r="H2853" s="118"/>
      <c r="I2853" s="119"/>
      <c r="J2853" s="120"/>
      <c r="K2853" s="120"/>
      <c r="L2853" s="121"/>
      <c r="M2853" s="122"/>
      <c r="N2853" s="123"/>
      <c r="O2853" s="124"/>
      <c r="P2853" s="119"/>
      <c r="Q2853" s="123"/>
      <c r="R2853" s="119"/>
      <c r="S2853" s="98"/>
      <c r="T2853" s="98"/>
      <c r="U2853" s="98"/>
      <c r="V2853" s="98"/>
      <c r="W2853" s="98"/>
      <c r="X2853" s="98"/>
      <c r="Y2853" s="98"/>
      <c r="Z2853" s="98"/>
      <c r="AA2853" s="98"/>
      <c r="AB2853" s="98"/>
      <c r="AC2853" s="98"/>
      <c r="AD2853" s="98"/>
      <c r="AE2853" s="98"/>
    </row>
    <row r="2854" spans="1:31" ht="15.75">
      <c r="A2854" s="98"/>
      <c r="B2854" s="116"/>
      <c r="C2854" s="117"/>
      <c r="D2854" s="225"/>
      <c r="E2854" s="224"/>
      <c r="F2854" s="225"/>
      <c r="G2854" s="117"/>
      <c r="H2854" s="118"/>
      <c r="I2854" s="119"/>
      <c r="J2854" s="120"/>
      <c r="K2854" s="120"/>
      <c r="L2854" s="121"/>
      <c r="M2854" s="122"/>
      <c r="N2854" s="123"/>
      <c r="O2854" s="124"/>
      <c r="P2854" s="119"/>
      <c r="Q2854" s="123"/>
      <c r="R2854" s="119"/>
      <c r="S2854" s="98"/>
      <c r="T2854" s="98"/>
      <c r="U2854" s="98"/>
      <c r="V2854" s="98"/>
      <c r="W2854" s="98"/>
      <c r="X2854" s="98"/>
      <c r="Y2854" s="98"/>
      <c r="Z2854" s="98"/>
      <c r="AA2854" s="98"/>
      <c r="AB2854" s="98"/>
      <c r="AC2854" s="98"/>
      <c r="AD2854" s="98"/>
      <c r="AE2854" s="98"/>
    </row>
    <row r="2855" spans="1:31" ht="15.75">
      <c r="A2855" s="98"/>
      <c r="B2855" s="116"/>
      <c r="C2855" s="117"/>
      <c r="D2855" s="225"/>
      <c r="E2855" s="224"/>
      <c r="F2855" s="225"/>
      <c r="G2855" s="117"/>
      <c r="H2855" s="118"/>
      <c r="I2855" s="119"/>
      <c r="J2855" s="120"/>
      <c r="K2855" s="120"/>
      <c r="L2855" s="121"/>
      <c r="M2855" s="122"/>
      <c r="N2855" s="123"/>
      <c r="O2855" s="124"/>
      <c r="P2855" s="119"/>
      <c r="Q2855" s="123"/>
      <c r="R2855" s="119"/>
      <c r="S2855" s="98"/>
      <c r="T2855" s="98"/>
      <c r="U2855" s="98"/>
      <c r="V2855" s="98"/>
      <c r="W2855" s="98"/>
      <c r="X2855" s="98"/>
      <c r="Y2855" s="98"/>
      <c r="Z2855" s="98"/>
      <c r="AA2855" s="98"/>
      <c r="AB2855" s="98"/>
      <c r="AC2855" s="98"/>
      <c r="AD2855" s="98"/>
      <c r="AE2855" s="98"/>
    </row>
    <row r="2856" spans="1:31" ht="15.75">
      <c r="A2856" s="98"/>
      <c r="B2856" s="116"/>
      <c r="C2856" s="117"/>
      <c r="D2856" s="225"/>
      <c r="E2856" s="224"/>
      <c r="F2856" s="225"/>
      <c r="G2856" s="117"/>
      <c r="H2856" s="118"/>
      <c r="I2856" s="119"/>
      <c r="J2856" s="120"/>
      <c r="K2856" s="120"/>
      <c r="L2856" s="121"/>
      <c r="M2856" s="122"/>
      <c r="N2856" s="123"/>
      <c r="O2856" s="124"/>
      <c r="P2856" s="119"/>
      <c r="Q2856" s="123"/>
      <c r="R2856" s="119"/>
      <c r="S2856" s="98"/>
      <c r="T2856" s="98"/>
      <c r="U2856" s="98"/>
      <c r="V2856" s="98"/>
      <c r="W2856" s="98"/>
      <c r="X2856" s="98"/>
      <c r="Y2856" s="98"/>
      <c r="Z2856" s="98"/>
      <c r="AA2856" s="98"/>
      <c r="AB2856" s="98"/>
      <c r="AC2856" s="98"/>
      <c r="AD2856" s="98"/>
      <c r="AE2856" s="98"/>
    </row>
    <row r="2857" spans="1:31" ht="15.75">
      <c r="A2857" s="98"/>
      <c r="B2857" s="116"/>
      <c r="C2857" s="117"/>
      <c r="D2857" s="225"/>
      <c r="E2857" s="224"/>
      <c r="F2857" s="225"/>
      <c r="G2857" s="117"/>
      <c r="H2857" s="118"/>
      <c r="I2857" s="119"/>
      <c r="J2857" s="120"/>
      <c r="K2857" s="120"/>
      <c r="L2857" s="121"/>
      <c r="M2857" s="122"/>
      <c r="N2857" s="123"/>
      <c r="O2857" s="124"/>
      <c r="P2857" s="119"/>
      <c r="Q2857" s="123"/>
      <c r="R2857" s="119"/>
      <c r="S2857" s="98"/>
      <c r="T2857" s="98"/>
      <c r="U2857" s="98"/>
      <c r="V2857" s="98"/>
      <c r="W2857" s="98"/>
      <c r="X2857" s="98"/>
      <c r="Y2857" s="98"/>
      <c r="Z2857" s="98"/>
      <c r="AA2857" s="98"/>
      <c r="AB2857" s="98"/>
      <c r="AC2857" s="98"/>
      <c r="AD2857" s="98"/>
      <c r="AE2857" s="98"/>
    </row>
    <row r="2858" spans="1:31" ht="15.75">
      <c r="A2858" s="98"/>
      <c r="B2858" s="116"/>
      <c r="C2858" s="117"/>
      <c r="D2858" s="225"/>
      <c r="E2858" s="224"/>
      <c r="F2858" s="225"/>
      <c r="G2858" s="117"/>
      <c r="H2858" s="118"/>
      <c r="I2858" s="119"/>
      <c r="J2858" s="120"/>
      <c r="K2858" s="120"/>
      <c r="L2858" s="121"/>
      <c r="M2858" s="122"/>
      <c r="N2858" s="123"/>
      <c r="O2858" s="124"/>
      <c r="P2858" s="119"/>
      <c r="Q2858" s="123"/>
      <c r="R2858" s="119"/>
      <c r="S2858" s="98"/>
      <c r="T2858" s="98"/>
      <c r="U2858" s="98"/>
      <c r="V2858" s="98"/>
      <c r="W2858" s="98"/>
      <c r="X2858" s="98"/>
      <c r="Y2858" s="98"/>
      <c r="Z2858" s="98"/>
      <c r="AA2858" s="98"/>
      <c r="AB2858" s="98"/>
      <c r="AC2858" s="98"/>
      <c r="AD2858" s="98"/>
      <c r="AE2858" s="98"/>
    </row>
    <row r="2859" spans="1:31" ht="15.75">
      <c r="A2859" s="98"/>
      <c r="B2859" s="116"/>
      <c r="C2859" s="117"/>
      <c r="D2859" s="225"/>
      <c r="E2859" s="224"/>
      <c r="F2859" s="225"/>
      <c r="G2859" s="117"/>
      <c r="H2859" s="118"/>
      <c r="I2859" s="119"/>
      <c r="J2859" s="120"/>
      <c r="K2859" s="120"/>
      <c r="L2859" s="121"/>
      <c r="M2859" s="122"/>
      <c r="N2859" s="123"/>
      <c r="O2859" s="124"/>
      <c r="P2859" s="119"/>
      <c r="Q2859" s="123"/>
      <c r="R2859" s="119"/>
      <c r="S2859" s="98"/>
      <c r="T2859" s="98"/>
      <c r="U2859" s="98"/>
      <c r="V2859" s="98"/>
      <c r="W2859" s="98"/>
      <c r="X2859" s="98"/>
      <c r="Y2859" s="98"/>
      <c r="Z2859" s="98"/>
      <c r="AA2859" s="98"/>
      <c r="AB2859" s="98"/>
      <c r="AC2859" s="98"/>
      <c r="AD2859" s="98"/>
      <c r="AE2859" s="98"/>
    </row>
    <row r="2860" spans="1:31" ht="15.75">
      <c r="A2860" s="98"/>
      <c r="B2860" s="116"/>
      <c r="C2860" s="117"/>
      <c r="D2860" s="225"/>
      <c r="E2860" s="224"/>
      <c r="F2860" s="225"/>
      <c r="G2860" s="117"/>
      <c r="H2860" s="118"/>
      <c r="I2860" s="119"/>
      <c r="J2860" s="120"/>
      <c r="K2860" s="120"/>
      <c r="L2860" s="121"/>
      <c r="M2860" s="122"/>
      <c r="N2860" s="123"/>
      <c r="O2860" s="124"/>
      <c r="P2860" s="119"/>
      <c r="Q2860" s="123"/>
      <c r="R2860" s="119"/>
      <c r="S2860" s="98"/>
      <c r="T2860" s="98"/>
      <c r="U2860" s="98"/>
      <c r="V2860" s="98"/>
      <c r="W2860" s="98"/>
      <c r="X2860" s="98"/>
      <c r="Y2860" s="98"/>
      <c r="Z2860" s="98"/>
      <c r="AA2860" s="98"/>
      <c r="AB2860" s="98"/>
      <c r="AC2860" s="98"/>
      <c r="AD2860" s="98"/>
      <c r="AE2860" s="98"/>
    </row>
    <row r="2861" spans="1:31" ht="15.75">
      <c r="A2861" s="98"/>
      <c r="B2861" s="116"/>
      <c r="C2861" s="117"/>
      <c r="D2861" s="225"/>
      <c r="E2861" s="224"/>
      <c r="F2861" s="225"/>
      <c r="G2861" s="117"/>
      <c r="H2861" s="118"/>
      <c r="I2861" s="119"/>
      <c r="J2861" s="120"/>
      <c r="K2861" s="120"/>
      <c r="L2861" s="121"/>
      <c r="M2861" s="122"/>
      <c r="N2861" s="123"/>
      <c r="O2861" s="124"/>
      <c r="P2861" s="119"/>
      <c r="Q2861" s="123"/>
      <c r="R2861" s="119"/>
      <c r="S2861" s="98"/>
      <c r="T2861" s="98"/>
      <c r="U2861" s="98"/>
      <c r="V2861" s="98"/>
      <c r="W2861" s="98"/>
      <c r="X2861" s="98"/>
      <c r="Y2861" s="98"/>
      <c r="Z2861" s="98"/>
      <c r="AA2861" s="98"/>
      <c r="AB2861" s="98"/>
      <c r="AC2861" s="98"/>
      <c r="AD2861" s="98"/>
      <c r="AE2861" s="98"/>
    </row>
    <row r="2862" spans="1:31" ht="15.75">
      <c r="A2862" s="98"/>
      <c r="B2862" s="116"/>
      <c r="C2862" s="117"/>
      <c r="D2862" s="225"/>
      <c r="E2862" s="224"/>
      <c r="F2862" s="225"/>
      <c r="G2862" s="117"/>
      <c r="H2862" s="118"/>
      <c r="I2862" s="119"/>
      <c r="J2862" s="120"/>
      <c r="K2862" s="120"/>
      <c r="L2862" s="121"/>
      <c r="M2862" s="122"/>
      <c r="N2862" s="123"/>
      <c r="O2862" s="124"/>
      <c r="P2862" s="119"/>
      <c r="Q2862" s="123"/>
      <c r="R2862" s="119"/>
      <c r="S2862" s="98"/>
      <c r="T2862" s="98"/>
      <c r="U2862" s="98"/>
      <c r="V2862" s="98"/>
      <c r="W2862" s="98"/>
      <c r="X2862" s="98"/>
      <c r="Y2862" s="98"/>
      <c r="Z2862" s="98"/>
      <c r="AA2862" s="98"/>
      <c r="AB2862" s="98"/>
      <c r="AC2862" s="98"/>
      <c r="AD2862" s="98"/>
      <c r="AE2862" s="98"/>
    </row>
    <row r="2863" spans="1:31" ht="15.75">
      <c r="A2863" s="98"/>
      <c r="B2863" s="116"/>
      <c r="C2863" s="117"/>
      <c r="D2863" s="225"/>
      <c r="E2863" s="224"/>
      <c r="F2863" s="225"/>
      <c r="G2863" s="117"/>
      <c r="H2863" s="118"/>
      <c r="I2863" s="119"/>
      <c r="J2863" s="120"/>
      <c r="K2863" s="120"/>
      <c r="L2863" s="121"/>
      <c r="M2863" s="122"/>
      <c r="N2863" s="123"/>
      <c r="O2863" s="124"/>
      <c r="P2863" s="119"/>
      <c r="Q2863" s="123"/>
      <c r="R2863" s="119"/>
      <c r="S2863" s="98"/>
      <c r="T2863" s="98"/>
      <c r="U2863" s="98"/>
      <c r="V2863" s="98"/>
      <c r="W2863" s="98"/>
      <c r="X2863" s="98"/>
      <c r="Y2863" s="98"/>
      <c r="Z2863" s="98"/>
      <c r="AA2863" s="98"/>
      <c r="AB2863" s="98"/>
      <c r="AC2863" s="98"/>
      <c r="AD2863" s="98"/>
      <c r="AE2863" s="98"/>
    </row>
    <row r="2864" spans="1:31" ht="15.75">
      <c r="A2864" s="98"/>
      <c r="B2864" s="116"/>
      <c r="C2864" s="117"/>
      <c r="D2864" s="225"/>
      <c r="E2864" s="224"/>
      <c r="F2864" s="225"/>
      <c r="G2864" s="117"/>
      <c r="H2864" s="118"/>
      <c r="I2864" s="119"/>
      <c r="J2864" s="120"/>
      <c r="K2864" s="120"/>
      <c r="L2864" s="121"/>
      <c r="M2864" s="122"/>
      <c r="N2864" s="123"/>
      <c r="O2864" s="124"/>
      <c r="P2864" s="119"/>
      <c r="Q2864" s="123"/>
      <c r="R2864" s="119"/>
      <c r="S2864" s="98"/>
      <c r="T2864" s="98"/>
      <c r="U2864" s="98"/>
      <c r="V2864" s="98"/>
      <c r="W2864" s="98"/>
      <c r="X2864" s="98"/>
      <c r="Y2864" s="98"/>
      <c r="Z2864" s="98"/>
      <c r="AA2864" s="98"/>
      <c r="AB2864" s="98"/>
      <c r="AC2864" s="98"/>
      <c r="AD2864" s="98"/>
      <c r="AE2864" s="98"/>
    </row>
    <row r="2865" spans="1:31" ht="15.75">
      <c r="A2865" s="98"/>
      <c r="B2865" s="116"/>
      <c r="C2865" s="117"/>
      <c r="D2865" s="225"/>
      <c r="E2865" s="224"/>
      <c r="F2865" s="225"/>
      <c r="G2865" s="117"/>
      <c r="H2865" s="118"/>
      <c r="I2865" s="119"/>
      <c r="J2865" s="120"/>
      <c r="K2865" s="120"/>
      <c r="L2865" s="121"/>
      <c r="M2865" s="122"/>
      <c r="N2865" s="123"/>
      <c r="O2865" s="124"/>
      <c r="P2865" s="119"/>
      <c r="Q2865" s="123"/>
      <c r="R2865" s="119"/>
      <c r="S2865" s="98"/>
      <c r="T2865" s="98"/>
      <c r="U2865" s="98"/>
      <c r="V2865" s="98"/>
      <c r="W2865" s="98"/>
      <c r="X2865" s="98"/>
      <c r="Y2865" s="98"/>
      <c r="Z2865" s="98"/>
      <c r="AA2865" s="98"/>
      <c r="AB2865" s="98"/>
      <c r="AC2865" s="98"/>
      <c r="AD2865" s="98"/>
      <c r="AE2865" s="98"/>
    </row>
    <row r="2866" spans="1:31" ht="15.75">
      <c r="A2866" s="98"/>
      <c r="B2866" s="99"/>
      <c r="C2866" s="117"/>
      <c r="D2866" s="225"/>
      <c r="E2866" s="224"/>
      <c r="F2866" s="225"/>
      <c r="G2866" s="117"/>
      <c r="H2866" s="118"/>
      <c r="I2866" s="119"/>
      <c r="J2866" s="120"/>
      <c r="K2866" s="120"/>
      <c r="L2866" s="121"/>
      <c r="M2866" s="122"/>
      <c r="N2866" s="123"/>
      <c r="O2866" s="124"/>
      <c r="P2866" s="119"/>
      <c r="Q2866" s="123"/>
      <c r="R2866" s="119"/>
      <c r="S2866" s="98"/>
      <c r="T2866" s="98"/>
      <c r="U2866" s="98"/>
      <c r="V2866" s="98"/>
      <c r="W2866" s="98"/>
      <c r="X2866" s="98"/>
      <c r="Y2866" s="98"/>
      <c r="Z2866" s="98"/>
      <c r="AA2866" s="98"/>
      <c r="AB2866" s="98"/>
      <c r="AC2866" s="98"/>
      <c r="AD2866" s="98"/>
      <c r="AE2866" s="98"/>
    </row>
    <row r="2867" spans="1:31" ht="15.75">
      <c r="A2867" s="98"/>
      <c r="B2867" s="99"/>
      <c r="C2867" s="117"/>
      <c r="D2867" s="225"/>
      <c r="E2867" s="224"/>
      <c r="F2867" s="225"/>
      <c r="G2867" s="117"/>
      <c r="H2867" s="118"/>
      <c r="I2867" s="119"/>
      <c r="J2867" s="120"/>
      <c r="K2867" s="120"/>
      <c r="L2867" s="121"/>
      <c r="M2867" s="122"/>
      <c r="N2867" s="123"/>
      <c r="O2867" s="124"/>
      <c r="P2867" s="119"/>
      <c r="Q2867" s="123"/>
      <c r="R2867" s="119"/>
      <c r="S2867" s="98"/>
      <c r="T2867" s="98"/>
      <c r="U2867" s="98"/>
      <c r="V2867" s="98"/>
      <c r="W2867" s="98"/>
      <c r="X2867" s="98"/>
      <c r="Y2867" s="98"/>
      <c r="Z2867" s="98"/>
      <c r="AA2867" s="98"/>
      <c r="AB2867" s="98"/>
      <c r="AC2867" s="98"/>
      <c r="AD2867" s="98"/>
      <c r="AE2867" s="98"/>
    </row>
    <row r="2868" spans="1:31" ht="15.75">
      <c r="A2868" s="98"/>
      <c r="B2868" s="116"/>
      <c r="C2868" s="117"/>
      <c r="D2868" s="225"/>
      <c r="E2868" s="224"/>
      <c r="F2868" s="225"/>
      <c r="G2868" s="117"/>
      <c r="H2868" s="118"/>
      <c r="I2868" s="119"/>
      <c r="J2868" s="120"/>
      <c r="K2868" s="120"/>
      <c r="L2868" s="121"/>
      <c r="M2868" s="122"/>
      <c r="N2868" s="123"/>
      <c r="O2868" s="124"/>
      <c r="P2868" s="119"/>
      <c r="Q2868" s="123"/>
      <c r="R2868" s="119"/>
      <c r="S2868" s="98"/>
      <c r="T2868" s="98"/>
      <c r="U2868" s="98"/>
      <c r="V2868" s="98"/>
      <c r="W2868" s="98"/>
      <c r="X2868" s="98"/>
      <c r="Y2868" s="98"/>
      <c r="Z2868" s="98"/>
      <c r="AA2868" s="98"/>
      <c r="AB2868" s="98"/>
      <c r="AC2868" s="98"/>
      <c r="AD2868" s="98"/>
      <c r="AE2868" s="98"/>
    </row>
    <row r="2869" spans="1:31" ht="15.75">
      <c r="A2869" s="98"/>
      <c r="B2869" s="116"/>
      <c r="C2869" s="117"/>
      <c r="D2869" s="225"/>
      <c r="E2869" s="224"/>
      <c r="F2869" s="225"/>
      <c r="G2869" s="117"/>
      <c r="H2869" s="118"/>
      <c r="I2869" s="119"/>
      <c r="J2869" s="120"/>
      <c r="K2869" s="120"/>
      <c r="L2869" s="121"/>
      <c r="M2869" s="122"/>
      <c r="N2869" s="123"/>
      <c r="O2869" s="124"/>
      <c r="P2869" s="119"/>
      <c r="Q2869" s="123"/>
      <c r="R2869" s="119"/>
      <c r="S2869" s="98"/>
      <c r="T2869" s="98"/>
      <c r="U2869" s="98"/>
      <c r="V2869" s="98"/>
      <c r="W2869" s="98"/>
      <c r="X2869" s="98"/>
      <c r="Y2869" s="98"/>
      <c r="Z2869" s="98"/>
      <c r="AA2869" s="98"/>
      <c r="AB2869" s="98"/>
      <c r="AC2869" s="98"/>
      <c r="AD2869" s="98"/>
      <c r="AE2869" s="98"/>
    </row>
    <row r="2870" spans="1:31" ht="15.75">
      <c r="A2870" s="98"/>
      <c r="B2870" s="116"/>
      <c r="C2870" s="117"/>
      <c r="D2870" s="225"/>
      <c r="E2870" s="224"/>
      <c r="F2870" s="225"/>
      <c r="G2870" s="117"/>
      <c r="H2870" s="118"/>
      <c r="I2870" s="119"/>
      <c r="J2870" s="120"/>
      <c r="K2870" s="120"/>
      <c r="L2870" s="121"/>
      <c r="M2870" s="122"/>
      <c r="N2870" s="123"/>
      <c r="O2870" s="124"/>
      <c r="P2870" s="119"/>
      <c r="Q2870" s="123"/>
      <c r="R2870" s="119"/>
      <c r="S2870" s="98"/>
      <c r="T2870" s="98"/>
      <c r="U2870" s="98"/>
      <c r="V2870" s="98"/>
      <c r="W2870" s="98"/>
      <c r="X2870" s="98"/>
      <c r="Y2870" s="98"/>
      <c r="Z2870" s="98"/>
      <c r="AA2870" s="98"/>
      <c r="AB2870" s="98"/>
      <c r="AC2870" s="98"/>
      <c r="AD2870" s="98"/>
      <c r="AE2870" s="98"/>
    </row>
    <row r="2871" spans="1:31" ht="15.75">
      <c r="A2871" s="98"/>
      <c r="B2871" s="116"/>
      <c r="C2871" s="117"/>
      <c r="D2871" s="225"/>
      <c r="E2871" s="224"/>
      <c r="F2871" s="225"/>
      <c r="G2871" s="117"/>
      <c r="H2871" s="118"/>
      <c r="I2871" s="119"/>
      <c r="J2871" s="120"/>
      <c r="K2871" s="120"/>
      <c r="L2871" s="121"/>
      <c r="M2871" s="122"/>
      <c r="N2871" s="123"/>
      <c r="O2871" s="124"/>
      <c r="P2871" s="119"/>
      <c r="Q2871" s="123"/>
      <c r="R2871" s="119"/>
      <c r="S2871" s="98"/>
      <c r="T2871" s="98"/>
      <c r="U2871" s="98"/>
      <c r="V2871" s="98"/>
      <c r="W2871" s="98"/>
      <c r="X2871" s="98"/>
      <c r="Y2871" s="98"/>
      <c r="Z2871" s="98"/>
      <c r="AA2871" s="98"/>
      <c r="AB2871" s="98"/>
      <c r="AC2871" s="98"/>
      <c r="AD2871" s="98"/>
      <c r="AE2871" s="98"/>
    </row>
    <row r="2872" spans="1:31" ht="15.75">
      <c r="A2872" s="98"/>
      <c r="B2872" s="116"/>
      <c r="C2872" s="117"/>
      <c r="D2872" s="225"/>
      <c r="E2872" s="224"/>
      <c r="F2872" s="225"/>
      <c r="G2872" s="117"/>
      <c r="H2872" s="118"/>
      <c r="I2872" s="119"/>
      <c r="J2872" s="120"/>
      <c r="K2872" s="120"/>
      <c r="L2872" s="121"/>
      <c r="M2872" s="122"/>
      <c r="N2872" s="123"/>
      <c r="O2872" s="124"/>
      <c r="P2872" s="119"/>
      <c r="Q2872" s="123"/>
      <c r="R2872" s="119"/>
      <c r="S2872" s="98"/>
      <c r="T2872" s="98"/>
      <c r="U2872" s="98"/>
      <c r="V2872" s="98"/>
      <c r="W2872" s="98"/>
      <c r="X2872" s="98"/>
      <c r="Y2872" s="98"/>
      <c r="Z2872" s="98"/>
      <c r="AA2872" s="98"/>
      <c r="AB2872" s="98"/>
      <c r="AC2872" s="98"/>
      <c r="AD2872" s="98"/>
      <c r="AE2872" s="98"/>
    </row>
    <row r="2873" spans="1:31" ht="15.75">
      <c r="A2873" s="98"/>
      <c r="B2873" s="116"/>
      <c r="C2873" s="117"/>
      <c r="D2873" s="225"/>
      <c r="E2873" s="224"/>
      <c r="F2873" s="225"/>
      <c r="G2873" s="117"/>
      <c r="H2873" s="118"/>
      <c r="I2873" s="119"/>
      <c r="J2873" s="120"/>
      <c r="K2873" s="120"/>
      <c r="L2873" s="121"/>
      <c r="M2873" s="122"/>
      <c r="N2873" s="123"/>
      <c r="O2873" s="124"/>
      <c r="P2873" s="119"/>
      <c r="Q2873" s="123"/>
      <c r="R2873" s="119"/>
      <c r="S2873" s="98"/>
      <c r="T2873" s="98"/>
      <c r="U2873" s="98"/>
      <c r="V2873" s="98"/>
      <c r="W2873" s="98"/>
      <c r="X2873" s="98"/>
      <c r="Y2873" s="98"/>
      <c r="Z2873" s="98"/>
      <c r="AA2873" s="98"/>
      <c r="AB2873" s="98"/>
      <c r="AC2873" s="98"/>
      <c r="AD2873" s="98"/>
      <c r="AE2873" s="98"/>
    </row>
    <row r="2874" spans="1:31" ht="15.75">
      <c r="A2874" s="98"/>
      <c r="B2874" s="116"/>
      <c r="C2874" s="117"/>
      <c r="D2874" s="225"/>
      <c r="E2874" s="224"/>
      <c r="F2874" s="225"/>
      <c r="G2874" s="117"/>
      <c r="H2874" s="118"/>
      <c r="I2874" s="119"/>
      <c r="J2874" s="120"/>
      <c r="K2874" s="120"/>
      <c r="L2874" s="121"/>
      <c r="M2874" s="122"/>
      <c r="N2874" s="123"/>
      <c r="O2874" s="124"/>
      <c r="P2874" s="119"/>
      <c r="Q2874" s="123"/>
      <c r="R2874" s="119"/>
      <c r="S2874" s="98"/>
      <c r="T2874" s="98"/>
      <c r="U2874" s="98"/>
      <c r="V2874" s="98"/>
      <c r="W2874" s="98"/>
      <c r="X2874" s="98"/>
      <c r="Y2874" s="98"/>
      <c r="Z2874" s="98"/>
      <c r="AA2874" s="98"/>
      <c r="AB2874" s="98"/>
      <c r="AC2874" s="98"/>
      <c r="AD2874" s="98"/>
      <c r="AE2874" s="98"/>
    </row>
    <row r="2875" spans="1:31" ht="15.75">
      <c r="A2875" s="98"/>
      <c r="B2875" s="116"/>
      <c r="C2875" s="117"/>
      <c r="D2875" s="225"/>
      <c r="E2875" s="224"/>
      <c r="F2875" s="225"/>
      <c r="G2875" s="117"/>
      <c r="H2875" s="118"/>
      <c r="I2875" s="119"/>
      <c r="J2875" s="120"/>
      <c r="K2875" s="120"/>
      <c r="L2875" s="121"/>
      <c r="M2875" s="122"/>
      <c r="N2875" s="123"/>
      <c r="O2875" s="124"/>
      <c r="P2875" s="119"/>
      <c r="Q2875" s="123"/>
      <c r="R2875" s="119"/>
      <c r="S2875" s="98"/>
      <c r="T2875" s="98"/>
      <c r="U2875" s="98"/>
      <c r="V2875" s="98"/>
      <c r="W2875" s="98"/>
      <c r="X2875" s="98"/>
      <c r="Y2875" s="98"/>
      <c r="Z2875" s="98"/>
      <c r="AA2875" s="98"/>
      <c r="AB2875" s="98"/>
      <c r="AC2875" s="98"/>
      <c r="AD2875" s="98"/>
      <c r="AE2875" s="98"/>
    </row>
    <row r="2876" spans="1:31" ht="15.75">
      <c r="A2876" s="98"/>
      <c r="B2876" s="116"/>
      <c r="C2876" s="117"/>
      <c r="D2876" s="225"/>
      <c r="E2876" s="224"/>
      <c r="F2876" s="225"/>
      <c r="G2876" s="117"/>
      <c r="H2876" s="118"/>
      <c r="I2876" s="119"/>
      <c r="J2876" s="120"/>
      <c r="K2876" s="120"/>
      <c r="L2876" s="121"/>
      <c r="M2876" s="122"/>
      <c r="N2876" s="123"/>
      <c r="O2876" s="124"/>
      <c r="P2876" s="119"/>
      <c r="Q2876" s="123"/>
      <c r="R2876" s="119"/>
      <c r="S2876" s="98"/>
      <c r="T2876" s="98"/>
      <c r="U2876" s="98"/>
      <c r="V2876" s="98"/>
      <c r="W2876" s="98"/>
      <c r="X2876" s="98"/>
      <c r="Y2876" s="98"/>
      <c r="Z2876" s="98"/>
      <c r="AA2876" s="98"/>
      <c r="AB2876" s="98"/>
      <c r="AC2876" s="98"/>
      <c r="AD2876" s="98"/>
      <c r="AE2876" s="98"/>
    </row>
    <row r="2877" spans="1:31" ht="15.75">
      <c r="A2877" s="98"/>
      <c r="B2877" s="116"/>
      <c r="C2877" s="117"/>
      <c r="D2877" s="225"/>
      <c r="E2877" s="224"/>
      <c r="F2877" s="225"/>
      <c r="G2877" s="117"/>
      <c r="H2877" s="118"/>
      <c r="I2877" s="119"/>
      <c r="J2877" s="120"/>
      <c r="K2877" s="120"/>
      <c r="L2877" s="121"/>
      <c r="M2877" s="122"/>
      <c r="N2877" s="123"/>
      <c r="O2877" s="124"/>
      <c r="P2877" s="119"/>
      <c r="Q2877" s="123"/>
      <c r="R2877" s="119"/>
      <c r="S2877" s="98"/>
      <c r="T2877" s="98"/>
      <c r="U2877" s="98"/>
      <c r="V2877" s="98"/>
      <c r="W2877" s="98"/>
      <c r="X2877" s="98"/>
      <c r="Y2877" s="98"/>
      <c r="Z2877" s="98"/>
      <c r="AA2877" s="98"/>
      <c r="AB2877" s="98"/>
      <c r="AC2877" s="98"/>
      <c r="AD2877" s="98"/>
      <c r="AE2877" s="98"/>
    </row>
    <row r="2878" spans="1:31" ht="15.75">
      <c r="A2878" s="98"/>
      <c r="B2878" s="116"/>
      <c r="C2878" s="117"/>
      <c r="D2878" s="225"/>
      <c r="E2878" s="224"/>
      <c r="F2878" s="225"/>
      <c r="G2878" s="117"/>
      <c r="H2878" s="118"/>
      <c r="I2878" s="119"/>
      <c r="J2878" s="120"/>
      <c r="K2878" s="120"/>
      <c r="L2878" s="121"/>
      <c r="M2878" s="122"/>
      <c r="N2878" s="123"/>
      <c r="O2878" s="124"/>
      <c r="P2878" s="119"/>
      <c r="Q2878" s="123"/>
      <c r="R2878" s="119"/>
      <c r="S2878" s="98"/>
      <c r="T2878" s="98"/>
      <c r="U2878" s="98"/>
      <c r="V2878" s="98"/>
      <c r="W2878" s="98"/>
      <c r="X2878" s="98"/>
      <c r="Y2878" s="98"/>
      <c r="Z2878" s="98"/>
      <c r="AA2878" s="98"/>
      <c r="AB2878" s="98"/>
      <c r="AC2878" s="98"/>
      <c r="AD2878" s="98"/>
      <c r="AE2878" s="98"/>
    </row>
    <row r="2879" spans="1:31" ht="15.75">
      <c r="A2879" s="98"/>
      <c r="B2879" s="99"/>
      <c r="C2879" s="117"/>
      <c r="D2879" s="225"/>
      <c r="E2879" s="224"/>
      <c r="F2879" s="225"/>
      <c r="G2879" s="117"/>
      <c r="H2879" s="118"/>
      <c r="I2879" s="119"/>
      <c r="J2879" s="120"/>
      <c r="K2879" s="120"/>
      <c r="L2879" s="121"/>
      <c r="M2879" s="122"/>
      <c r="N2879" s="123"/>
      <c r="O2879" s="124"/>
      <c r="P2879" s="119"/>
      <c r="Q2879" s="123"/>
      <c r="R2879" s="119"/>
      <c r="S2879" s="98"/>
      <c r="T2879" s="98"/>
      <c r="U2879" s="98"/>
      <c r="V2879" s="98"/>
      <c r="W2879" s="98"/>
      <c r="X2879" s="98"/>
      <c r="Y2879" s="98"/>
      <c r="Z2879" s="98"/>
      <c r="AA2879" s="98"/>
      <c r="AB2879" s="98"/>
      <c r="AC2879" s="98"/>
      <c r="AD2879" s="98"/>
      <c r="AE2879" s="98"/>
    </row>
    <row r="2880" spans="1:31" ht="15.75">
      <c r="A2880" s="98"/>
      <c r="B2880" s="116"/>
      <c r="C2880" s="117"/>
      <c r="D2880" s="225"/>
      <c r="E2880" s="224"/>
      <c r="F2880" s="225"/>
      <c r="G2880" s="117"/>
      <c r="H2880" s="118"/>
      <c r="I2880" s="119"/>
      <c r="J2880" s="120"/>
      <c r="K2880" s="120"/>
      <c r="L2880" s="121"/>
      <c r="M2880" s="122"/>
      <c r="N2880" s="123"/>
      <c r="O2880" s="124"/>
      <c r="P2880" s="119"/>
      <c r="Q2880" s="123"/>
      <c r="R2880" s="119"/>
      <c r="S2880" s="98"/>
      <c r="T2880" s="98"/>
      <c r="U2880" s="98"/>
      <c r="V2880" s="98"/>
      <c r="W2880" s="98"/>
      <c r="X2880" s="98"/>
      <c r="Y2880" s="98"/>
      <c r="Z2880" s="98"/>
      <c r="AA2880" s="98"/>
      <c r="AB2880" s="98"/>
      <c r="AC2880" s="98"/>
      <c r="AD2880" s="98"/>
      <c r="AE2880" s="98"/>
    </row>
    <row r="2881" spans="1:31" ht="15.75">
      <c r="A2881" s="98"/>
      <c r="B2881" s="116"/>
      <c r="C2881" s="117"/>
      <c r="D2881" s="225"/>
      <c r="E2881" s="224"/>
      <c r="F2881" s="225"/>
      <c r="G2881" s="117"/>
      <c r="H2881" s="118"/>
      <c r="I2881" s="119"/>
      <c r="J2881" s="120"/>
      <c r="K2881" s="120"/>
      <c r="L2881" s="121"/>
      <c r="M2881" s="122"/>
      <c r="N2881" s="123"/>
      <c r="O2881" s="124"/>
      <c r="P2881" s="119"/>
      <c r="Q2881" s="123"/>
      <c r="R2881" s="119"/>
      <c r="S2881" s="98"/>
      <c r="T2881" s="98"/>
      <c r="U2881" s="98"/>
      <c r="V2881" s="98"/>
      <c r="W2881" s="98"/>
      <c r="X2881" s="98"/>
      <c r="Y2881" s="98"/>
      <c r="Z2881" s="98"/>
      <c r="AA2881" s="98"/>
      <c r="AB2881" s="98"/>
      <c r="AC2881" s="98"/>
      <c r="AD2881" s="98"/>
      <c r="AE2881" s="98"/>
    </row>
    <row r="2882" spans="1:31" ht="15.75">
      <c r="A2882" s="98"/>
      <c r="B2882" s="116"/>
      <c r="C2882" s="117"/>
      <c r="D2882" s="225"/>
      <c r="E2882" s="224"/>
      <c r="F2882" s="225"/>
      <c r="G2882" s="117"/>
      <c r="H2882" s="118"/>
      <c r="I2882" s="119"/>
      <c r="J2882" s="120"/>
      <c r="K2882" s="120"/>
      <c r="L2882" s="121"/>
      <c r="M2882" s="122"/>
      <c r="N2882" s="123"/>
      <c r="O2882" s="124"/>
      <c r="P2882" s="119"/>
      <c r="Q2882" s="123"/>
      <c r="R2882" s="119"/>
      <c r="S2882" s="98"/>
      <c r="T2882" s="98"/>
      <c r="U2882" s="98"/>
      <c r="V2882" s="98"/>
      <c r="W2882" s="98"/>
      <c r="X2882" s="98"/>
      <c r="Y2882" s="98"/>
      <c r="Z2882" s="98"/>
      <c r="AA2882" s="98"/>
      <c r="AB2882" s="98"/>
      <c r="AC2882" s="98"/>
      <c r="AD2882" s="98"/>
      <c r="AE2882" s="98"/>
    </row>
    <row r="2883" spans="1:31" ht="15.75">
      <c r="A2883" s="98"/>
      <c r="B2883" s="116"/>
      <c r="C2883" s="117"/>
      <c r="D2883" s="225"/>
      <c r="E2883" s="224"/>
      <c r="F2883" s="225"/>
      <c r="G2883" s="117"/>
      <c r="H2883" s="118"/>
      <c r="I2883" s="119"/>
      <c r="J2883" s="120"/>
      <c r="K2883" s="120"/>
      <c r="L2883" s="121"/>
      <c r="M2883" s="122"/>
      <c r="N2883" s="123"/>
      <c r="O2883" s="124"/>
      <c r="P2883" s="119"/>
      <c r="Q2883" s="123"/>
      <c r="R2883" s="119"/>
      <c r="S2883" s="98"/>
      <c r="T2883" s="98"/>
      <c r="U2883" s="98"/>
      <c r="V2883" s="98"/>
      <c r="W2883" s="98"/>
      <c r="X2883" s="98"/>
      <c r="Y2883" s="98"/>
      <c r="Z2883" s="98"/>
      <c r="AA2883" s="98"/>
      <c r="AB2883" s="98"/>
      <c r="AC2883" s="98"/>
      <c r="AD2883" s="98"/>
      <c r="AE2883" s="98"/>
    </row>
    <row r="2884" spans="1:31" ht="15.75">
      <c r="A2884" s="98"/>
      <c r="B2884" s="116"/>
      <c r="C2884" s="117"/>
      <c r="D2884" s="225"/>
      <c r="E2884" s="224"/>
      <c r="F2884" s="225"/>
      <c r="G2884" s="117"/>
      <c r="H2884" s="118"/>
      <c r="I2884" s="119"/>
      <c r="J2884" s="120"/>
      <c r="K2884" s="120"/>
      <c r="L2884" s="121"/>
      <c r="M2884" s="122"/>
      <c r="N2884" s="123"/>
      <c r="O2884" s="124"/>
      <c r="P2884" s="119"/>
      <c r="Q2884" s="123"/>
      <c r="R2884" s="119"/>
      <c r="S2884" s="98"/>
      <c r="T2884" s="98"/>
      <c r="U2884" s="98"/>
      <c r="V2884" s="98"/>
      <c r="W2884" s="98"/>
      <c r="X2884" s="98"/>
      <c r="Y2884" s="98"/>
      <c r="Z2884" s="98"/>
      <c r="AA2884" s="98"/>
      <c r="AB2884" s="98"/>
      <c r="AC2884" s="98"/>
      <c r="AD2884" s="98"/>
      <c r="AE2884" s="98"/>
    </row>
    <row r="2885" spans="1:31" ht="15.75">
      <c r="A2885" s="98"/>
      <c r="B2885" s="116"/>
      <c r="C2885" s="117"/>
      <c r="D2885" s="225"/>
      <c r="E2885" s="224"/>
      <c r="F2885" s="225"/>
      <c r="G2885" s="117"/>
      <c r="H2885" s="118"/>
      <c r="I2885" s="119"/>
      <c r="J2885" s="120"/>
      <c r="K2885" s="120"/>
      <c r="L2885" s="121"/>
      <c r="M2885" s="122"/>
      <c r="N2885" s="123"/>
      <c r="O2885" s="124"/>
      <c r="P2885" s="119"/>
      <c r="Q2885" s="123"/>
      <c r="R2885" s="119"/>
      <c r="S2885" s="98"/>
      <c r="T2885" s="98"/>
      <c r="U2885" s="98"/>
      <c r="V2885" s="98"/>
      <c r="W2885" s="98"/>
      <c r="X2885" s="98"/>
      <c r="Y2885" s="98"/>
      <c r="Z2885" s="98"/>
      <c r="AA2885" s="98"/>
      <c r="AB2885" s="98"/>
      <c r="AC2885" s="98"/>
      <c r="AD2885" s="98"/>
      <c r="AE2885" s="98"/>
    </row>
    <row r="2886" spans="1:31" ht="15.75">
      <c r="A2886" s="98"/>
      <c r="B2886" s="116"/>
      <c r="C2886" s="117"/>
      <c r="D2886" s="225"/>
      <c r="E2886" s="224"/>
      <c r="F2886" s="225"/>
      <c r="G2886" s="117"/>
      <c r="H2886" s="118"/>
      <c r="I2886" s="119"/>
      <c r="J2886" s="120"/>
      <c r="K2886" s="120"/>
      <c r="L2886" s="121"/>
      <c r="M2886" s="122"/>
      <c r="N2886" s="123"/>
      <c r="O2886" s="124"/>
      <c r="P2886" s="119"/>
      <c r="Q2886" s="123"/>
      <c r="R2886" s="119"/>
      <c r="S2886" s="98"/>
      <c r="T2886" s="98"/>
      <c r="U2886" s="98"/>
      <c r="V2886" s="98"/>
      <c r="W2886" s="98"/>
      <c r="X2886" s="98"/>
      <c r="Y2886" s="98"/>
      <c r="Z2886" s="98"/>
      <c r="AA2886" s="98"/>
      <c r="AB2886" s="98"/>
      <c r="AC2886" s="98"/>
      <c r="AD2886" s="98"/>
      <c r="AE2886" s="98"/>
    </row>
    <row r="2887" spans="1:31" ht="15.75">
      <c r="A2887" s="98"/>
      <c r="B2887" s="116"/>
      <c r="C2887" s="117"/>
      <c r="D2887" s="225"/>
      <c r="E2887" s="224"/>
      <c r="F2887" s="225"/>
      <c r="G2887" s="117"/>
      <c r="H2887" s="118"/>
      <c r="I2887" s="119"/>
      <c r="J2887" s="120"/>
      <c r="K2887" s="120"/>
      <c r="L2887" s="121"/>
      <c r="M2887" s="122"/>
      <c r="N2887" s="123"/>
      <c r="O2887" s="124"/>
      <c r="P2887" s="119"/>
      <c r="Q2887" s="123"/>
      <c r="R2887" s="119"/>
      <c r="S2887" s="98"/>
      <c r="T2887" s="98"/>
      <c r="U2887" s="98"/>
      <c r="V2887" s="98"/>
      <c r="W2887" s="98"/>
      <c r="X2887" s="98"/>
      <c r="Y2887" s="98"/>
      <c r="Z2887" s="98"/>
      <c r="AA2887" s="98"/>
      <c r="AB2887" s="98"/>
      <c r="AC2887" s="98"/>
      <c r="AD2887" s="98"/>
      <c r="AE2887" s="98"/>
    </row>
    <row r="2888" spans="1:31" ht="15.75">
      <c r="A2888" s="98"/>
      <c r="B2888" s="116"/>
      <c r="C2888" s="117"/>
      <c r="D2888" s="225"/>
      <c r="E2888" s="224"/>
      <c r="F2888" s="225"/>
      <c r="G2888" s="117"/>
      <c r="H2888" s="118"/>
      <c r="I2888" s="119"/>
      <c r="J2888" s="120"/>
      <c r="K2888" s="120"/>
      <c r="L2888" s="121"/>
      <c r="M2888" s="122"/>
      <c r="N2888" s="123"/>
      <c r="O2888" s="124"/>
      <c r="P2888" s="119"/>
      <c r="Q2888" s="123"/>
      <c r="R2888" s="119"/>
      <c r="S2888" s="98"/>
      <c r="T2888" s="98"/>
      <c r="U2888" s="98"/>
      <c r="V2888" s="98"/>
      <c r="W2888" s="98"/>
      <c r="X2888" s="98"/>
      <c r="Y2888" s="98"/>
      <c r="Z2888" s="98"/>
      <c r="AA2888" s="98"/>
      <c r="AB2888" s="98"/>
      <c r="AC2888" s="98"/>
      <c r="AD2888" s="98"/>
      <c r="AE2888" s="98"/>
    </row>
    <row r="2889" spans="1:31" ht="15.75">
      <c r="A2889" s="98"/>
      <c r="B2889" s="116"/>
      <c r="C2889" s="117"/>
      <c r="D2889" s="225"/>
      <c r="E2889" s="224"/>
      <c r="F2889" s="225"/>
      <c r="G2889" s="117"/>
      <c r="H2889" s="118"/>
      <c r="I2889" s="119"/>
      <c r="J2889" s="120"/>
      <c r="K2889" s="120"/>
      <c r="L2889" s="121"/>
      <c r="M2889" s="122"/>
      <c r="N2889" s="123"/>
      <c r="O2889" s="124"/>
      <c r="P2889" s="119"/>
      <c r="Q2889" s="123"/>
      <c r="R2889" s="119"/>
      <c r="S2889" s="98"/>
      <c r="T2889" s="98"/>
      <c r="U2889" s="98"/>
      <c r="V2889" s="98"/>
      <c r="W2889" s="98"/>
      <c r="X2889" s="98"/>
      <c r="Y2889" s="98"/>
      <c r="Z2889" s="98"/>
      <c r="AA2889" s="98"/>
      <c r="AB2889" s="98"/>
      <c r="AC2889" s="98"/>
      <c r="AD2889" s="98"/>
      <c r="AE2889" s="98"/>
    </row>
    <row r="2890" spans="1:31" ht="15.75">
      <c r="A2890" s="98"/>
      <c r="B2890" s="116"/>
      <c r="C2890" s="117"/>
      <c r="D2890" s="225"/>
      <c r="E2890" s="224"/>
      <c r="F2890" s="225"/>
      <c r="G2890" s="117"/>
      <c r="H2890" s="118"/>
      <c r="I2890" s="119"/>
      <c r="J2890" s="120"/>
      <c r="K2890" s="120"/>
      <c r="L2890" s="121"/>
      <c r="M2890" s="122"/>
      <c r="N2890" s="123"/>
      <c r="O2890" s="124"/>
      <c r="P2890" s="119"/>
      <c r="Q2890" s="123"/>
      <c r="R2890" s="119"/>
      <c r="S2890" s="98"/>
      <c r="T2890" s="98"/>
      <c r="U2890" s="98"/>
      <c r="V2890" s="98"/>
      <c r="W2890" s="98"/>
      <c r="X2890" s="98"/>
      <c r="Y2890" s="98"/>
      <c r="Z2890" s="98"/>
      <c r="AA2890" s="98"/>
      <c r="AB2890" s="98"/>
      <c r="AC2890" s="98"/>
      <c r="AD2890" s="98"/>
      <c r="AE2890" s="98"/>
    </row>
    <row r="2891" spans="1:31" ht="15.75">
      <c r="A2891" s="98"/>
      <c r="B2891" s="116"/>
      <c r="C2891" s="117"/>
      <c r="D2891" s="225"/>
      <c r="E2891" s="224"/>
      <c r="F2891" s="225"/>
      <c r="G2891" s="117"/>
      <c r="H2891" s="118"/>
      <c r="I2891" s="119"/>
      <c r="J2891" s="120"/>
      <c r="K2891" s="120"/>
      <c r="L2891" s="121"/>
      <c r="M2891" s="122"/>
      <c r="N2891" s="123"/>
      <c r="O2891" s="124"/>
      <c r="P2891" s="119"/>
      <c r="Q2891" s="123"/>
      <c r="R2891" s="119"/>
      <c r="S2891" s="98"/>
      <c r="T2891" s="98"/>
      <c r="U2891" s="98"/>
      <c r="V2891" s="98"/>
      <c r="W2891" s="98"/>
      <c r="X2891" s="98"/>
      <c r="Y2891" s="98"/>
      <c r="Z2891" s="98"/>
      <c r="AA2891" s="98"/>
      <c r="AB2891" s="98"/>
      <c r="AC2891" s="98"/>
      <c r="AD2891" s="98"/>
      <c r="AE2891" s="98"/>
    </row>
    <row r="2892" spans="1:31" ht="15.75">
      <c r="A2892" s="98"/>
      <c r="B2892" s="116"/>
      <c r="C2892" s="117"/>
      <c r="D2892" s="225"/>
      <c r="E2892" s="224"/>
      <c r="F2892" s="225"/>
      <c r="G2892" s="117"/>
      <c r="H2892" s="118"/>
      <c r="I2892" s="119"/>
      <c r="J2892" s="120"/>
      <c r="K2892" s="120"/>
      <c r="L2892" s="121"/>
      <c r="M2892" s="122"/>
      <c r="N2892" s="123"/>
      <c r="O2892" s="124"/>
      <c r="P2892" s="119"/>
      <c r="Q2892" s="123"/>
      <c r="R2892" s="119"/>
      <c r="S2892" s="98"/>
      <c r="T2892" s="98"/>
      <c r="U2892" s="98"/>
      <c r="V2892" s="98"/>
      <c r="W2892" s="98"/>
      <c r="X2892" s="98"/>
      <c r="Y2892" s="98"/>
      <c r="Z2892" s="98"/>
      <c r="AA2892" s="98"/>
      <c r="AB2892" s="98"/>
      <c r="AC2892" s="98"/>
      <c r="AD2892" s="98"/>
      <c r="AE2892" s="98"/>
    </row>
    <row r="2893" spans="1:31" ht="15.75">
      <c r="A2893" s="98"/>
      <c r="B2893" s="116"/>
      <c r="C2893" s="117"/>
      <c r="D2893" s="225"/>
      <c r="E2893" s="224"/>
      <c r="F2893" s="225"/>
      <c r="G2893" s="117"/>
      <c r="H2893" s="118"/>
      <c r="I2893" s="119"/>
      <c r="J2893" s="120"/>
      <c r="K2893" s="120"/>
      <c r="L2893" s="121"/>
      <c r="M2893" s="122"/>
      <c r="N2893" s="123"/>
      <c r="O2893" s="124"/>
      <c r="P2893" s="119"/>
      <c r="Q2893" s="123"/>
      <c r="R2893" s="119"/>
      <c r="S2893" s="98"/>
      <c r="T2893" s="98"/>
      <c r="U2893" s="98"/>
      <c r="V2893" s="98"/>
      <c r="W2893" s="98"/>
      <c r="X2893" s="98"/>
      <c r="Y2893" s="98"/>
      <c r="Z2893" s="98"/>
      <c r="AA2893" s="98"/>
      <c r="AB2893" s="98"/>
      <c r="AC2893" s="98"/>
      <c r="AD2893" s="98"/>
      <c r="AE2893" s="98"/>
    </row>
    <row r="2894" spans="1:31" ht="15.75">
      <c r="A2894" s="98"/>
      <c r="B2894" s="116"/>
      <c r="C2894" s="117"/>
      <c r="D2894" s="225"/>
      <c r="E2894" s="224"/>
      <c r="F2894" s="225"/>
      <c r="G2894" s="117"/>
      <c r="H2894" s="118"/>
      <c r="I2894" s="119"/>
      <c r="J2894" s="120"/>
      <c r="K2894" s="120"/>
      <c r="L2894" s="121"/>
      <c r="M2894" s="122"/>
      <c r="N2894" s="123"/>
      <c r="O2894" s="124"/>
      <c r="P2894" s="119"/>
      <c r="Q2894" s="123"/>
      <c r="R2894" s="119"/>
      <c r="S2894" s="98"/>
      <c r="T2894" s="98"/>
      <c r="U2894" s="98"/>
      <c r="V2894" s="98"/>
      <c r="W2894" s="98"/>
      <c r="X2894" s="98"/>
      <c r="Y2894" s="98"/>
      <c r="Z2894" s="98"/>
      <c r="AA2894" s="98"/>
      <c r="AB2894" s="98"/>
      <c r="AC2894" s="98"/>
      <c r="AD2894" s="98"/>
      <c r="AE2894" s="98"/>
    </row>
    <row r="2895" spans="1:31" ht="15.75">
      <c r="A2895" s="98"/>
      <c r="B2895" s="116"/>
      <c r="C2895" s="117"/>
      <c r="D2895" s="225"/>
      <c r="E2895" s="224"/>
      <c r="F2895" s="225"/>
      <c r="G2895" s="117"/>
      <c r="H2895" s="118"/>
      <c r="I2895" s="119"/>
      <c r="J2895" s="120"/>
      <c r="K2895" s="120"/>
      <c r="L2895" s="121"/>
      <c r="M2895" s="122"/>
      <c r="N2895" s="123"/>
      <c r="O2895" s="124"/>
      <c r="P2895" s="119"/>
      <c r="Q2895" s="123"/>
      <c r="R2895" s="119"/>
      <c r="S2895" s="98"/>
      <c r="T2895" s="98"/>
      <c r="U2895" s="98"/>
      <c r="V2895" s="98"/>
      <c r="W2895" s="98"/>
      <c r="X2895" s="98"/>
      <c r="Y2895" s="98"/>
      <c r="Z2895" s="98"/>
      <c r="AA2895" s="98"/>
      <c r="AB2895" s="98"/>
      <c r="AC2895" s="98"/>
      <c r="AD2895" s="98"/>
      <c r="AE2895" s="98"/>
    </row>
    <row r="2896" spans="1:31" ht="15.75">
      <c r="A2896" s="98"/>
      <c r="B2896" s="116"/>
      <c r="C2896" s="117"/>
      <c r="D2896" s="225"/>
      <c r="E2896" s="224"/>
      <c r="F2896" s="225"/>
      <c r="G2896" s="117"/>
      <c r="H2896" s="118"/>
      <c r="I2896" s="119"/>
      <c r="J2896" s="120"/>
      <c r="K2896" s="120"/>
      <c r="L2896" s="121"/>
      <c r="M2896" s="122"/>
      <c r="N2896" s="123"/>
      <c r="O2896" s="124"/>
      <c r="P2896" s="119"/>
      <c r="Q2896" s="123"/>
      <c r="R2896" s="119"/>
      <c r="S2896" s="98"/>
      <c r="T2896" s="98"/>
      <c r="U2896" s="98"/>
      <c r="V2896" s="98"/>
      <c r="W2896" s="98"/>
      <c r="X2896" s="98"/>
      <c r="Y2896" s="98"/>
      <c r="Z2896" s="98"/>
      <c r="AA2896" s="98"/>
      <c r="AB2896" s="98"/>
      <c r="AC2896" s="98"/>
      <c r="AD2896" s="98"/>
      <c r="AE2896" s="98"/>
    </row>
    <row r="2897" spans="1:31" ht="15.75">
      <c r="A2897" s="98"/>
      <c r="B2897" s="116"/>
      <c r="C2897" s="117"/>
      <c r="D2897" s="225"/>
      <c r="E2897" s="224"/>
      <c r="F2897" s="225"/>
      <c r="G2897" s="117"/>
      <c r="H2897" s="118"/>
      <c r="I2897" s="119"/>
      <c r="J2897" s="120"/>
      <c r="K2897" s="120"/>
      <c r="L2897" s="121"/>
      <c r="M2897" s="122"/>
      <c r="N2897" s="123"/>
      <c r="O2897" s="124"/>
      <c r="P2897" s="119"/>
      <c r="Q2897" s="123"/>
      <c r="R2897" s="119"/>
      <c r="S2897" s="98"/>
      <c r="T2897" s="98"/>
      <c r="U2897" s="98"/>
      <c r="V2897" s="98"/>
      <c r="W2897" s="98"/>
      <c r="X2897" s="98"/>
      <c r="Y2897" s="98"/>
      <c r="Z2897" s="98"/>
      <c r="AA2897" s="98"/>
      <c r="AB2897" s="98"/>
      <c r="AC2897" s="98"/>
      <c r="AD2897" s="98"/>
      <c r="AE2897" s="98"/>
    </row>
    <row r="2898" spans="1:31" ht="15.75">
      <c r="A2898" s="98"/>
      <c r="B2898" s="116"/>
      <c r="C2898" s="117"/>
      <c r="D2898" s="225"/>
      <c r="E2898" s="224"/>
      <c r="F2898" s="225"/>
      <c r="G2898" s="117"/>
      <c r="H2898" s="118"/>
      <c r="I2898" s="119"/>
      <c r="J2898" s="120"/>
      <c r="K2898" s="120"/>
      <c r="L2898" s="121"/>
      <c r="M2898" s="122"/>
      <c r="N2898" s="123"/>
      <c r="O2898" s="124"/>
      <c r="P2898" s="119"/>
      <c r="Q2898" s="123"/>
      <c r="R2898" s="119"/>
      <c r="S2898" s="98"/>
      <c r="T2898" s="98"/>
      <c r="U2898" s="98"/>
      <c r="V2898" s="98"/>
      <c r="W2898" s="98"/>
      <c r="X2898" s="98"/>
      <c r="Y2898" s="98"/>
      <c r="Z2898" s="98"/>
      <c r="AA2898" s="98"/>
      <c r="AB2898" s="98"/>
      <c r="AC2898" s="98"/>
      <c r="AD2898" s="98"/>
      <c r="AE2898" s="98"/>
    </row>
    <row r="2899" spans="1:31" ht="15.75">
      <c r="A2899" s="98"/>
      <c r="B2899" s="116"/>
      <c r="C2899" s="117"/>
      <c r="D2899" s="225"/>
      <c r="E2899" s="224"/>
      <c r="F2899" s="225"/>
      <c r="G2899" s="117"/>
      <c r="H2899" s="118"/>
      <c r="I2899" s="119"/>
      <c r="J2899" s="120"/>
      <c r="K2899" s="120"/>
      <c r="L2899" s="121"/>
      <c r="M2899" s="122"/>
      <c r="N2899" s="123"/>
      <c r="O2899" s="124"/>
      <c r="P2899" s="119"/>
      <c r="Q2899" s="123"/>
      <c r="R2899" s="119"/>
      <c r="S2899" s="98"/>
      <c r="T2899" s="98"/>
      <c r="U2899" s="98"/>
      <c r="V2899" s="98"/>
      <c r="W2899" s="98"/>
      <c r="X2899" s="98"/>
      <c r="Y2899" s="98"/>
      <c r="Z2899" s="98"/>
      <c r="AA2899" s="98"/>
      <c r="AB2899" s="98"/>
      <c r="AC2899" s="98"/>
      <c r="AD2899" s="98"/>
      <c r="AE2899" s="98"/>
    </row>
    <row r="2900" spans="1:31" ht="15.75">
      <c r="A2900" s="98"/>
      <c r="B2900" s="116"/>
      <c r="C2900" s="117"/>
      <c r="D2900" s="225"/>
      <c r="E2900" s="224"/>
      <c r="F2900" s="225"/>
      <c r="G2900" s="117"/>
      <c r="H2900" s="118"/>
      <c r="I2900" s="119"/>
      <c r="J2900" s="120"/>
      <c r="K2900" s="120"/>
      <c r="L2900" s="121"/>
      <c r="M2900" s="122"/>
      <c r="N2900" s="123"/>
      <c r="O2900" s="124"/>
      <c r="P2900" s="119"/>
      <c r="Q2900" s="123"/>
      <c r="R2900" s="119"/>
      <c r="S2900" s="98"/>
      <c r="T2900" s="98"/>
      <c r="U2900" s="98"/>
      <c r="V2900" s="98"/>
      <c r="W2900" s="98"/>
      <c r="X2900" s="98"/>
      <c r="Y2900" s="98"/>
      <c r="Z2900" s="98"/>
      <c r="AA2900" s="98"/>
      <c r="AB2900" s="98"/>
      <c r="AC2900" s="98"/>
      <c r="AD2900" s="98"/>
      <c r="AE2900" s="98"/>
    </row>
    <row r="2901" spans="1:31" ht="15.75">
      <c r="A2901" s="98"/>
      <c r="B2901" s="116"/>
      <c r="C2901" s="117"/>
      <c r="D2901" s="225"/>
      <c r="E2901" s="224"/>
      <c r="F2901" s="225"/>
      <c r="G2901" s="117"/>
      <c r="H2901" s="118"/>
      <c r="I2901" s="119"/>
      <c r="J2901" s="120"/>
      <c r="K2901" s="120"/>
      <c r="L2901" s="121"/>
      <c r="M2901" s="122"/>
      <c r="N2901" s="123"/>
      <c r="O2901" s="124"/>
      <c r="P2901" s="119"/>
      <c r="Q2901" s="123"/>
      <c r="R2901" s="119"/>
      <c r="S2901" s="98"/>
      <c r="T2901" s="98"/>
      <c r="U2901" s="98"/>
      <c r="V2901" s="98"/>
      <c r="W2901" s="98"/>
      <c r="X2901" s="98"/>
      <c r="Y2901" s="98"/>
      <c r="Z2901" s="98"/>
      <c r="AA2901" s="98"/>
      <c r="AB2901" s="98"/>
      <c r="AC2901" s="98"/>
      <c r="AD2901" s="98"/>
      <c r="AE2901" s="98"/>
    </row>
    <row r="2902" spans="1:31" ht="15.75">
      <c r="A2902" s="98"/>
      <c r="B2902" s="116"/>
      <c r="C2902" s="117"/>
      <c r="D2902" s="225"/>
      <c r="E2902" s="224"/>
      <c r="F2902" s="225"/>
      <c r="G2902" s="117"/>
      <c r="H2902" s="118"/>
      <c r="I2902" s="119"/>
      <c r="J2902" s="120"/>
      <c r="K2902" s="120"/>
      <c r="L2902" s="121"/>
      <c r="M2902" s="122"/>
      <c r="N2902" s="123"/>
      <c r="O2902" s="124"/>
      <c r="P2902" s="119"/>
      <c r="Q2902" s="123"/>
      <c r="R2902" s="119"/>
      <c r="S2902" s="98"/>
      <c r="T2902" s="98"/>
      <c r="U2902" s="98"/>
      <c r="V2902" s="98"/>
      <c r="W2902" s="98"/>
      <c r="X2902" s="98"/>
      <c r="Y2902" s="98"/>
      <c r="Z2902" s="98"/>
      <c r="AA2902" s="98"/>
      <c r="AB2902" s="98"/>
      <c r="AC2902" s="98"/>
      <c r="AD2902" s="98"/>
      <c r="AE2902" s="98"/>
    </row>
    <row r="2903" spans="1:31" ht="15.75">
      <c r="A2903" s="98"/>
      <c r="B2903" s="116"/>
      <c r="C2903" s="117"/>
      <c r="D2903" s="225"/>
      <c r="E2903" s="224"/>
      <c r="F2903" s="225"/>
      <c r="G2903" s="117"/>
      <c r="H2903" s="118"/>
      <c r="I2903" s="119"/>
      <c r="J2903" s="120"/>
      <c r="K2903" s="120"/>
      <c r="L2903" s="121"/>
      <c r="M2903" s="122"/>
      <c r="N2903" s="123"/>
      <c r="O2903" s="124"/>
      <c r="P2903" s="119"/>
      <c r="Q2903" s="123"/>
      <c r="R2903" s="119"/>
      <c r="S2903" s="98"/>
      <c r="T2903" s="98"/>
      <c r="U2903" s="98"/>
      <c r="V2903" s="98"/>
      <c r="W2903" s="98"/>
      <c r="X2903" s="98"/>
      <c r="Y2903" s="98"/>
      <c r="Z2903" s="98"/>
      <c r="AA2903" s="98"/>
      <c r="AB2903" s="98"/>
      <c r="AC2903" s="98"/>
      <c r="AD2903" s="98"/>
      <c r="AE2903" s="98"/>
    </row>
    <row r="2904" spans="1:31" ht="15.75">
      <c r="A2904" s="98"/>
      <c r="B2904" s="116"/>
      <c r="C2904" s="117"/>
      <c r="D2904" s="225"/>
      <c r="E2904" s="224"/>
      <c r="F2904" s="225"/>
      <c r="G2904" s="117"/>
      <c r="H2904" s="118"/>
      <c r="I2904" s="119"/>
      <c r="J2904" s="120"/>
      <c r="K2904" s="120"/>
      <c r="L2904" s="121"/>
      <c r="M2904" s="122"/>
      <c r="N2904" s="123"/>
      <c r="O2904" s="124"/>
      <c r="P2904" s="119"/>
      <c r="Q2904" s="123"/>
      <c r="R2904" s="119"/>
      <c r="S2904" s="98"/>
      <c r="T2904" s="98"/>
      <c r="U2904" s="98"/>
      <c r="V2904" s="98"/>
      <c r="W2904" s="98"/>
      <c r="X2904" s="98"/>
      <c r="Y2904" s="98"/>
      <c r="Z2904" s="98"/>
      <c r="AA2904" s="98"/>
      <c r="AB2904" s="98"/>
      <c r="AC2904" s="98"/>
      <c r="AD2904" s="98"/>
      <c r="AE2904" s="98"/>
    </row>
    <row r="2905" spans="1:31" ht="15.75">
      <c r="A2905" s="98"/>
      <c r="B2905" s="116"/>
      <c r="C2905" s="117"/>
      <c r="D2905" s="225"/>
      <c r="E2905" s="224"/>
      <c r="F2905" s="225"/>
      <c r="G2905" s="117"/>
      <c r="H2905" s="118"/>
      <c r="I2905" s="119"/>
      <c r="J2905" s="120"/>
      <c r="K2905" s="120"/>
      <c r="L2905" s="121"/>
      <c r="M2905" s="122"/>
      <c r="N2905" s="123"/>
      <c r="O2905" s="124"/>
      <c r="P2905" s="119"/>
      <c r="Q2905" s="123"/>
      <c r="R2905" s="119"/>
      <c r="S2905" s="98"/>
      <c r="T2905" s="98"/>
      <c r="U2905" s="98"/>
      <c r="V2905" s="98"/>
      <c r="W2905" s="98"/>
      <c r="X2905" s="98"/>
      <c r="Y2905" s="98"/>
      <c r="Z2905" s="98"/>
      <c r="AA2905" s="98"/>
      <c r="AB2905" s="98"/>
      <c r="AC2905" s="98"/>
      <c r="AD2905" s="98"/>
      <c r="AE2905" s="98"/>
    </row>
    <row r="2906" spans="1:31" ht="15.75">
      <c r="A2906" s="98"/>
      <c r="B2906" s="116"/>
      <c r="C2906" s="117"/>
      <c r="D2906" s="225"/>
      <c r="E2906" s="224"/>
      <c r="F2906" s="225"/>
      <c r="G2906" s="117"/>
      <c r="H2906" s="118"/>
      <c r="I2906" s="119"/>
      <c r="J2906" s="120"/>
      <c r="K2906" s="120"/>
      <c r="L2906" s="121"/>
      <c r="M2906" s="122"/>
      <c r="N2906" s="123"/>
      <c r="O2906" s="124"/>
      <c r="P2906" s="119"/>
      <c r="Q2906" s="123"/>
      <c r="R2906" s="119"/>
      <c r="S2906" s="98"/>
      <c r="T2906" s="98"/>
      <c r="U2906" s="98"/>
      <c r="V2906" s="98"/>
      <c r="W2906" s="98"/>
      <c r="X2906" s="98"/>
      <c r="Y2906" s="98"/>
      <c r="Z2906" s="98"/>
      <c r="AA2906" s="98"/>
      <c r="AB2906" s="98"/>
      <c r="AC2906" s="98"/>
      <c r="AD2906" s="98"/>
      <c r="AE2906" s="98"/>
    </row>
    <row r="2907" spans="1:31" ht="15.75">
      <c r="A2907" s="98"/>
      <c r="B2907" s="99"/>
      <c r="C2907" s="117"/>
      <c r="D2907" s="225"/>
      <c r="E2907" s="224"/>
      <c r="F2907" s="225"/>
      <c r="G2907" s="117"/>
      <c r="H2907" s="118"/>
      <c r="I2907" s="119"/>
      <c r="J2907" s="120"/>
      <c r="K2907" s="120"/>
      <c r="L2907" s="121"/>
      <c r="M2907" s="122"/>
      <c r="N2907" s="123"/>
      <c r="O2907" s="124"/>
      <c r="P2907" s="119"/>
      <c r="Q2907" s="123"/>
      <c r="R2907" s="119"/>
      <c r="S2907" s="98"/>
      <c r="T2907" s="98"/>
      <c r="U2907" s="98"/>
      <c r="V2907" s="98"/>
      <c r="W2907" s="98"/>
      <c r="X2907" s="98"/>
      <c r="Y2907" s="98"/>
      <c r="Z2907" s="98"/>
      <c r="AA2907" s="98"/>
      <c r="AB2907" s="98"/>
      <c r="AC2907" s="98"/>
      <c r="AD2907" s="98"/>
      <c r="AE2907" s="98"/>
    </row>
    <row r="2908" spans="1:31" ht="15.75">
      <c r="A2908" s="98"/>
      <c r="B2908" s="116"/>
      <c r="C2908" s="117"/>
      <c r="D2908" s="225"/>
      <c r="E2908" s="224"/>
      <c r="F2908" s="225"/>
      <c r="G2908" s="117"/>
      <c r="H2908" s="118"/>
      <c r="I2908" s="119"/>
      <c r="J2908" s="120"/>
      <c r="K2908" s="120"/>
      <c r="L2908" s="121"/>
      <c r="M2908" s="122"/>
      <c r="N2908" s="123"/>
      <c r="O2908" s="124"/>
      <c r="P2908" s="119"/>
      <c r="Q2908" s="123"/>
      <c r="R2908" s="119"/>
      <c r="S2908" s="98"/>
      <c r="T2908" s="98"/>
      <c r="U2908" s="98"/>
      <c r="V2908" s="98"/>
      <c r="W2908" s="98"/>
      <c r="X2908" s="98"/>
      <c r="Y2908" s="98"/>
      <c r="Z2908" s="98"/>
      <c r="AA2908" s="98"/>
      <c r="AB2908" s="98"/>
      <c r="AC2908" s="98"/>
      <c r="AD2908" s="98"/>
      <c r="AE2908" s="98"/>
    </row>
    <row r="2909" spans="1:31" ht="15.75">
      <c r="A2909" s="98"/>
      <c r="B2909" s="116"/>
      <c r="C2909" s="117"/>
      <c r="D2909" s="225"/>
      <c r="E2909" s="224"/>
      <c r="F2909" s="225"/>
      <c r="G2909" s="117"/>
      <c r="H2909" s="118"/>
      <c r="I2909" s="119"/>
      <c r="J2909" s="120"/>
      <c r="K2909" s="120"/>
      <c r="L2909" s="121"/>
      <c r="M2909" s="122"/>
      <c r="N2909" s="123"/>
      <c r="O2909" s="124"/>
      <c r="P2909" s="119"/>
      <c r="Q2909" s="123"/>
      <c r="R2909" s="119"/>
      <c r="S2909" s="98"/>
      <c r="T2909" s="98"/>
      <c r="U2909" s="98"/>
      <c r="V2909" s="98"/>
      <c r="W2909" s="98"/>
      <c r="X2909" s="98"/>
      <c r="Y2909" s="98"/>
      <c r="Z2909" s="98"/>
      <c r="AA2909" s="98"/>
      <c r="AB2909" s="98"/>
      <c r="AC2909" s="98"/>
      <c r="AD2909" s="98"/>
      <c r="AE2909" s="98"/>
    </row>
    <row r="2910" spans="1:31" ht="15.75">
      <c r="A2910" s="98"/>
      <c r="B2910" s="116"/>
      <c r="C2910" s="117"/>
      <c r="D2910" s="225"/>
      <c r="E2910" s="224"/>
      <c r="F2910" s="225"/>
      <c r="G2910" s="117"/>
      <c r="H2910" s="118"/>
      <c r="I2910" s="119"/>
      <c r="J2910" s="120"/>
      <c r="K2910" s="120"/>
      <c r="L2910" s="121"/>
      <c r="M2910" s="122"/>
      <c r="N2910" s="123"/>
      <c r="O2910" s="124"/>
      <c r="P2910" s="119"/>
      <c r="Q2910" s="123"/>
      <c r="R2910" s="119"/>
      <c r="S2910" s="98"/>
      <c r="T2910" s="98"/>
      <c r="U2910" s="98"/>
      <c r="V2910" s="98"/>
      <c r="W2910" s="98"/>
      <c r="X2910" s="98"/>
      <c r="Y2910" s="98"/>
      <c r="Z2910" s="98"/>
      <c r="AA2910" s="98"/>
      <c r="AB2910" s="98"/>
      <c r="AC2910" s="98"/>
      <c r="AD2910" s="98"/>
      <c r="AE2910" s="98"/>
    </row>
    <row r="2911" spans="1:31" ht="15.75">
      <c r="A2911" s="98"/>
      <c r="B2911" s="116"/>
      <c r="C2911" s="117"/>
      <c r="D2911" s="225"/>
      <c r="E2911" s="224"/>
      <c r="F2911" s="225"/>
      <c r="G2911" s="117"/>
      <c r="H2911" s="118"/>
      <c r="I2911" s="119"/>
      <c r="J2911" s="120"/>
      <c r="K2911" s="120"/>
      <c r="L2911" s="121"/>
      <c r="M2911" s="122"/>
      <c r="N2911" s="123"/>
      <c r="O2911" s="124"/>
      <c r="P2911" s="119"/>
      <c r="Q2911" s="123"/>
      <c r="R2911" s="119"/>
      <c r="S2911" s="98"/>
      <c r="T2911" s="98"/>
      <c r="U2911" s="98"/>
      <c r="V2911" s="98"/>
      <c r="W2911" s="98"/>
      <c r="X2911" s="98"/>
      <c r="Y2911" s="98"/>
      <c r="Z2911" s="98"/>
      <c r="AA2911" s="98"/>
      <c r="AB2911" s="98"/>
      <c r="AC2911" s="98"/>
      <c r="AD2911" s="98"/>
      <c r="AE2911" s="98"/>
    </row>
    <row r="2912" spans="1:31" ht="15.75">
      <c r="A2912" s="98"/>
      <c r="B2912" s="116"/>
      <c r="C2912" s="117"/>
      <c r="D2912" s="225"/>
      <c r="E2912" s="224"/>
      <c r="F2912" s="225"/>
      <c r="G2912" s="117"/>
      <c r="H2912" s="118"/>
      <c r="I2912" s="119"/>
      <c r="J2912" s="120"/>
      <c r="K2912" s="120"/>
      <c r="L2912" s="121"/>
      <c r="M2912" s="122"/>
      <c r="N2912" s="123"/>
      <c r="O2912" s="124"/>
      <c r="P2912" s="119"/>
      <c r="Q2912" s="123"/>
      <c r="R2912" s="119"/>
      <c r="S2912" s="98"/>
      <c r="T2912" s="98"/>
      <c r="U2912" s="98"/>
      <c r="V2912" s="98"/>
      <c r="W2912" s="98"/>
      <c r="X2912" s="98"/>
      <c r="Y2912" s="98"/>
      <c r="Z2912" s="98"/>
      <c r="AA2912" s="98"/>
      <c r="AB2912" s="98"/>
      <c r="AC2912" s="98"/>
      <c r="AD2912" s="98"/>
      <c r="AE2912" s="98"/>
    </row>
    <row r="2913" spans="1:31" ht="15.75">
      <c r="A2913" s="98"/>
      <c r="B2913" s="116"/>
      <c r="C2913" s="117"/>
      <c r="D2913" s="225"/>
      <c r="E2913" s="224"/>
      <c r="F2913" s="225"/>
      <c r="G2913" s="117"/>
      <c r="H2913" s="118"/>
      <c r="I2913" s="119"/>
      <c r="J2913" s="120"/>
      <c r="K2913" s="120"/>
      <c r="L2913" s="121"/>
      <c r="M2913" s="122"/>
      <c r="N2913" s="123"/>
      <c r="O2913" s="124"/>
      <c r="P2913" s="119"/>
      <c r="Q2913" s="123"/>
      <c r="R2913" s="119"/>
      <c r="S2913" s="98"/>
      <c r="T2913" s="98"/>
      <c r="U2913" s="98"/>
      <c r="V2913" s="98"/>
      <c r="W2913" s="98"/>
      <c r="X2913" s="98"/>
      <c r="Y2913" s="98"/>
      <c r="Z2913" s="98"/>
      <c r="AA2913" s="98"/>
      <c r="AB2913" s="98"/>
      <c r="AC2913" s="98"/>
      <c r="AD2913" s="98"/>
      <c r="AE2913" s="98"/>
    </row>
    <row r="2914" spans="1:31" ht="15.75">
      <c r="A2914" s="98"/>
      <c r="B2914" s="116"/>
      <c r="C2914" s="117"/>
      <c r="D2914" s="225"/>
      <c r="E2914" s="224"/>
      <c r="F2914" s="225"/>
      <c r="G2914" s="117"/>
      <c r="H2914" s="118"/>
      <c r="I2914" s="119"/>
      <c r="J2914" s="120"/>
      <c r="K2914" s="120"/>
      <c r="L2914" s="121"/>
      <c r="M2914" s="122"/>
      <c r="N2914" s="123"/>
      <c r="O2914" s="124"/>
      <c r="P2914" s="119"/>
      <c r="Q2914" s="123"/>
      <c r="R2914" s="119"/>
      <c r="S2914" s="98"/>
      <c r="T2914" s="98"/>
      <c r="U2914" s="98"/>
      <c r="V2914" s="98"/>
      <c r="W2914" s="98"/>
      <c r="X2914" s="98"/>
      <c r="Y2914" s="98"/>
      <c r="Z2914" s="98"/>
      <c r="AA2914" s="98"/>
      <c r="AB2914" s="98"/>
      <c r="AC2914" s="98"/>
      <c r="AD2914" s="98"/>
      <c r="AE2914" s="98"/>
    </row>
    <row r="2915" spans="1:31" ht="15.75">
      <c r="A2915" s="98"/>
      <c r="B2915" s="116"/>
      <c r="C2915" s="117"/>
      <c r="D2915" s="225"/>
      <c r="E2915" s="224"/>
      <c r="F2915" s="225"/>
      <c r="G2915" s="117"/>
      <c r="H2915" s="118"/>
      <c r="I2915" s="119"/>
      <c r="J2915" s="120"/>
      <c r="K2915" s="120"/>
      <c r="L2915" s="121"/>
      <c r="M2915" s="122"/>
      <c r="N2915" s="123"/>
      <c r="O2915" s="124"/>
      <c r="P2915" s="119"/>
      <c r="Q2915" s="123"/>
      <c r="R2915" s="119"/>
      <c r="S2915" s="98"/>
      <c r="T2915" s="98"/>
      <c r="U2915" s="98"/>
      <c r="V2915" s="98"/>
      <c r="W2915" s="98"/>
      <c r="X2915" s="98"/>
      <c r="Y2915" s="98"/>
      <c r="Z2915" s="98"/>
      <c r="AA2915" s="98"/>
      <c r="AB2915" s="98"/>
      <c r="AC2915" s="98"/>
      <c r="AD2915" s="98"/>
      <c r="AE2915" s="98"/>
    </row>
    <row r="2916" spans="1:31" ht="15.75">
      <c r="A2916" s="98"/>
      <c r="B2916" s="116"/>
      <c r="C2916" s="117"/>
      <c r="D2916" s="225"/>
      <c r="E2916" s="224"/>
      <c r="F2916" s="225"/>
      <c r="G2916" s="117"/>
      <c r="H2916" s="118"/>
      <c r="I2916" s="119"/>
      <c r="J2916" s="120"/>
      <c r="K2916" s="120"/>
      <c r="L2916" s="121"/>
      <c r="M2916" s="122"/>
      <c r="N2916" s="123"/>
      <c r="O2916" s="124"/>
      <c r="P2916" s="119"/>
      <c r="Q2916" s="123"/>
      <c r="R2916" s="119"/>
      <c r="S2916" s="98"/>
      <c r="T2916" s="98"/>
      <c r="U2916" s="98"/>
      <c r="V2916" s="98"/>
      <c r="W2916" s="98"/>
      <c r="X2916" s="98"/>
      <c r="Y2916" s="98"/>
      <c r="Z2916" s="98"/>
      <c r="AA2916" s="98"/>
      <c r="AB2916" s="98"/>
      <c r="AC2916" s="98"/>
      <c r="AD2916" s="98"/>
      <c r="AE2916" s="98"/>
    </row>
    <row r="2917" spans="1:31" ht="15.75">
      <c r="A2917" s="98"/>
      <c r="B2917" s="116"/>
      <c r="C2917" s="117"/>
      <c r="D2917" s="225"/>
      <c r="E2917" s="224"/>
      <c r="F2917" s="225"/>
      <c r="G2917" s="117"/>
      <c r="H2917" s="118"/>
      <c r="I2917" s="119"/>
      <c r="J2917" s="120"/>
      <c r="K2917" s="120"/>
      <c r="L2917" s="121"/>
      <c r="M2917" s="122"/>
      <c r="N2917" s="123"/>
      <c r="O2917" s="124"/>
      <c r="P2917" s="119"/>
      <c r="Q2917" s="123"/>
      <c r="R2917" s="119"/>
      <c r="S2917" s="98"/>
      <c r="T2917" s="98"/>
      <c r="U2917" s="98"/>
      <c r="V2917" s="98"/>
      <c r="W2917" s="98"/>
      <c r="X2917" s="98"/>
      <c r="Y2917" s="98"/>
      <c r="Z2917" s="98"/>
      <c r="AA2917" s="98"/>
      <c r="AB2917" s="98"/>
      <c r="AC2917" s="98"/>
      <c r="AD2917" s="98"/>
      <c r="AE2917" s="98"/>
    </row>
    <row r="2918" spans="1:31" ht="15.75">
      <c r="A2918" s="98"/>
      <c r="B2918" s="116"/>
      <c r="C2918" s="117"/>
      <c r="D2918" s="225"/>
      <c r="E2918" s="224"/>
      <c r="F2918" s="225"/>
      <c r="G2918" s="117"/>
      <c r="H2918" s="118"/>
      <c r="I2918" s="119"/>
      <c r="J2918" s="120"/>
      <c r="K2918" s="120"/>
      <c r="L2918" s="121"/>
      <c r="M2918" s="122"/>
      <c r="N2918" s="123"/>
      <c r="O2918" s="124"/>
      <c r="P2918" s="119"/>
      <c r="Q2918" s="123"/>
      <c r="R2918" s="119"/>
      <c r="S2918" s="98"/>
      <c r="T2918" s="98"/>
      <c r="U2918" s="98"/>
      <c r="V2918" s="98"/>
      <c r="W2918" s="98"/>
      <c r="X2918" s="98"/>
      <c r="Y2918" s="98"/>
      <c r="Z2918" s="98"/>
      <c r="AA2918" s="98"/>
      <c r="AB2918" s="98"/>
      <c r="AC2918" s="98"/>
      <c r="AD2918" s="98"/>
      <c r="AE2918" s="98"/>
    </row>
    <row r="2919" spans="1:31" ht="15.75">
      <c r="A2919" s="98"/>
      <c r="B2919" s="116"/>
      <c r="C2919" s="117"/>
      <c r="D2919" s="225"/>
      <c r="E2919" s="224"/>
      <c r="F2919" s="225"/>
      <c r="G2919" s="117"/>
      <c r="H2919" s="118"/>
      <c r="I2919" s="119"/>
      <c r="J2919" s="120"/>
      <c r="K2919" s="120"/>
      <c r="L2919" s="121"/>
      <c r="M2919" s="122"/>
      <c r="N2919" s="123"/>
      <c r="O2919" s="124"/>
      <c r="P2919" s="119"/>
      <c r="Q2919" s="123"/>
      <c r="R2919" s="119"/>
      <c r="S2919" s="98"/>
      <c r="T2919" s="98"/>
      <c r="U2919" s="98"/>
      <c r="V2919" s="98"/>
      <c r="W2919" s="98"/>
      <c r="X2919" s="98"/>
      <c r="Y2919" s="98"/>
      <c r="Z2919" s="98"/>
      <c r="AA2919" s="98"/>
      <c r="AB2919" s="98"/>
      <c r="AC2919" s="98"/>
      <c r="AD2919" s="98"/>
      <c r="AE2919" s="98"/>
    </row>
    <row r="2920" spans="1:31" ht="15.75">
      <c r="A2920" s="98"/>
      <c r="B2920" s="116"/>
      <c r="C2920" s="117"/>
      <c r="D2920" s="225"/>
      <c r="E2920" s="224"/>
      <c r="F2920" s="225"/>
      <c r="G2920" s="117"/>
      <c r="H2920" s="118"/>
      <c r="I2920" s="119"/>
      <c r="J2920" s="120"/>
      <c r="K2920" s="120"/>
      <c r="L2920" s="121"/>
      <c r="M2920" s="122"/>
      <c r="N2920" s="123"/>
      <c r="O2920" s="124"/>
      <c r="P2920" s="119"/>
      <c r="Q2920" s="123"/>
      <c r="R2920" s="119"/>
      <c r="S2920" s="98"/>
      <c r="T2920" s="98"/>
      <c r="U2920" s="98"/>
      <c r="V2920" s="98"/>
      <c r="W2920" s="98"/>
      <c r="X2920" s="98"/>
      <c r="Y2920" s="98"/>
      <c r="Z2920" s="98"/>
      <c r="AA2920" s="98"/>
      <c r="AB2920" s="98"/>
      <c r="AC2920" s="98"/>
      <c r="AD2920" s="98"/>
      <c r="AE2920" s="98"/>
    </row>
    <row r="2921" spans="1:31" ht="15.75">
      <c r="A2921" s="98"/>
      <c r="B2921" s="116"/>
      <c r="C2921" s="117"/>
      <c r="D2921" s="225"/>
      <c r="E2921" s="224"/>
      <c r="F2921" s="225"/>
      <c r="G2921" s="117"/>
      <c r="H2921" s="118"/>
      <c r="I2921" s="119"/>
      <c r="J2921" s="120"/>
      <c r="K2921" s="120"/>
      <c r="L2921" s="121"/>
      <c r="M2921" s="122"/>
      <c r="N2921" s="123"/>
      <c r="O2921" s="124"/>
      <c r="P2921" s="119"/>
      <c r="Q2921" s="123"/>
      <c r="R2921" s="119"/>
      <c r="S2921" s="98"/>
      <c r="T2921" s="98"/>
      <c r="U2921" s="98"/>
      <c r="V2921" s="98"/>
      <c r="W2921" s="98"/>
      <c r="X2921" s="98"/>
      <c r="Y2921" s="98"/>
      <c r="Z2921" s="98"/>
      <c r="AA2921" s="98"/>
      <c r="AB2921" s="98"/>
      <c r="AC2921" s="98"/>
      <c r="AD2921" s="98"/>
      <c r="AE2921" s="98"/>
    </row>
    <row r="2922" spans="1:31" ht="15.75">
      <c r="A2922" s="98"/>
      <c r="B2922" s="99"/>
      <c r="C2922" s="117"/>
      <c r="D2922" s="225"/>
      <c r="E2922" s="224"/>
      <c r="F2922" s="225"/>
      <c r="G2922" s="117"/>
      <c r="H2922" s="118"/>
      <c r="I2922" s="119"/>
      <c r="J2922" s="120"/>
      <c r="K2922" s="120"/>
      <c r="L2922" s="121"/>
      <c r="M2922" s="122"/>
      <c r="N2922" s="123"/>
      <c r="O2922" s="124"/>
      <c r="P2922" s="119"/>
      <c r="Q2922" s="123"/>
      <c r="R2922" s="119"/>
      <c r="S2922" s="98"/>
      <c r="T2922" s="98"/>
      <c r="U2922" s="98"/>
      <c r="V2922" s="98"/>
      <c r="W2922" s="98"/>
      <c r="X2922" s="98"/>
      <c r="Y2922" s="98"/>
      <c r="Z2922" s="98"/>
      <c r="AA2922" s="98"/>
      <c r="AB2922" s="98"/>
      <c r="AC2922" s="98"/>
      <c r="AD2922" s="98"/>
      <c r="AE2922" s="98"/>
    </row>
    <row r="2923" spans="1:31" ht="15.75">
      <c r="A2923" s="98"/>
      <c r="B2923" s="116"/>
      <c r="C2923" s="117"/>
      <c r="D2923" s="225"/>
      <c r="E2923" s="224"/>
      <c r="F2923" s="225"/>
      <c r="G2923" s="117"/>
      <c r="H2923" s="118"/>
      <c r="I2923" s="119"/>
      <c r="J2923" s="120"/>
      <c r="K2923" s="120"/>
      <c r="L2923" s="121"/>
      <c r="M2923" s="122"/>
      <c r="N2923" s="123"/>
      <c r="O2923" s="124"/>
      <c r="P2923" s="119"/>
      <c r="Q2923" s="123"/>
      <c r="R2923" s="119"/>
      <c r="S2923" s="98"/>
      <c r="T2923" s="98"/>
      <c r="U2923" s="98"/>
      <c r="V2923" s="98"/>
      <c r="W2923" s="98"/>
      <c r="X2923" s="98"/>
      <c r="Y2923" s="98"/>
      <c r="Z2923" s="98"/>
      <c r="AA2923" s="98"/>
      <c r="AB2923" s="98"/>
      <c r="AC2923" s="98"/>
      <c r="AD2923" s="98"/>
      <c r="AE2923" s="98"/>
    </row>
    <row r="2924" spans="1:31" ht="15.75">
      <c r="A2924" s="98"/>
      <c r="B2924" s="116"/>
      <c r="C2924" s="117"/>
      <c r="D2924" s="225"/>
      <c r="E2924" s="224"/>
      <c r="F2924" s="225"/>
      <c r="G2924" s="117"/>
      <c r="H2924" s="118"/>
      <c r="I2924" s="119"/>
      <c r="J2924" s="120"/>
      <c r="K2924" s="120"/>
      <c r="L2924" s="121"/>
      <c r="M2924" s="122"/>
      <c r="N2924" s="123"/>
      <c r="O2924" s="124"/>
      <c r="P2924" s="119"/>
      <c r="Q2924" s="123"/>
      <c r="R2924" s="119"/>
      <c r="S2924" s="98"/>
      <c r="T2924" s="98"/>
      <c r="U2924" s="98"/>
      <c r="V2924" s="98"/>
      <c r="W2924" s="98"/>
      <c r="X2924" s="98"/>
      <c r="Y2924" s="98"/>
      <c r="Z2924" s="98"/>
      <c r="AA2924" s="98"/>
      <c r="AB2924" s="98"/>
      <c r="AC2924" s="98"/>
      <c r="AD2924" s="98"/>
      <c r="AE2924" s="98"/>
    </row>
    <row r="2925" spans="1:31" ht="15.75">
      <c r="A2925" s="98"/>
      <c r="B2925" s="116"/>
      <c r="C2925" s="117"/>
      <c r="D2925" s="225"/>
      <c r="E2925" s="224"/>
      <c r="F2925" s="225"/>
      <c r="G2925" s="117"/>
      <c r="H2925" s="118"/>
      <c r="I2925" s="119"/>
      <c r="J2925" s="120"/>
      <c r="K2925" s="120"/>
      <c r="L2925" s="121"/>
      <c r="M2925" s="122"/>
      <c r="N2925" s="123"/>
      <c r="O2925" s="124"/>
      <c r="P2925" s="119"/>
      <c r="Q2925" s="123"/>
      <c r="R2925" s="119"/>
      <c r="S2925" s="98"/>
      <c r="T2925" s="98"/>
      <c r="U2925" s="98"/>
      <c r="V2925" s="98"/>
      <c r="W2925" s="98"/>
      <c r="X2925" s="98"/>
      <c r="Y2925" s="98"/>
      <c r="Z2925" s="98"/>
      <c r="AA2925" s="98"/>
      <c r="AB2925" s="98"/>
      <c r="AC2925" s="98"/>
      <c r="AD2925" s="98"/>
      <c r="AE2925" s="98"/>
    </row>
    <row r="2926" spans="1:31" ht="15.75">
      <c r="A2926" s="98"/>
      <c r="B2926" s="116"/>
      <c r="C2926" s="117"/>
      <c r="D2926" s="225"/>
      <c r="E2926" s="224"/>
      <c r="F2926" s="225"/>
      <c r="G2926" s="117"/>
      <c r="H2926" s="118"/>
      <c r="I2926" s="119"/>
      <c r="J2926" s="120"/>
      <c r="K2926" s="120"/>
      <c r="L2926" s="121"/>
      <c r="M2926" s="122"/>
      <c r="N2926" s="123"/>
      <c r="O2926" s="124"/>
      <c r="P2926" s="119"/>
      <c r="Q2926" s="123"/>
      <c r="R2926" s="119"/>
      <c r="S2926" s="98"/>
      <c r="T2926" s="98"/>
      <c r="U2926" s="98"/>
      <c r="V2926" s="98"/>
      <c r="W2926" s="98"/>
      <c r="X2926" s="98"/>
      <c r="Y2926" s="98"/>
      <c r="Z2926" s="98"/>
      <c r="AA2926" s="98"/>
      <c r="AB2926" s="98"/>
      <c r="AC2926" s="98"/>
      <c r="AD2926" s="98"/>
      <c r="AE2926" s="98"/>
    </row>
    <row r="2927" spans="1:31" ht="15.75">
      <c r="A2927" s="98"/>
      <c r="B2927" s="116"/>
      <c r="C2927" s="117"/>
      <c r="D2927" s="225"/>
      <c r="E2927" s="224"/>
      <c r="F2927" s="225"/>
      <c r="G2927" s="117"/>
      <c r="H2927" s="118"/>
      <c r="I2927" s="119"/>
      <c r="J2927" s="120"/>
      <c r="K2927" s="120"/>
      <c r="L2927" s="121"/>
      <c r="M2927" s="122"/>
      <c r="N2927" s="123"/>
      <c r="O2927" s="124"/>
      <c r="P2927" s="119"/>
      <c r="Q2927" s="123"/>
      <c r="R2927" s="119"/>
      <c r="S2927" s="98"/>
      <c r="T2927" s="98"/>
      <c r="U2927" s="98"/>
      <c r="V2927" s="98"/>
      <c r="W2927" s="98"/>
      <c r="X2927" s="98"/>
      <c r="Y2927" s="98"/>
      <c r="Z2927" s="98"/>
      <c r="AA2927" s="98"/>
      <c r="AB2927" s="98"/>
      <c r="AC2927" s="98"/>
      <c r="AD2927" s="98"/>
      <c r="AE2927" s="98"/>
    </row>
    <row r="2928" spans="1:31" ht="15.75">
      <c r="A2928" s="98"/>
      <c r="B2928" s="116"/>
      <c r="C2928" s="117"/>
      <c r="D2928" s="225"/>
      <c r="E2928" s="224"/>
      <c r="F2928" s="225"/>
      <c r="G2928" s="117"/>
      <c r="H2928" s="118"/>
      <c r="I2928" s="119"/>
      <c r="J2928" s="120"/>
      <c r="K2928" s="120"/>
      <c r="L2928" s="121"/>
      <c r="M2928" s="122"/>
      <c r="N2928" s="123"/>
      <c r="O2928" s="124"/>
      <c r="P2928" s="119"/>
      <c r="Q2928" s="123"/>
      <c r="R2928" s="119"/>
      <c r="S2928" s="98"/>
      <c r="T2928" s="98"/>
      <c r="U2928" s="98"/>
      <c r="V2928" s="98"/>
      <c r="W2928" s="98"/>
      <c r="X2928" s="98"/>
      <c r="Y2928" s="98"/>
      <c r="Z2928" s="98"/>
      <c r="AA2928" s="98"/>
      <c r="AB2928" s="98"/>
      <c r="AC2928" s="98"/>
      <c r="AD2928" s="98"/>
      <c r="AE2928" s="98"/>
    </row>
    <row r="2929" spans="1:31" ht="15.75">
      <c r="A2929" s="98"/>
      <c r="B2929" s="116"/>
      <c r="C2929" s="117"/>
      <c r="D2929" s="225"/>
      <c r="E2929" s="224"/>
      <c r="F2929" s="225"/>
      <c r="G2929" s="117"/>
      <c r="H2929" s="118"/>
      <c r="I2929" s="119"/>
      <c r="J2929" s="120"/>
      <c r="K2929" s="120"/>
      <c r="L2929" s="121"/>
      <c r="M2929" s="122"/>
      <c r="N2929" s="123"/>
      <c r="O2929" s="124"/>
      <c r="P2929" s="119"/>
      <c r="Q2929" s="123"/>
      <c r="R2929" s="119"/>
      <c r="S2929" s="98"/>
      <c r="T2929" s="98"/>
      <c r="U2929" s="98"/>
      <c r="V2929" s="98"/>
      <c r="W2929" s="98"/>
      <c r="X2929" s="98"/>
      <c r="Y2929" s="98"/>
      <c r="Z2929" s="98"/>
      <c r="AA2929" s="98"/>
      <c r="AB2929" s="98"/>
      <c r="AC2929" s="98"/>
      <c r="AD2929" s="98"/>
      <c r="AE2929" s="98"/>
    </row>
    <row r="2930" spans="1:31" ht="15.75">
      <c r="A2930" s="98"/>
      <c r="B2930" s="116"/>
      <c r="C2930" s="117"/>
      <c r="D2930" s="225"/>
      <c r="E2930" s="224"/>
      <c r="F2930" s="225"/>
      <c r="G2930" s="117"/>
      <c r="H2930" s="118"/>
      <c r="I2930" s="119"/>
      <c r="J2930" s="120"/>
      <c r="K2930" s="120"/>
      <c r="L2930" s="121"/>
      <c r="M2930" s="122"/>
      <c r="N2930" s="123"/>
      <c r="O2930" s="124"/>
      <c r="P2930" s="119"/>
      <c r="Q2930" s="123"/>
      <c r="R2930" s="119"/>
      <c r="S2930" s="98"/>
      <c r="T2930" s="98"/>
      <c r="U2930" s="98"/>
      <c r="V2930" s="98"/>
      <c r="W2930" s="98"/>
      <c r="X2930" s="98"/>
      <c r="Y2930" s="98"/>
      <c r="Z2930" s="98"/>
      <c r="AA2930" s="98"/>
      <c r="AB2930" s="98"/>
      <c r="AC2930" s="98"/>
      <c r="AD2930" s="98"/>
      <c r="AE2930" s="98"/>
    </row>
    <row r="2931" spans="1:31" ht="15.75">
      <c r="A2931" s="98"/>
      <c r="B2931" s="116"/>
      <c r="C2931" s="117"/>
      <c r="D2931" s="225"/>
      <c r="E2931" s="224"/>
      <c r="F2931" s="225"/>
      <c r="G2931" s="117"/>
      <c r="H2931" s="118"/>
      <c r="I2931" s="119"/>
      <c r="J2931" s="120"/>
      <c r="K2931" s="120"/>
      <c r="L2931" s="121"/>
      <c r="M2931" s="122"/>
      <c r="N2931" s="123"/>
      <c r="O2931" s="124"/>
      <c r="P2931" s="119"/>
      <c r="Q2931" s="123"/>
      <c r="R2931" s="119"/>
      <c r="S2931" s="98"/>
      <c r="T2931" s="98"/>
      <c r="U2931" s="98"/>
      <c r="V2931" s="98"/>
      <c r="W2931" s="98"/>
      <c r="X2931" s="98"/>
      <c r="Y2931" s="98"/>
      <c r="Z2931" s="98"/>
      <c r="AA2931" s="98"/>
      <c r="AB2931" s="98"/>
      <c r="AC2931" s="98"/>
      <c r="AD2931" s="98"/>
      <c r="AE2931" s="98"/>
    </row>
    <row r="2932" spans="1:31" ht="15.75">
      <c r="A2932" s="98"/>
      <c r="B2932" s="116"/>
      <c r="C2932" s="117"/>
      <c r="D2932" s="225"/>
      <c r="E2932" s="224"/>
      <c r="F2932" s="225"/>
      <c r="G2932" s="117"/>
      <c r="H2932" s="118"/>
      <c r="I2932" s="119"/>
      <c r="J2932" s="120"/>
      <c r="K2932" s="120"/>
      <c r="L2932" s="121"/>
      <c r="M2932" s="122"/>
      <c r="N2932" s="123"/>
      <c r="O2932" s="124"/>
      <c r="P2932" s="119"/>
      <c r="Q2932" s="123"/>
      <c r="R2932" s="119"/>
      <c r="S2932" s="98"/>
      <c r="T2932" s="98"/>
      <c r="U2932" s="98"/>
      <c r="V2932" s="98"/>
      <c r="W2932" s="98"/>
      <c r="X2932" s="98"/>
      <c r="Y2932" s="98"/>
      <c r="Z2932" s="98"/>
      <c r="AA2932" s="98"/>
      <c r="AB2932" s="98"/>
      <c r="AC2932" s="98"/>
      <c r="AD2932" s="98"/>
      <c r="AE2932" s="98"/>
    </row>
    <row r="2933" spans="1:31" ht="15.75">
      <c r="A2933" s="98"/>
      <c r="B2933" s="116"/>
      <c r="C2933" s="117"/>
      <c r="D2933" s="225"/>
      <c r="E2933" s="224"/>
      <c r="F2933" s="225"/>
      <c r="G2933" s="117"/>
      <c r="H2933" s="118"/>
      <c r="I2933" s="119"/>
      <c r="J2933" s="120"/>
      <c r="K2933" s="120"/>
      <c r="L2933" s="121"/>
      <c r="M2933" s="122"/>
      <c r="N2933" s="123"/>
      <c r="O2933" s="124"/>
      <c r="P2933" s="119"/>
      <c r="Q2933" s="123"/>
      <c r="R2933" s="119"/>
      <c r="S2933" s="98"/>
      <c r="T2933" s="98"/>
      <c r="U2933" s="98"/>
      <c r="V2933" s="98"/>
      <c r="W2933" s="98"/>
      <c r="X2933" s="98"/>
      <c r="Y2933" s="98"/>
      <c r="Z2933" s="98"/>
      <c r="AA2933" s="98"/>
      <c r="AB2933" s="98"/>
      <c r="AC2933" s="98"/>
      <c r="AD2933" s="98"/>
      <c r="AE2933" s="98"/>
    </row>
    <row r="2934" spans="1:31" ht="15.75">
      <c r="A2934" s="98"/>
      <c r="B2934" s="116"/>
      <c r="C2934" s="117"/>
      <c r="D2934" s="225"/>
      <c r="E2934" s="224"/>
      <c r="F2934" s="225"/>
      <c r="G2934" s="117"/>
      <c r="H2934" s="118"/>
      <c r="I2934" s="119"/>
      <c r="J2934" s="120"/>
      <c r="K2934" s="120"/>
      <c r="L2934" s="121"/>
      <c r="M2934" s="122"/>
      <c r="N2934" s="123"/>
      <c r="O2934" s="124"/>
      <c r="P2934" s="119"/>
      <c r="Q2934" s="123"/>
      <c r="R2934" s="119"/>
      <c r="S2934" s="98"/>
      <c r="T2934" s="98"/>
      <c r="U2934" s="98"/>
      <c r="V2934" s="98"/>
      <c r="W2934" s="98"/>
      <c r="X2934" s="98"/>
      <c r="Y2934" s="98"/>
      <c r="Z2934" s="98"/>
      <c r="AA2934" s="98"/>
      <c r="AB2934" s="98"/>
      <c r="AC2934" s="98"/>
      <c r="AD2934" s="98"/>
      <c r="AE2934" s="98"/>
    </row>
    <row r="2935" spans="1:31" ht="15.75">
      <c r="A2935" s="98"/>
      <c r="B2935" s="116"/>
      <c r="C2935" s="117"/>
      <c r="D2935" s="225"/>
      <c r="E2935" s="224"/>
      <c r="F2935" s="225"/>
      <c r="G2935" s="117"/>
      <c r="H2935" s="118"/>
      <c r="I2935" s="119"/>
      <c r="J2935" s="120"/>
      <c r="K2935" s="120"/>
      <c r="L2935" s="121"/>
      <c r="M2935" s="122"/>
      <c r="N2935" s="123"/>
      <c r="O2935" s="124"/>
      <c r="P2935" s="119"/>
      <c r="Q2935" s="123"/>
      <c r="R2935" s="119"/>
      <c r="S2935" s="98"/>
      <c r="T2935" s="98"/>
      <c r="U2935" s="98"/>
      <c r="V2935" s="98"/>
      <c r="W2935" s="98"/>
      <c r="X2935" s="98"/>
      <c r="Y2935" s="98"/>
      <c r="Z2935" s="98"/>
      <c r="AA2935" s="98"/>
      <c r="AB2935" s="98"/>
      <c r="AC2935" s="98"/>
      <c r="AD2935" s="98"/>
      <c r="AE2935" s="98"/>
    </row>
    <row r="2936" spans="1:31" ht="15.75">
      <c r="A2936" s="98"/>
      <c r="B2936" s="116"/>
      <c r="C2936" s="117"/>
      <c r="D2936" s="225"/>
      <c r="E2936" s="224"/>
      <c r="F2936" s="225"/>
      <c r="G2936" s="117"/>
      <c r="H2936" s="118"/>
      <c r="I2936" s="119"/>
      <c r="J2936" s="120"/>
      <c r="K2936" s="120"/>
      <c r="L2936" s="121"/>
      <c r="M2936" s="122"/>
      <c r="N2936" s="123"/>
      <c r="O2936" s="124"/>
      <c r="P2936" s="119"/>
      <c r="Q2936" s="123"/>
      <c r="R2936" s="119"/>
      <c r="S2936" s="98"/>
      <c r="T2936" s="98"/>
      <c r="U2936" s="98"/>
      <c r="V2936" s="98"/>
      <c r="W2936" s="98"/>
      <c r="X2936" s="98"/>
      <c r="Y2936" s="98"/>
      <c r="Z2936" s="98"/>
      <c r="AA2936" s="98"/>
      <c r="AB2936" s="98"/>
      <c r="AC2936" s="98"/>
      <c r="AD2936" s="98"/>
      <c r="AE2936" s="98"/>
    </row>
    <row r="2937" spans="1:31" ht="15.75">
      <c r="A2937" s="98"/>
      <c r="B2937" s="116"/>
      <c r="C2937" s="117"/>
      <c r="D2937" s="225"/>
      <c r="E2937" s="224"/>
      <c r="F2937" s="225"/>
      <c r="G2937" s="117"/>
      <c r="H2937" s="118"/>
      <c r="I2937" s="119"/>
      <c r="J2937" s="120"/>
      <c r="K2937" s="120"/>
      <c r="L2937" s="121"/>
      <c r="M2937" s="122"/>
      <c r="N2937" s="123"/>
      <c r="O2937" s="124"/>
      <c r="P2937" s="119"/>
      <c r="Q2937" s="123"/>
      <c r="R2937" s="119"/>
      <c r="S2937" s="98"/>
      <c r="T2937" s="98"/>
      <c r="U2937" s="98"/>
      <c r="V2937" s="98"/>
      <c r="W2937" s="98"/>
      <c r="X2937" s="98"/>
      <c r="Y2937" s="98"/>
      <c r="Z2937" s="98"/>
      <c r="AA2937" s="98"/>
      <c r="AB2937" s="98"/>
      <c r="AC2937" s="98"/>
      <c r="AD2937" s="98"/>
      <c r="AE2937" s="98"/>
    </row>
    <row r="2938" spans="1:31" ht="15.75">
      <c r="A2938" s="98"/>
      <c r="B2938" s="116"/>
      <c r="C2938" s="117"/>
      <c r="D2938" s="225"/>
      <c r="E2938" s="224"/>
      <c r="F2938" s="225"/>
      <c r="G2938" s="117"/>
      <c r="H2938" s="118"/>
      <c r="I2938" s="119"/>
      <c r="J2938" s="120"/>
      <c r="K2938" s="120"/>
      <c r="L2938" s="121"/>
      <c r="M2938" s="122"/>
      <c r="N2938" s="123"/>
      <c r="O2938" s="124"/>
      <c r="P2938" s="119"/>
      <c r="Q2938" s="123"/>
      <c r="R2938" s="119"/>
      <c r="S2938" s="98"/>
      <c r="T2938" s="98"/>
      <c r="U2938" s="98"/>
      <c r="V2938" s="98"/>
      <c r="W2938" s="98"/>
      <c r="X2938" s="98"/>
      <c r="Y2938" s="98"/>
      <c r="Z2938" s="98"/>
      <c r="AA2938" s="98"/>
      <c r="AB2938" s="98"/>
      <c r="AC2938" s="98"/>
      <c r="AD2938" s="98"/>
      <c r="AE2938" s="98"/>
    </row>
    <row r="2939" spans="1:31" ht="15.75">
      <c r="A2939" s="98"/>
      <c r="B2939" s="116"/>
      <c r="C2939" s="117"/>
      <c r="D2939" s="225"/>
      <c r="E2939" s="224"/>
      <c r="F2939" s="225"/>
      <c r="G2939" s="117"/>
      <c r="H2939" s="118"/>
      <c r="I2939" s="119"/>
      <c r="J2939" s="120"/>
      <c r="K2939" s="120"/>
      <c r="L2939" s="121"/>
      <c r="M2939" s="122"/>
      <c r="N2939" s="123"/>
      <c r="O2939" s="124"/>
      <c r="P2939" s="119"/>
      <c r="Q2939" s="123"/>
      <c r="R2939" s="119"/>
      <c r="S2939" s="98"/>
      <c r="T2939" s="98"/>
      <c r="U2939" s="98"/>
      <c r="V2939" s="98"/>
      <c r="W2939" s="98"/>
      <c r="X2939" s="98"/>
      <c r="Y2939" s="98"/>
      <c r="Z2939" s="98"/>
      <c r="AA2939" s="98"/>
      <c r="AB2939" s="98"/>
      <c r="AC2939" s="98"/>
      <c r="AD2939" s="98"/>
      <c r="AE2939" s="98"/>
    </row>
    <row r="2940" spans="1:31" ht="15.75">
      <c r="A2940" s="98"/>
      <c r="B2940" s="116"/>
      <c r="C2940" s="117"/>
      <c r="D2940" s="225"/>
      <c r="E2940" s="224"/>
      <c r="F2940" s="225"/>
      <c r="G2940" s="117"/>
      <c r="H2940" s="118"/>
      <c r="I2940" s="119"/>
      <c r="J2940" s="120"/>
      <c r="K2940" s="120"/>
      <c r="L2940" s="121"/>
      <c r="M2940" s="122"/>
      <c r="N2940" s="123"/>
      <c r="O2940" s="124"/>
      <c r="P2940" s="119"/>
      <c r="Q2940" s="123"/>
      <c r="R2940" s="119"/>
      <c r="S2940" s="98"/>
      <c r="T2940" s="98"/>
      <c r="U2940" s="98"/>
      <c r="V2940" s="98"/>
      <c r="W2940" s="98"/>
      <c r="X2940" s="98"/>
      <c r="Y2940" s="98"/>
      <c r="Z2940" s="98"/>
      <c r="AA2940" s="98"/>
      <c r="AB2940" s="98"/>
      <c r="AC2940" s="98"/>
      <c r="AD2940" s="98"/>
      <c r="AE2940" s="98"/>
    </row>
    <row r="2941" spans="1:31" ht="15.75">
      <c r="A2941" s="98"/>
      <c r="B2941" s="116"/>
      <c r="C2941" s="117"/>
      <c r="D2941" s="225"/>
      <c r="E2941" s="224"/>
      <c r="F2941" s="225"/>
      <c r="G2941" s="117"/>
      <c r="H2941" s="118"/>
      <c r="I2941" s="119"/>
      <c r="J2941" s="120"/>
      <c r="K2941" s="120"/>
      <c r="L2941" s="121"/>
      <c r="M2941" s="122"/>
      <c r="N2941" s="123"/>
      <c r="O2941" s="124"/>
      <c r="P2941" s="119"/>
      <c r="Q2941" s="123"/>
      <c r="R2941" s="119"/>
      <c r="S2941" s="98"/>
      <c r="T2941" s="98"/>
      <c r="U2941" s="98"/>
      <c r="V2941" s="98"/>
      <c r="W2941" s="98"/>
      <c r="X2941" s="98"/>
      <c r="Y2941" s="98"/>
      <c r="Z2941" s="98"/>
      <c r="AA2941" s="98"/>
      <c r="AB2941" s="98"/>
      <c r="AC2941" s="98"/>
      <c r="AD2941" s="98"/>
      <c r="AE2941" s="98"/>
    </row>
    <row r="2942" spans="1:31" ht="15.75">
      <c r="A2942" s="98"/>
      <c r="B2942" s="116"/>
      <c r="C2942" s="117"/>
      <c r="D2942" s="225"/>
      <c r="E2942" s="224"/>
      <c r="F2942" s="225"/>
      <c r="G2942" s="117"/>
      <c r="H2942" s="118"/>
      <c r="I2942" s="119"/>
      <c r="J2942" s="120"/>
      <c r="K2942" s="120"/>
      <c r="L2942" s="121"/>
      <c r="M2942" s="122"/>
      <c r="N2942" s="123"/>
      <c r="O2942" s="124"/>
      <c r="P2942" s="119"/>
      <c r="Q2942" s="123"/>
      <c r="R2942" s="119"/>
      <c r="S2942" s="98"/>
      <c r="T2942" s="98"/>
      <c r="U2942" s="98"/>
      <c r="V2942" s="98"/>
      <c r="W2942" s="98"/>
      <c r="X2942" s="98"/>
      <c r="Y2942" s="98"/>
      <c r="Z2942" s="98"/>
      <c r="AA2942" s="98"/>
      <c r="AB2942" s="98"/>
      <c r="AC2942" s="98"/>
      <c r="AD2942" s="98"/>
      <c r="AE2942" s="98"/>
    </row>
    <row r="2943" spans="1:31" ht="15.75">
      <c r="A2943" s="98"/>
      <c r="B2943" s="116"/>
      <c r="C2943" s="117"/>
      <c r="D2943" s="225"/>
      <c r="E2943" s="224"/>
      <c r="F2943" s="225"/>
      <c r="G2943" s="117"/>
      <c r="H2943" s="118"/>
      <c r="I2943" s="119"/>
      <c r="J2943" s="120"/>
      <c r="K2943" s="120"/>
      <c r="L2943" s="121"/>
      <c r="M2943" s="122"/>
      <c r="N2943" s="123"/>
      <c r="O2943" s="124"/>
      <c r="P2943" s="119"/>
      <c r="Q2943" s="123"/>
      <c r="R2943" s="119"/>
      <c r="S2943" s="98"/>
      <c r="T2943" s="98"/>
      <c r="U2943" s="98"/>
      <c r="V2943" s="98"/>
      <c r="W2943" s="98"/>
      <c r="X2943" s="98"/>
      <c r="Y2943" s="98"/>
      <c r="Z2943" s="98"/>
      <c r="AA2943" s="98"/>
      <c r="AB2943" s="98"/>
      <c r="AC2943" s="98"/>
      <c r="AD2943" s="98"/>
      <c r="AE2943" s="98"/>
    </row>
    <row r="2944" spans="1:31" ht="15.75">
      <c r="A2944" s="98"/>
      <c r="B2944" s="116"/>
      <c r="C2944" s="117"/>
      <c r="D2944" s="225"/>
      <c r="E2944" s="224"/>
      <c r="F2944" s="225"/>
      <c r="G2944" s="117"/>
      <c r="H2944" s="118"/>
      <c r="I2944" s="119"/>
      <c r="J2944" s="120"/>
      <c r="K2944" s="120"/>
      <c r="L2944" s="121"/>
      <c r="M2944" s="122"/>
      <c r="N2944" s="123"/>
      <c r="O2944" s="124"/>
      <c r="P2944" s="119"/>
      <c r="Q2944" s="123"/>
      <c r="R2944" s="119"/>
      <c r="S2944" s="98"/>
      <c r="T2944" s="98"/>
      <c r="U2944" s="98"/>
      <c r="V2944" s="98"/>
      <c r="W2944" s="98"/>
      <c r="X2944" s="98"/>
      <c r="Y2944" s="98"/>
      <c r="Z2944" s="98"/>
      <c r="AA2944" s="98"/>
      <c r="AB2944" s="98"/>
      <c r="AC2944" s="98"/>
      <c r="AD2944" s="98"/>
      <c r="AE2944" s="98"/>
    </row>
    <row r="2945" spans="1:31" ht="15.75">
      <c r="A2945" s="98"/>
      <c r="B2945" s="116"/>
      <c r="C2945" s="117"/>
      <c r="D2945" s="225"/>
      <c r="E2945" s="224"/>
      <c r="F2945" s="225"/>
      <c r="G2945" s="117"/>
      <c r="H2945" s="118"/>
      <c r="I2945" s="119"/>
      <c r="J2945" s="120"/>
      <c r="K2945" s="120"/>
      <c r="L2945" s="121"/>
      <c r="M2945" s="122"/>
      <c r="N2945" s="123"/>
      <c r="O2945" s="124"/>
      <c r="P2945" s="119"/>
      <c r="Q2945" s="123"/>
      <c r="R2945" s="119"/>
      <c r="S2945" s="98"/>
      <c r="T2945" s="98"/>
      <c r="U2945" s="98"/>
      <c r="V2945" s="98"/>
      <c r="W2945" s="98"/>
      <c r="X2945" s="98"/>
      <c r="Y2945" s="98"/>
      <c r="Z2945" s="98"/>
      <c r="AA2945" s="98"/>
      <c r="AB2945" s="98"/>
      <c r="AC2945" s="98"/>
      <c r="AD2945" s="98"/>
      <c r="AE2945" s="98"/>
    </row>
    <row r="2946" spans="1:31" ht="15.75">
      <c r="A2946" s="98"/>
      <c r="B2946" s="116"/>
      <c r="C2946" s="117"/>
      <c r="D2946" s="225"/>
      <c r="E2946" s="224"/>
      <c r="F2946" s="225"/>
      <c r="G2946" s="117"/>
      <c r="H2946" s="118"/>
      <c r="I2946" s="119"/>
      <c r="J2946" s="120"/>
      <c r="K2946" s="120"/>
      <c r="L2946" s="121"/>
      <c r="M2946" s="122"/>
      <c r="N2946" s="123"/>
      <c r="O2946" s="124"/>
      <c r="P2946" s="119"/>
      <c r="Q2946" s="123"/>
      <c r="R2946" s="119"/>
      <c r="S2946" s="98"/>
      <c r="T2946" s="98"/>
      <c r="U2946" s="98"/>
      <c r="V2946" s="98"/>
      <c r="W2946" s="98"/>
      <c r="X2946" s="98"/>
      <c r="Y2946" s="98"/>
      <c r="Z2946" s="98"/>
      <c r="AA2946" s="98"/>
      <c r="AB2946" s="98"/>
      <c r="AC2946" s="98"/>
      <c r="AD2946" s="98"/>
      <c r="AE2946" s="98"/>
    </row>
    <row r="2947" spans="1:31" ht="15.75">
      <c r="A2947" s="98"/>
      <c r="B2947" s="116"/>
      <c r="C2947" s="117"/>
      <c r="D2947" s="225"/>
      <c r="E2947" s="224"/>
      <c r="F2947" s="225"/>
      <c r="G2947" s="117"/>
      <c r="H2947" s="118"/>
      <c r="I2947" s="119"/>
      <c r="J2947" s="120"/>
      <c r="K2947" s="120"/>
      <c r="L2947" s="121"/>
      <c r="M2947" s="122"/>
      <c r="N2947" s="123"/>
      <c r="O2947" s="124"/>
      <c r="P2947" s="119"/>
      <c r="Q2947" s="123"/>
      <c r="R2947" s="119"/>
      <c r="S2947" s="98"/>
      <c r="T2947" s="98"/>
      <c r="U2947" s="98"/>
      <c r="V2947" s="98"/>
      <c r="W2947" s="98"/>
      <c r="X2947" s="98"/>
      <c r="Y2947" s="98"/>
      <c r="Z2947" s="98"/>
      <c r="AA2947" s="98"/>
      <c r="AB2947" s="98"/>
      <c r="AC2947" s="98"/>
      <c r="AD2947" s="98"/>
      <c r="AE2947" s="98"/>
    </row>
    <row r="2948" spans="1:31" ht="15.75">
      <c r="A2948" s="98"/>
      <c r="B2948" s="116"/>
      <c r="C2948" s="117"/>
      <c r="D2948" s="225"/>
      <c r="E2948" s="224"/>
      <c r="F2948" s="225"/>
      <c r="G2948" s="117"/>
      <c r="H2948" s="118"/>
      <c r="I2948" s="119"/>
      <c r="J2948" s="120"/>
      <c r="K2948" s="120"/>
      <c r="L2948" s="121"/>
      <c r="M2948" s="122"/>
      <c r="N2948" s="123"/>
      <c r="O2948" s="124"/>
      <c r="P2948" s="119"/>
      <c r="Q2948" s="123"/>
      <c r="R2948" s="119"/>
      <c r="S2948" s="98"/>
      <c r="T2948" s="98"/>
      <c r="U2948" s="98"/>
      <c r="V2948" s="98"/>
      <c r="W2948" s="98"/>
      <c r="X2948" s="98"/>
      <c r="Y2948" s="98"/>
      <c r="Z2948" s="98"/>
      <c r="AA2948" s="98"/>
      <c r="AB2948" s="98"/>
      <c r="AC2948" s="98"/>
      <c r="AD2948" s="98"/>
      <c r="AE2948" s="98"/>
    </row>
    <row r="2949" spans="1:31" ht="15.75">
      <c r="A2949" s="98"/>
      <c r="B2949" s="116"/>
      <c r="C2949" s="117"/>
      <c r="D2949" s="225"/>
      <c r="E2949" s="224"/>
      <c r="F2949" s="225"/>
      <c r="G2949" s="117"/>
      <c r="H2949" s="118"/>
      <c r="I2949" s="119"/>
      <c r="J2949" s="120"/>
      <c r="K2949" s="120"/>
      <c r="L2949" s="121"/>
      <c r="M2949" s="122"/>
      <c r="N2949" s="123"/>
      <c r="O2949" s="124"/>
      <c r="P2949" s="119"/>
      <c r="Q2949" s="123"/>
      <c r="R2949" s="119"/>
      <c r="S2949" s="98"/>
      <c r="T2949" s="98"/>
      <c r="U2949" s="98"/>
      <c r="V2949" s="98"/>
      <c r="W2949" s="98"/>
      <c r="X2949" s="98"/>
      <c r="Y2949" s="98"/>
      <c r="Z2949" s="98"/>
      <c r="AA2949" s="98"/>
      <c r="AB2949" s="98"/>
      <c r="AC2949" s="98"/>
      <c r="AD2949" s="98"/>
      <c r="AE2949" s="98"/>
    </row>
    <row r="2950" spans="1:31" ht="15.75">
      <c r="A2950" s="98"/>
      <c r="B2950" s="116"/>
      <c r="C2950" s="117"/>
      <c r="D2950" s="225"/>
      <c r="E2950" s="224"/>
      <c r="F2950" s="225"/>
      <c r="G2950" s="117"/>
      <c r="H2950" s="118"/>
      <c r="I2950" s="119"/>
      <c r="J2950" s="120"/>
      <c r="K2950" s="120"/>
      <c r="L2950" s="121"/>
      <c r="M2950" s="122"/>
      <c r="N2950" s="123"/>
      <c r="O2950" s="124"/>
      <c r="P2950" s="119"/>
      <c r="Q2950" s="123"/>
      <c r="R2950" s="119"/>
      <c r="S2950" s="98"/>
      <c r="T2950" s="98"/>
      <c r="U2950" s="98"/>
      <c r="V2950" s="98"/>
      <c r="W2950" s="98"/>
      <c r="X2950" s="98"/>
      <c r="Y2950" s="98"/>
      <c r="Z2950" s="98"/>
      <c r="AA2950" s="98"/>
      <c r="AB2950" s="98"/>
      <c r="AC2950" s="98"/>
      <c r="AD2950" s="98"/>
      <c r="AE2950" s="98"/>
    </row>
    <row r="2951" spans="1:31" ht="15.75">
      <c r="A2951" s="98"/>
      <c r="B2951" s="116"/>
      <c r="C2951" s="117"/>
      <c r="D2951" s="225"/>
      <c r="E2951" s="224"/>
      <c r="F2951" s="225"/>
      <c r="G2951" s="117"/>
      <c r="H2951" s="118"/>
      <c r="I2951" s="119"/>
      <c r="J2951" s="120"/>
      <c r="K2951" s="120"/>
      <c r="L2951" s="121"/>
      <c r="M2951" s="122"/>
      <c r="N2951" s="123"/>
      <c r="O2951" s="124"/>
      <c r="P2951" s="119"/>
      <c r="Q2951" s="123"/>
      <c r="R2951" s="119"/>
      <c r="S2951" s="98"/>
      <c r="T2951" s="98"/>
      <c r="U2951" s="98"/>
      <c r="V2951" s="98"/>
      <c r="W2951" s="98"/>
      <c r="X2951" s="98"/>
      <c r="Y2951" s="98"/>
      <c r="Z2951" s="98"/>
      <c r="AA2951" s="98"/>
      <c r="AB2951" s="98"/>
      <c r="AC2951" s="98"/>
      <c r="AD2951" s="98"/>
      <c r="AE2951" s="98"/>
    </row>
    <row r="2952" spans="1:31" ht="15.75">
      <c r="A2952" s="98"/>
      <c r="B2952" s="116"/>
      <c r="C2952" s="117"/>
      <c r="D2952" s="225"/>
      <c r="E2952" s="224"/>
      <c r="F2952" s="225"/>
      <c r="G2952" s="117"/>
      <c r="H2952" s="118"/>
      <c r="I2952" s="119"/>
      <c r="J2952" s="120"/>
      <c r="K2952" s="120"/>
      <c r="L2952" s="121"/>
      <c r="M2952" s="122"/>
      <c r="N2952" s="123"/>
      <c r="O2952" s="124"/>
      <c r="P2952" s="119"/>
      <c r="Q2952" s="123"/>
      <c r="R2952" s="119"/>
      <c r="S2952" s="98"/>
      <c r="T2952" s="98"/>
      <c r="U2952" s="98"/>
      <c r="V2952" s="98"/>
      <c r="W2952" s="98"/>
      <c r="X2952" s="98"/>
      <c r="Y2952" s="98"/>
      <c r="Z2952" s="98"/>
      <c r="AA2952" s="98"/>
      <c r="AB2952" s="98"/>
      <c r="AC2952" s="98"/>
      <c r="AD2952" s="98"/>
      <c r="AE2952" s="98"/>
    </row>
    <row r="2953" spans="1:31" ht="15.75">
      <c r="A2953" s="98"/>
      <c r="B2953" s="116"/>
      <c r="C2953" s="117"/>
      <c r="D2953" s="225"/>
      <c r="E2953" s="224"/>
      <c r="F2953" s="225"/>
      <c r="G2953" s="117"/>
      <c r="H2953" s="118"/>
      <c r="I2953" s="119"/>
      <c r="J2953" s="120"/>
      <c r="K2953" s="120"/>
      <c r="L2953" s="121"/>
      <c r="M2953" s="122"/>
      <c r="N2953" s="123"/>
      <c r="O2953" s="124"/>
      <c r="P2953" s="119"/>
      <c r="Q2953" s="123"/>
      <c r="R2953" s="119"/>
      <c r="S2953" s="98"/>
      <c r="T2953" s="98"/>
      <c r="U2953" s="98"/>
      <c r="V2953" s="98"/>
      <c r="W2953" s="98"/>
      <c r="X2953" s="98"/>
      <c r="Y2953" s="98"/>
      <c r="Z2953" s="98"/>
      <c r="AA2953" s="98"/>
      <c r="AB2953" s="98"/>
      <c r="AC2953" s="98"/>
      <c r="AD2953" s="98"/>
      <c r="AE2953" s="98"/>
    </row>
    <row r="2954" spans="1:31" ht="15.75">
      <c r="A2954" s="98"/>
      <c r="B2954" s="116"/>
      <c r="C2954" s="117"/>
      <c r="D2954" s="225"/>
      <c r="E2954" s="224"/>
      <c r="F2954" s="225"/>
      <c r="G2954" s="117"/>
      <c r="H2954" s="118"/>
      <c r="I2954" s="119"/>
      <c r="J2954" s="120"/>
      <c r="K2954" s="120"/>
      <c r="L2954" s="121"/>
      <c r="M2954" s="122"/>
      <c r="N2954" s="123"/>
      <c r="O2954" s="124"/>
      <c r="P2954" s="119"/>
      <c r="Q2954" s="123"/>
      <c r="R2954" s="119"/>
      <c r="S2954" s="98"/>
      <c r="T2954" s="98"/>
      <c r="U2954" s="98"/>
      <c r="V2954" s="98"/>
      <c r="W2954" s="98"/>
      <c r="X2954" s="98"/>
      <c r="Y2954" s="98"/>
      <c r="Z2954" s="98"/>
      <c r="AA2954" s="98"/>
      <c r="AB2954" s="98"/>
      <c r="AC2954" s="98"/>
      <c r="AD2954" s="98"/>
      <c r="AE2954" s="98"/>
    </row>
    <row r="2955" spans="1:31" ht="15.75">
      <c r="A2955" s="98"/>
      <c r="B2955" s="99"/>
      <c r="C2955" s="117"/>
      <c r="D2955" s="225"/>
      <c r="E2955" s="224"/>
      <c r="F2955" s="225"/>
      <c r="G2955" s="117"/>
      <c r="H2955" s="118"/>
      <c r="I2955" s="119"/>
      <c r="J2955" s="120"/>
      <c r="K2955" s="120"/>
      <c r="L2955" s="121"/>
      <c r="M2955" s="122"/>
      <c r="N2955" s="123"/>
      <c r="O2955" s="124"/>
      <c r="P2955" s="119"/>
      <c r="Q2955" s="123"/>
      <c r="R2955" s="119"/>
      <c r="S2955" s="98"/>
      <c r="T2955" s="98"/>
      <c r="U2955" s="98"/>
      <c r="V2955" s="98"/>
      <c r="W2955" s="98"/>
      <c r="X2955" s="98"/>
      <c r="Y2955" s="98"/>
      <c r="Z2955" s="98"/>
      <c r="AA2955" s="98"/>
      <c r="AB2955" s="98"/>
      <c r="AC2955" s="98"/>
      <c r="AD2955" s="98"/>
      <c r="AE2955" s="98"/>
    </row>
    <row r="2956" spans="1:31" ht="15.75">
      <c r="A2956" s="98"/>
      <c r="B2956" s="116"/>
      <c r="C2956" s="117"/>
      <c r="D2956" s="225"/>
      <c r="E2956" s="224"/>
      <c r="F2956" s="225"/>
      <c r="G2956" s="117"/>
      <c r="H2956" s="118"/>
      <c r="I2956" s="119"/>
      <c r="J2956" s="120"/>
      <c r="K2956" s="120"/>
      <c r="L2956" s="121"/>
      <c r="M2956" s="122"/>
      <c r="N2956" s="123"/>
      <c r="O2956" s="124"/>
      <c r="P2956" s="119"/>
      <c r="Q2956" s="123"/>
      <c r="R2956" s="119"/>
      <c r="S2956" s="98"/>
      <c r="T2956" s="98"/>
      <c r="U2956" s="98"/>
      <c r="V2956" s="98"/>
      <c r="W2956" s="98"/>
      <c r="X2956" s="98"/>
      <c r="Y2956" s="98"/>
      <c r="Z2956" s="98"/>
      <c r="AA2956" s="98"/>
      <c r="AB2956" s="98"/>
      <c r="AC2956" s="98"/>
      <c r="AD2956" s="98"/>
      <c r="AE2956" s="98"/>
    </row>
    <row r="2957" spans="1:31" ht="15.75">
      <c r="A2957" s="98"/>
      <c r="B2957" s="116"/>
      <c r="C2957" s="117"/>
      <c r="D2957" s="225"/>
      <c r="E2957" s="224"/>
      <c r="F2957" s="225"/>
      <c r="G2957" s="117"/>
      <c r="H2957" s="118"/>
      <c r="I2957" s="119"/>
      <c r="J2957" s="120"/>
      <c r="K2957" s="120"/>
      <c r="L2957" s="121"/>
      <c r="M2957" s="122"/>
      <c r="N2957" s="123"/>
      <c r="O2957" s="124"/>
      <c r="P2957" s="119"/>
      <c r="Q2957" s="123"/>
      <c r="R2957" s="119"/>
      <c r="S2957" s="98"/>
      <c r="T2957" s="98"/>
      <c r="U2957" s="98"/>
      <c r="V2957" s="98"/>
      <c r="W2957" s="98"/>
      <c r="X2957" s="98"/>
      <c r="Y2957" s="98"/>
      <c r="Z2957" s="98"/>
      <c r="AA2957" s="98"/>
      <c r="AB2957" s="98"/>
      <c r="AC2957" s="98"/>
      <c r="AD2957" s="98"/>
      <c r="AE2957" s="98"/>
    </row>
    <row r="2958" spans="1:31" ht="15.75">
      <c r="A2958" s="98"/>
      <c r="B2958" s="116"/>
      <c r="C2958" s="117"/>
      <c r="D2958" s="225"/>
      <c r="E2958" s="224"/>
      <c r="F2958" s="225"/>
      <c r="G2958" s="117"/>
      <c r="H2958" s="118"/>
      <c r="I2958" s="119"/>
      <c r="J2958" s="120"/>
      <c r="K2958" s="120"/>
      <c r="L2958" s="121"/>
      <c r="M2958" s="122"/>
      <c r="N2958" s="123"/>
      <c r="O2958" s="124"/>
      <c r="P2958" s="119"/>
      <c r="Q2958" s="123"/>
      <c r="R2958" s="119"/>
      <c r="S2958" s="98"/>
      <c r="T2958" s="98"/>
      <c r="U2958" s="98"/>
      <c r="V2958" s="98"/>
      <c r="W2958" s="98"/>
      <c r="X2958" s="98"/>
      <c r="Y2958" s="98"/>
      <c r="Z2958" s="98"/>
      <c r="AA2958" s="98"/>
      <c r="AB2958" s="98"/>
      <c r="AC2958" s="98"/>
      <c r="AD2958" s="98"/>
      <c r="AE2958" s="98"/>
    </row>
    <row r="2959" spans="1:31" ht="15.75">
      <c r="A2959" s="98"/>
      <c r="B2959" s="116"/>
      <c r="C2959" s="117"/>
      <c r="D2959" s="225"/>
      <c r="E2959" s="224"/>
      <c r="F2959" s="225"/>
      <c r="G2959" s="117"/>
      <c r="H2959" s="118"/>
      <c r="I2959" s="119"/>
      <c r="J2959" s="120"/>
      <c r="K2959" s="120"/>
      <c r="L2959" s="121"/>
      <c r="M2959" s="122"/>
      <c r="N2959" s="123"/>
      <c r="O2959" s="124"/>
      <c r="P2959" s="119"/>
      <c r="Q2959" s="123"/>
      <c r="R2959" s="119"/>
      <c r="S2959" s="98"/>
      <c r="T2959" s="98"/>
      <c r="U2959" s="98"/>
      <c r="V2959" s="98"/>
      <c r="W2959" s="98"/>
      <c r="X2959" s="98"/>
      <c r="Y2959" s="98"/>
      <c r="Z2959" s="98"/>
      <c r="AA2959" s="98"/>
      <c r="AB2959" s="98"/>
      <c r="AC2959" s="98"/>
      <c r="AD2959" s="98"/>
      <c r="AE2959" s="98"/>
    </row>
    <row r="2960" spans="1:31" ht="15.75">
      <c r="A2960" s="98"/>
      <c r="B2960" s="116"/>
      <c r="C2960" s="117"/>
      <c r="D2960" s="225"/>
      <c r="E2960" s="224"/>
      <c r="F2960" s="225"/>
      <c r="G2960" s="117"/>
      <c r="H2960" s="118"/>
      <c r="I2960" s="119"/>
      <c r="J2960" s="120"/>
      <c r="K2960" s="120"/>
      <c r="L2960" s="121"/>
      <c r="M2960" s="122"/>
      <c r="N2960" s="123"/>
      <c r="O2960" s="124"/>
      <c r="P2960" s="119"/>
      <c r="Q2960" s="123"/>
      <c r="R2960" s="119"/>
      <c r="S2960" s="98"/>
      <c r="T2960" s="98"/>
      <c r="U2960" s="98"/>
      <c r="V2960" s="98"/>
      <c r="W2960" s="98"/>
      <c r="X2960" s="98"/>
      <c r="Y2960" s="98"/>
      <c r="Z2960" s="98"/>
      <c r="AA2960" s="98"/>
      <c r="AB2960" s="98"/>
      <c r="AC2960" s="98"/>
      <c r="AD2960" s="98"/>
      <c r="AE2960" s="98"/>
    </row>
    <row r="2961" spans="1:31" ht="15.75">
      <c r="A2961" s="98"/>
      <c r="B2961" s="116"/>
      <c r="C2961" s="117"/>
      <c r="D2961" s="225"/>
      <c r="E2961" s="224"/>
      <c r="F2961" s="225"/>
      <c r="G2961" s="117"/>
      <c r="H2961" s="118"/>
      <c r="I2961" s="119"/>
      <c r="J2961" s="120"/>
      <c r="K2961" s="120"/>
      <c r="L2961" s="121"/>
      <c r="M2961" s="122"/>
      <c r="N2961" s="123"/>
      <c r="O2961" s="124"/>
      <c r="P2961" s="119"/>
      <c r="Q2961" s="123"/>
      <c r="R2961" s="119"/>
      <c r="S2961" s="98"/>
      <c r="T2961" s="98"/>
      <c r="U2961" s="98"/>
      <c r="V2961" s="98"/>
      <c r="W2961" s="98"/>
      <c r="X2961" s="98"/>
      <c r="Y2961" s="98"/>
      <c r="Z2961" s="98"/>
      <c r="AA2961" s="98"/>
      <c r="AB2961" s="98"/>
      <c r="AC2961" s="98"/>
      <c r="AD2961" s="98"/>
      <c r="AE2961" s="98"/>
    </row>
    <row r="2962" spans="1:31" ht="15.75">
      <c r="A2962" s="98"/>
      <c r="B2962" s="116"/>
      <c r="C2962" s="117"/>
      <c r="D2962" s="225"/>
      <c r="E2962" s="224"/>
      <c r="F2962" s="225"/>
      <c r="G2962" s="117"/>
      <c r="H2962" s="118"/>
      <c r="I2962" s="119"/>
      <c r="J2962" s="120"/>
      <c r="K2962" s="120"/>
      <c r="L2962" s="121"/>
      <c r="M2962" s="122"/>
      <c r="N2962" s="123"/>
      <c r="O2962" s="124"/>
      <c r="P2962" s="119"/>
      <c r="Q2962" s="123"/>
      <c r="R2962" s="119"/>
      <c r="S2962" s="98"/>
      <c r="T2962" s="98"/>
      <c r="U2962" s="98"/>
      <c r="V2962" s="98"/>
      <c r="W2962" s="98"/>
      <c r="X2962" s="98"/>
      <c r="Y2962" s="98"/>
      <c r="Z2962" s="98"/>
      <c r="AA2962" s="98"/>
      <c r="AB2962" s="98"/>
      <c r="AC2962" s="98"/>
      <c r="AD2962" s="98"/>
      <c r="AE2962" s="98"/>
    </row>
    <row r="2963" spans="1:31" ht="35.1" customHeight="1">
      <c r="A2963" s="98"/>
      <c r="B2963" s="116"/>
      <c r="C2963" s="117"/>
      <c r="D2963" s="225"/>
      <c r="E2963" s="224"/>
      <c r="F2963" s="225"/>
      <c r="G2963" s="117"/>
      <c r="H2963" s="118"/>
      <c r="I2963" s="119"/>
      <c r="J2963" s="120"/>
      <c r="K2963" s="120"/>
      <c r="L2963" s="121"/>
      <c r="M2963" s="122"/>
      <c r="N2963" s="123"/>
      <c r="O2963" s="124"/>
      <c r="P2963" s="119"/>
      <c r="Q2963" s="123"/>
      <c r="R2963" s="119"/>
      <c r="S2963" s="98"/>
      <c r="T2963" s="98"/>
      <c r="U2963" s="98"/>
      <c r="V2963" s="98"/>
      <c r="W2963" s="98"/>
      <c r="X2963" s="98"/>
      <c r="Y2963" s="98"/>
      <c r="Z2963" s="98"/>
      <c r="AA2963" s="98"/>
      <c r="AB2963" s="98"/>
      <c r="AC2963" s="98"/>
      <c r="AD2963" s="98"/>
      <c r="AE2963" s="98"/>
    </row>
    <row r="2964" spans="1:31" ht="35.1" customHeight="1">
      <c r="A2964" s="98"/>
      <c r="B2964" s="100"/>
      <c r="C2964" s="98"/>
      <c r="D2964" s="218"/>
      <c r="E2964" s="220"/>
      <c r="F2964" s="218"/>
      <c r="G2964" s="98"/>
      <c r="H2964" s="88"/>
      <c r="I2964" s="88"/>
      <c r="J2964" s="125"/>
      <c r="K2964" s="98"/>
      <c r="L2964" s="110"/>
      <c r="M2964" s="111"/>
      <c r="N2964" s="125"/>
      <c r="O2964" s="125"/>
      <c r="P2964" s="98"/>
      <c r="Q2964" s="125"/>
      <c r="R2964" s="98"/>
      <c r="S2964" s="98"/>
      <c r="T2964" s="98"/>
      <c r="U2964" s="98"/>
      <c r="V2964" s="98"/>
      <c r="W2964" s="98"/>
      <c r="X2964" s="98"/>
      <c r="Y2964" s="98"/>
      <c r="Z2964" s="98"/>
      <c r="AA2964" s="98"/>
      <c r="AB2964" s="98"/>
      <c r="AC2964" s="98"/>
      <c r="AD2964" s="98"/>
      <c r="AE2964" s="98"/>
    </row>
    <row r="2965" spans="1:31" s="6" customFormat="1" ht="41.1" customHeight="1">
      <c r="A2965" s="98"/>
      <c r="B2965" s="100"/>
      <c r="C2965" s="98"/>
      <c r="D2965" s="218"/>
      <c r="E2965" s="220"/>
      <c r="F2965" s="218"/>
      <c r="G2965" s="98"/>
      <c r="H2965" s="88"/>
      <c r="I2965" s="88"/>
      <c r="J2965" s="125"/>
      <c r="K2965" s="98"/>
      <c r="L2965" s="110"/>
      <c r="M2965" s="111"/>
      <c r="N2965" s="98"/>
      <c r="O2965" s="100"/>
      <c r="P2965" s="98"/>
      <c r="Q2965" s="98"/>
      <c r="R2965" s="98"/>
      <c r="S2965" s="126"/>
      <c r="T2965" s="126"/>
      <c r="U2965" s="126"/>
      <c r="V2965" s="126"/>
      <c r="W2965" s="126"/>
      <c r="X2965" s="126"/>
      <c r="Y2965" s="126"/>
      <c r="Z2965" s="126"/>
      <c r="AA2965" s="126"/>
      <c r="AB2965" s="126"/>
      <c r="AC2965" s="126"/>
      <c r="AD2965" s="126"/>
      <c r="AE2965" s="126"/>
    </row>
    <row r="2966" spans="1:31" s="7" customFormat="1" ht="25.5" customHeight="1">
      <c r="A2966" s="126"/>
      <c r="B2966" s="107"/>
      <c r="C2966" s="107"/>
      <c r="D2966" s="223"/>
      <c r="E2966" s="223"/>
      <c r="F2966" s="223"/>
      <c r="G2966" s="107"/>
      <c r="H2966" s="108"/>
      <c r="I2966" s="108"/>
      <c r="J2966" s="108"/>
      <c r="K2966" s="108"/>
      <c r="L2966" s="127"/>
      <c r="M2966" s="109"/>
      <c r="N2966" s="128"/>
      <c r="O2966" s="128"/>
      <c r="P2966" s="108"/>
      <c r="Q2966" s="128"/>
      <c r="R2966" s="108"/>
      <c r="S2966" s="129"/>
      <c r="T2966" s="129"/>
      <c r="U2966" s="129"/>
      <c r="V2966" s="129"/>
      <c r="W2966" s="129"/>
      <c r="X2966" s="129"/>
      <c r="Y2966" s="129"/>
      <c r="Z2966" s="129"/>
      <c r="AA2966" s="129"/>
      <c r="AB2966" s="129"/>
      <c r="AC2966" s="129"/>
      <c r="AD2966" s="129"/>
      <c r="AE2966" s="129"/>
    </row>
    <row r="2967" spans="1:31" s="7" customFormat="1" ht="25.5" customHeight="1">
      <c r="A2967" s="129"/>
      <c r="B2967" s="107"/>
      <c r="C2967" s="130"/>
      <c r="D2967" s="226"/>
      <c r="E2967" s="219"/>
      <c r="F2967" s="226"/>
      <c r="G2967" s="130"/>
      <c r="H2967" s="131"/>
      <c r="I2967" s="99"/>
      <c r="J2967" s="125"/>
      <c r="K2967" s="125"/>
      <c r="L2967" s="132"/>
      <c r="M2967" s="122"/>
      <c r="N2967" s="123"/>
      <c r="O2967" s="124"/>
      <c r="P2967" s="133"/>
      <c r="Q2967" s="123"/>
      <c r="R2967" s="133"/>
      <c r="S2967" s="129"/>
      <c r="T2967" s="129"/>
      <c r="U2967" s="129"/>
      <c r="V2967" s="129"/>
      <c r="W2967" s="129"/>
      <c r="X2967" s="129"/>
      <c r="Y2967" s="129"/>
      <c r="Z2967" s="129"/>
      <c r="AA2967" s="129"/>
      <c r="AB2967" s="129"/>
      <c r="AC2967" s="129"/>
      <c r="AD2967" s="129"/>
      <c r="AE2967" s="129"/>
    </row>
    <row r="2968" spans="1:31" s="7" customFormat="1" ht="25.5" customHeight="1">
      <c r="A2968" s="129"/>
      <c r="B2968" s="107"/>
      <c r="C2968" s="130"/>
      <c r="D2968" s="226"/>
      <c r="E2968" s="219"/>
      <c r="F2968" s="226"/>
      <c r="G2968" s="130"/>
      <c r="H2968" s="131"/>
      <c r="I2968" s="99"/>
      <c r="J2968" s="125"/>
      <c r="K2968" s="125"/>
      <c r="L2968" s="132"/>
      <c r="M2968" s="122"/>
      <c r="N2968" s="123"/>
      <c r="O2968" s="124"/>
      <c r="P2968" s="133"/>
      <c r="Q2968" s="123"/>
      <c r="R2968" s="133"/>
      <c r="S2968" s="129"/>
      <c r="T2968" s="129"/>
      <c r="U2968" s="129"/>
      <c r="V2968" s="129"/>
      <c r="W2968" s="129"/>
      <c r="X2968" s="129"/>
      <c r="Y2968" s="129"/>
      <c r="Z2968" s="129"/>
      <c r="AA2968" s="129"/>
      <c r="AB2968" s="129"/>
      <c r="AC2968" s="129"/>
      <c r="AD2968" s="129"/>
      <c r="AE2968" s="129"/>
    </row>
    <row r="2969" spans="1:31" s="7" customFormat="1" ht="25.5" customHeight="1">
      <c r="A2969" s="129"/>
      <c r="B2969" s="107"/>
      <c r="C2969" s="130"/>
      <c r="D2969" s="226"/>
      <c r="E2969" s="219"/>
      <c r="F2969" s="226"/>
      <c r="G2969" s="130"/>
      <c r="H2969" s="131"/>
      <c r="I2969" s="99"/>
      <c r="J2969" s="125"/>
      <c r="K2969" s="125"/>
      <c r="L2969" s="132"/>
      <c r="M2969" s="122"/>
      <c r="N2969" s="123"/>
      <c r="O2969" s="124"/>
      <c r="P2969" s="133"/>
      <c r="Q2969" s="123"/>
      <c r="R2969" s="133"/>
      <c r="S2969" s="129"/>
      <c r="T2969" s="129"/>
      <c r="U2969" s="129"/>
      <c r="V2969" s="129"/>
      <c r="W2969" s="129"/>
      <c r="X2969" s="129"/>
      <c r="Y2969" s="129"/>
      <c r="Z2969" s="129"/>
      <c r="AA2969" s="129"/>
      <c r="AB2969" s="129"/>
      <c r="AC2969" s="129"/>
      <c r="AD2969" s="129"/>
      <c r="AE2969" s="129"/>
    </row>
    <row r="2970" spans="1:31" s="7" customFormat="1" ht="25.5" customHeight="1">
      <c r="A2970" s="129"/>
      <c r="B2970" s="107"/>
      <c r="C2970" s="130"/>
      <c r="D2970" s="226"/>
      <c r="E2970" s="219"/>
      <c r="F2970" s="226"/>
      <c r="G2970" s="130"/>
      <c r="H2970" s="131"/>
      <c r="I2970" s="99"/>
      <c r="J2970" s="125"/>
      <c r="K2970" s="125"/>
      <c r="L2970" s="132"/>
      <c r="M2970" s="122"/>
      <c r="N2970" s="123"/>
      <c r="O2970" s="124"/>
      <c r="P2970" s="133"/>
      <c r="Q2970" s="123"/>
      <c r="R2970" s="133"/>
      <c r="S2970" s="129"/>
      <c r="T2970" s="129"/>
      <c r="U2970" s="129"/>
      <c r="V2970" s="129"/>
      <c r="W2970" s="129"/>
      <c r="X2970" s="129"/>
      <c r="Y2970" s="129"/>
      <c r="Z2970" s="129"/>
      <c r="AA2970" s="129"/>
      <c r="AB2970" s="129"/>
      <c r="AC2970" s="129"/>
      <c r="AD2970" s="129"/>
      <c r="AE2970" s="129"/>
    </row>
    <row r="2971" spans="1:31" s="7" customFormat="1" ht="25.5" customHeight="1">
      <c r="A2971" s="129"/>
      <c r="B2971" s="107"/>
      <c r="C2971" s="130"/>
      <c r="D2971" s="226"/>
      <c r="E2971" s="219"/>
      <c r="F2971" s="226"/>
      <c r="G2971" s="130"/>
      <c r="H2971" s="131"/>
      <c r="I2971" s="99"/>
      <c r="J2971" s="125"/>
      <c r="K2971" s="125"/>
      <c r="L2971" s="132"/>
      <c r="M2971" s="122"/>
      <c r="N2971" s="123"/>
      <c r="O2971" s="124"/>
      <c r="P2971" s="133"/>
      <c r="Q2971" s="123"/>
      <c r="R2971" s="133"/>
      <c r="S2971" s="129"/>
      <c r="T2971" s="129"/>
      <c r="U2971" s="129"/>
      <c r="V2971" s="129"/>
      <c r="W2971" s="129"/>
      <c r="X2971" s="129"/>
      <c r="Y2971" s="129"/>
      <c r="Z2971" s="129"/>
      <c r="AA2971" s="129"/>
      <c r="AB2971" s="129"/>
      <c r="AC2971" s="129"/>
      <c r="AD2971" s="129"/>
      <c r="AE2971" s="129"/>
    </row>
    <row r="2972" spans="1:31" s="7" customFormat="1" ht="25.5" customHeight="1">
      <c r="A2972" s="129"/>
      <c r="B2972" s="107"/>
      <c r="C2972" s="130"/>
      <c r="D2972" s="226"/>
      <c r="E2972" s="219"/>
      <c r="F2972" s="226"/>
      <c r="G2972" s="130"/>
      <c r="H2972" s="131"/>
      <c r="I2972" s="99"/>
      <c r="J2972" s="125"/>
      <c r="K2972" s="125"/>
      <c r="L2972" s="132"/>
      <c r="M2972" s="122"/>
      <c r="N2972" s="123"/>
      <c r="O2972" s="124"/>
      <c r="P2972" s="133"/>
      <c r="Q2972" s="123"/>
      <c r="R2972" s="133"/>
      <c r="S2972" s="129"/>
      <c r="T2972" s="129"/>
      <c r="U2972" s="129"/>
      <c r="V2972" s="129"/>
      <c r="W2972" s="129"/>
      <c r="X2972" s="129"/>
      <c r="Y2972" s="129"/>
      <c r="Z2972" s="129"/>
      <c r="AA2972" s="129"/>
      <c r="AB2972" s="129"/>
      <c r="AC2972" s="129"/>
      <c r="AD2972" s="129"/>
      <c r="AE2972" s="129"/>
    </row>
    <row r="2973" spans="1:31" s="7" customFormat="1" ht="25.5" customHeight="1">
      <c r="A2973" s="129"/>
      <c r="B2973" s="107"/>
      <c r="C2973" s="130"/>
      <c r="D2973" s="226"/>
      <c r="E2973" s="219"/>
      <c r="F2973" s="226"/>
      <c r="G2973" s="130"/>
      <c r="H2973" s="131"/>
      <c r="I2973" s="99"/>
      <c r="J2973" s="125"/>
      <c r="K2973" s="125"/>
      <c r="L2973" s="132"/>
      <c r="M2973" s="122"/>
      <c r="N2973" s="123"/>
      <c r="O2973" s="124"/>
      <c r="P2973" s="133"/>
      <c r="Q2973" s="123"/>
      <c r="R2973" s="133"/>
      <c r="S2973" s="129"/>
      <c r="T2973" s="129"/>
      <c r="U2973" s="129"/>
      <c r="V2973" s="129"/>
      <c r="W2973" s="129"/>
      <c r="X2973" s="129"/>
      <c r="Y2973" s="129"/>
      <c r="Z2973" s="129"/>
      <c r="AA2973" s="129"/>
      <c r="AB2973" s="129"/>
      <c r="AC2973" s="129"/>
      <c r="AD2973" s="129"/>
      <c r="AE2973" s="129"/>
    </row>
    <row r="2974" spans="1:31" s="7" customFormat="1" ht="25.5" customHeight="1">
      <c r="A2974" s="129"/>
      <c r="B2974" s="107"/>
      <c r="C2974" s="130"/>
      <c r="D2974" s="226"/>
      <c r="E2974" s="219"/>
      <c r="F2974" s="226"/>
      <c r="G2974" s="130"/>
      <c r="H2974" s="131"/>
      <c r="I2974" s="99"/>
      <c r="J2974" s="125"/>
      <c r="K2974" s="125"/>
      <c r="L2974" s="132"/>
      <c r="M2974" s="122"/>
      <c r="N2974" s="123"/>
      <c r="O2974" s="124"/>
      <c r="P2974" s="133"/>
      <c r="Q2974" s="123"/>
      <c r="R2974" s="133"/>
      <c r="S2974" s="129"/>
      <c r="T2974" s="129"/>
      <c r="U2974" s="129"/>
      <c r="V2974" s="129"/>
      <c r="W2974" s="129"/>
      <c r="X2974" s="129"/>
      <c r="Y2974" s="129"/>
      <c r="Z2974" s="129"/>
      <c r="AA2974" s="129"/>
      <c r="AB2974" s="129"/>
      <c r="AC2974" s="129"/>
      <c r="AD2974" s="129"/>
      <c r="AE2974" s="129"/>
    </row>
    <row r="2975" spans="1:31" s="7" customFormat="1" ht="25.5" customHeight="1">
      <c r="A2975" s="129"/>
      <c r="B2975" s="107"/>
      <c r="C2975" s="130"/>
      <c r="D2975" s="226"/>
      <c r="E2975" s="219"/>
      <c r="F2975" s="226"/>
      <c r="G2975" s="130"/>
      <c r="H2975" s="131"/>
      <c r="I2975" s="99"/>
      <c r="J2975" s="125"/>
      <c r="K2975" s="125"/>
      <c r="L2975" s="132"/>
      <c r="M2975" s="122"/>
      <c r="N2975" s="123"/>
      <c r="O2975" s="124"/>
      <c r="P2975" s="133"/>
      <c r="Q2975" s="123"/>
      <c r="R2975" s="133"/>
      <c r="S2975" s="129"/>
      <c r="T2975" s="129"/>
      <c r="U2975" s="129"/>
      <c r="V2975" s="129"/>
      <c r="W2975" s="129"/>
      <c r="X2975" s="129"/>
      <c r="Y2975" s="129"/>
      <c r="Z2975" s="129"/>
      <c r="AA2975" s="129"/>
      <c r="AB2975" s="129"/>
      <c r="AC2975" s="129"/>
      <c r="AD2975" s="129"/>
      <c r="AE2975" s="129"/>
    </row>
    <row r="2976" spans="1:31" s="7" customFormat="1" ht="25.5" customHeight="1">
      <c r="A2976" s="129"/>
      <c r="B2976" s="107"/>
      <c r="C2976" s="130"/>
      <c r="D2976" s="226"/>
      <c r="E2976" s="219"/>
      <c r="F2976" s="226"/>
      <c r="G2976" s="130"/>
      <c r="H2976" s="131"/>
      <c r="I2976" s="99"/>
      <c r="J2976" s="125"/>
      <c r="K2976" s="125"/>
      <c r="L2976" s="132"/>
      <c r="M2976" s="122"/>
      <c r="N2976" s="123"/>
      <c r="O2976" s="124"/>
      <c r="P2976" s="133"/>
      <c r="Q2976" s="123"/>
      <c r="R2976" s="133"/>
      <c r="S2976" s="129"/>
      <c r="T2976" s="129"/>
      <c r="U2976" s="129"/>
      <c r="V2976" s="129"/>
      <c r="W2976" s="129"/>
      <c r="X2976" s="129"/>
      <c r="Y2976" s="129"/>
      <c r="Z2976" s="129"/>
      <c r="AA2976" s="129"/>
      <c r="AB2976" s="129"/>
      <c r="AC2976" s="129"/>
      <c r="AD2976" s="129"/>
      <c r="AE2976" s="129"/>
    </row>
    <row r="2977" spans="1:31" s="7" customFormat="1" ht="25.5" customHeight="1">
      <c r="A2977" s="129"/>
      <c r="B2977" s="107"/>
      <c r="C2977" s="130"/>
      <c r="D2977" s="226"/>
      <c r="E2977" s="219"/>
      <c r="F2977" s="226"/>
      <c r="G2977" s="130"/>
      <c r="H2977" s="131"/>
      <c r="I2977" s="99"/>
      <c r="J2977" s="125"/>
      <c r="K2977" s="125"/>
      <c r="L2977" s="132"/>
      <c r="M2977" s="122"/>
      <c r="N2977" s="123"/>
      <c r="O2977" s="124"/>
      <c r="P2977" s="133"/>
      <c r="Q2977" s="123"/>
      <c r="R2977" s="133"/>
      <c r="S2977" s="129"/>
      <c r="T2977" s="129"/>
      <c r="U2977" s="129"/>
      <c r="V2977" s="129"/>
      <c r="W2977" s="129"/>
      <c r="X2977" s="129"/>
      <c r="Y2977" s="129"/>
      <c r="Z2977" s="129"/>
      <c r="AA2977" s="129"/>
      <c r="AB2977" s="129"/>
      <c r="AC2977" s="129"/>
      <c r="AD2977" s="129"/>
      <c r="AE2977" s="129"/>
    </row>
    <row r="2978" spans="1:31" s="7" customFormat="1" ht="25.5" customHeight="1">
      <c r="A2978" s="129"/>
      <c r="B2978" s="107"/>
      <c r="C2978" s="130"/>
      <c r="D2978" s="226"/>
      <c r="E2978" s="219"/>
      <c r="F2978" s="226"/>
      <c r="G2978" s="130"/>
      <c r="H2978" s="131"/>
      <c r="I2978" s="99"/>
      <c r="J2978" s="125"/>
      <c r="K2978" s="125"/>
      <c r="L2978" s="132"/>
      <c r="M2978" s="122"/>
      <c r="N2978" s="123"/>
      <c r="O2978" s="124"/>
      <c r="P2978" s="133"/>
      <c r="Q2978" s="123"/>
      <c r="R2978" s="133"/>
      <c r="S2978" s="129"/>
      <c r="T2978" s="129"/>
      <c r="U2978" s="129"/>
      <c r="V2978" s="129"/>
      <c r="W2978" s="129"/>
      <c r="X2978" s="129"/>
      <c r="Y2978" s="129"/>
      <c r="Z2978" s="129"/>
      <c r="AA2978" s="129"/>
      <c r="AB2978" s="129"/>
      <c r="AC2978" s="129"/>
      <c r="AD2978" s="129"/>
      <c r="AE2978" s="129"/>
    </row>
    <row r="2979" spans="1:31" s="7" customFormat="1" ht="25.5" customHeight="1">
      <c r="A2979" s="129"/>
      <c r="B2979" s="107"/>
      <c r="C2979" s="130"/>
      <c r="D2979" s="226"/>
      <c r="E2979" s="219"/>
      <c r="F2979" s="226"/>
      <c r="G2979" s="130"/>
      <c r="H2979" s="131"/>
      <c r="I2979" s="99"/>
      <c r="J2979" s="125"/>
      <c r="K2979" s="125"/>
      <c r="L2979" s="132"/>
      <c r="M2979" s="122"/>
      <c r="N2979" s="123"/>
      <c r="O2979" s="124"/>
      <c r="P2979" s="133"/>
      <c r="Q2979" s="123"/>
      <c r="R2979" s="133"/>
      <c r="S2979" s="129"/>
      <c r="T2979" s="129"/>
      <c r="U2979" s="129"/>
      <c r="V2979" s="129"/>
      <c r="W2979" s="129"/>
      <c r="X2979" s="129"/>
      <c r="Y2979" s="129"/>
      <c r="Z2979" s="129"/>
      <c r="AA2979" s="129"/>
      <c r="AB2979" s="129"/>
      <c r="AC2979" s="129"/>
      <c r="AD2979" s="129"/>
      <c r="AE2979" s="129"/>
    </row>
    <row r="2980" spans="1:31" s="7" customFormat="1" ht="25.5" customHeight="1">
      <c r="A2980" s="129"/>
      <c r="B2980" s="107"/>
      <c r="C2980" s="130"/>
      <c r="D2980" s="226"/>
      <c r="E2980" s="219"/>
      <c r="F2980" s="226"/>
      <c r="G2980" s="130"/>
      <c r="H2980" s="131"/>
      <c r="I2980" s="99"/>
      <c r="J2980" s="125"/>
      <c r="K2980" s="125"/>
      <c r="L2980" s="132"/>
      <c r="M2980" s="122"/>
      <c r="N2980" s="123"/>
      <c r="O2980" s="124"/>
      <c r="P2980" s="133"/>
      <c r="Q2980" s="123"/>
      <c r="R2980" s="133"/>
      <c r="S2980" s="129"/>
      <c r="T2980" s="129"/>
      <c r="U2980" s="129"/>
      <c r="V2980" s="129"/>
      <c r="W2980" s="129"/>
      <c r="X2980" s="129"/>
      <c r="Y2980" s="129"/>
      <c r="Z2980" s="129"/>
      <c r="AA2980" s="129"/>
      <c r="AB2980" s="129"/>
      <c r="AC2980" s="129"/>
      <c r="AD2980" s="129"/>
      <c r="AE2980" s="129"/>
    </row>
    <row r="2981" spans="1:31" s="7" customFormat="1" ht="25.5" customHeight="1">
      <c r="A2981" s="129"/>
      <c r="B2981" s="107"/>
      <c r="C2981" s="130"/>
      <c r="D2981" s="226"/>
      <c r="E2981" s="219"/>
      <c r="F2981" s="226"/>
      <c r="G2981" s="130"/>
      <c r="H2981" s="131"/>
      <c r="I2981" s="99"/>
      <c r="J2981" s="125"/>
      <c r="K2981" s="125"/>
      <c r="L2981" s="132"/>
      <c r="M2981" s="122"/>
      <c r="N2981" s="123"/>
      <c r="O2981" s="124"/>
      <c r="P2981" s="133"/>
      <c r="Q2981" s="123"/>
      <c r="R2981" s="133"/>
      <c r="S2981" s="129"/>
      <c r="T2981" s="129"/>
      <c r="U2981" s="129"/>
      <c r="V2981" s="129"/>
      <c r="W2981" s="129"/>
      <c r="X2981" s="129"/>
      <c r="Y2981" s="129"/>
      <c r="Z2981" s="129"/>
      <c r="AA2981" s="129"/>
      <c r="AB2981" s="129"/>
      <c r="AC2981" s="129"/>
      <c r="AD2981" s="129"/>
      <c r="AE2981" s="129"/>
    </row>
    <row r="2982" spans="1:31" s="7" customFormat="1" ht="25.5" customHeight="1">
      <c r="A2982" s="129"/>
      <c r="B2982" s="107"/>
      <c r="C2982" s="130"/>
      <c r="D2982" s="226"/>
      <c r="E2982" s="219"/>
      <c r="F2982" s="226"/>
      <c r="G2982" s="130"/>
      <c r="H2982" s="131"/>
      <c r="I2982" s="99"/>
      <c r="J2982" s="125"/>
      <c r="K2982" s="125"/>
      <c r="L2982" s="132"/>
      <c r="M2982" s="122"/>
      <c r="N2982" s="123"/>
      <c r="O2982" s="124"/>
      <c r="P2982" s="133"/>
      <c r="Q2982" s="123"/>
      <c r="R2982" s="133"/>
      <c r="S2982" s="129"/>
      <c r="T2982" s="129"/>
      <c r="U2982" s="129"/>
      <c r="V2982" s="129"/>
      <c r="W2982" s="129"/>
      <c r="X2982" s="129"/>
      <c r="Y2982" s="129"/>
      <c r="Z2982" s="129"/>
      <c r="AA2982" s="129"/>
      <c r="AB2982" s="129"/>
      <c r="AC2982" s="129"/>
      <c r="AD2982" s="129"/>
      <c r="AE2982" s="129"/>
    </row>
    <row r="2983" spans="1:31" s="7" customFormat="1" ht="25.5" customHeight="1">
      <c r="A2983" s="129"/>
      <c r="B2983" s="107"/>
      <c r="C2983" s="130"/>
      <c r="D2983" s="226"/>
      <c r="E2983" s="219"/>
      <c r="F2983" s="226"/>
      <c r="G2983" s="130"/>
      <c r="H2983" s="131"/>
      <c r="I2983" s="99"/>
      <c r="J2983" s="125"/>
      <c r="K2983" s="125"/>
      <c r="L2983" s="132"/>
      <c r="M2983" s="122"/>
      <c r="N2983" s="123"/>
      <c r="O2983" s="124"/>
      <c r="P2983" s="133"/>
      <c r="Q2983" s="123"/>
      <c r="R2983" s="133"/>
      <c r="S2983" s="129"/>
      <c r="T2983" s="129"/>
      <c r="U2983" s="129"/>
      <c r="V2983" s="129"/>
      <c r="W2983" s="129"/>
      <c r="X2983" s="129"/>
      <c r="Y2983" s="129"/>
      <c r="Z2983" s="129"/>
      <c r="AA2983" s="129"/>
      <c r="AB2983" s="129"/>
      <c r="AC2983" s="129"/>
      <c r="AD2983" s="129"/>
      <c r="AE2983" s="129"/>
    </row>
    <row r="2984" spans="1:31" s="7" customFormat="1" ht="25.5" customHeight="1">
      <c r="A2984" s="129"/>
      <c r="B2984" s="107"/>
      <c r="C2984" s="130"/>
      <c r="D2984" s="226"/>
      <c r="E2984" s="219"/>
      <c r="F2984" s="226"/>
      <c r="G2984" s="130"/>
      <c r="H2984" s="131"/>
      <c r="I2984" s="99"/>
      <c r="J2984" s="125"/>
      <c r="K2984" s="125"/>
      <c r="L2984" s="132"/>
      <c r="M2984" s="122"/>
      <c r="N2984" s="123"/>
      <c r="O2984" s="124"/>
      <c r="P2984" s="133"/>
      <c r="Q2984" s="123"/>
      <c r="R2984" s="133"/>
      <c r="S2984" s="129"/>
      <c r="T2984" s="129"/>
      <c r="U2984" s="129"/>
      <c r="V2984" s="129"/>
      <c r="W2984" s="129"/>
      <c r="X2984" s="129"/>
      <c r="Y2984" s="129"/>
      <c r="Z2984" s="129"/>
      <c r="AA2984" s="129"/>
      <c r="AB2984" s="129"/>
      <c r="AC2984" s="129"/>
      <c r="AD2984" s="129"/>
      <c r="AE2984" s="129"/>
    </row>
    <row r="2985" spans="1:31" s="7" customFormat="1" ht="25.5" customHeight="1">
      <c r="A2985" s="129"/>
      <c r="B2985" s="107"/>
      <c r="C2985" s="130"/>
      <c r="D2985" s="226"/>
      <c r="E2985" s="219"/>
      <c r="F2985" s="226"/>
      <c r="G2985" s="130"/>
      <c r="H2985" s="131"/>
      <c r="I2985" s="99"/>
      <c r="J2985" s="125"/>
      <c r="K2985" s="125"/>
      <c r="L2985" s="132"/>
      <c r="M2985" s="122"/>
      <c r="N2985" s="123"/>
      <c r="O2985" s="124"/>
      <c r="P2985" s="133"/>
      <c r="Q2985" s="123"/>
      <c r="R2985" s="133"/>
      <c r="S2985" s="129"/>
      <c r="T2985" s="129"/>
      <c r="U2985" s="129"/>
      <c r="V2985" s="129"/>
      <c r="W2985" s="129"/>
      <c r="X2985" s="129"/>
      <c r="Y2985" s="129"/>
      <c r="Z2985" s="129"/>
      <c r="AA2985" s="129"/>
      <c r="AB2985" s="129"/>
      <c r="AC2985" s="129"/>
      <c r="AD2985" s="129"/>
      <c r="AE2985" s="129"/>
    </row>
    <row r="2986" spans="1:31" s="7" customFormat="1" ht="25.5" customHeight="1">
      <c r="A2986" s="129"/>
      <c r="B2986" s="107"/>
      <c r="C2986" s="130"/>
      <c r="D2986" s="226"/>
      <c r="E2986" s="219"/>
      <c r="F2986" s="226"/>
      <c r="G2986" s="130"/>
      <c r="H2986" s="131"/>
      <c r="I2986" s="99"/>
      <c r="J2986" s="125"/>
      <c r="K2986" s="125"/>
      <c r="L2986" s="132"/>
      <c r="M2986" s="122"/>
      <c r="N2986" s="123"/>
      <c r="O2986" s="124"/>
      <c r="P2986" s="133"/>
      <c r="Q2986" s="123"/>
      <c r="R2986" s="133"/>
      <c r="S2986" s="129"/>
      <c r="T2986" s="129"/>
      <c r="U2986" s="129"/>
      <c r="V2986" s="129"/>
      <c r="W2986" s="129"/>
      <c r="X2986" s="129"/>
      <c r="Y2986" s="129"/>
      <c r="Z2986" s="129"/>
      <c r="AA2986" s="129"/>
      <c r="AB2986" s="129"/>
      <c r="AC2986" s="129"/>
      <c r="AD2986" s="129"/>
      <c r="AE2986" s="129"/>
    </row>
    <row r="2987" spans="1:31" s="7" customFormat="1" ht="25.5" customHeight="1">
      <c r="A2987" s="129"/>
      <c r="B2987" s="107"/>
      <c r="C2987" s="130"/>
      <c r="D2987" s="226"/>
      <c r="E2987" s="219"/>
      <c r="F2987" s="226"/>
      <c r="G2987" s="130"/>
      <c r="H2987" s="131"/>
      <c r="I2987" s="99"/>
      <c r="J2987" s="125"/>
      <c r="K2987" s="125"/>
      <c r="L2987" s="132"/>
      <c r="M2987" s="122"/>
      <c r="N2987" s="123"/>
      <c r="O2987" s="124"/>
      <c r="P2987" s="133"/>
      <c r="Q2987" s="123"/>
      <c r="R2987" s="133"/>
      <c r="S2987" s="129"/>
      <c r="T2987" s="129"/>
      <c r="U2987" s="129"/>
      <c r="V2987" s="129"/>
      <c r="W2987" s="129"/>
      <c r="X2987" s="129"/>
      <c r="Y2987" s="129"/>
      <c r="Z2987" s="129"/>
      <c r="AA2987" s="129"/>
      <c r="AB2987" s="129"/>
      <c r="AC2987" s="129"/>
      <c r="AD2987" s="129"/>
      <c r="AE2987" s="129"/>
    </row>
    <row r="2988" spans="1:31" s="7" customFormat="1" ht="25.5" customHeight="1">
      <c r="A2988" s="129"/>
      <c r="B2988" s="107"/>
      <c r="C2988" s="130"/>
      <c r="D2988" s="226"/>
      <c r="E2988" s="219"/>
      <c r="F2988" s="226"/>
      <c r="G2988" s="130"/>
      <c r="H2988" s="131"/>
      <c r="I2988" s="99"/>
      <c r="J2988" s="125"/>
      <c r="K2988" s="125"/>
      <c r="L2988" s="132"/>
      <c r="M2988" s="122"/>
      <c r="N2988" s="123"/>
      <c r="O2988" s="124"/>
      <c r="P2988" s="133"/>
      <c r="Q2988" s="123"/>
      <c r="R2988" s="133"/>
      <c r="S2988" s="129"/>
      <c r="T2988" s="129"/>
      <c r="U2988" s="129"/>
      <c r="V2988" s="129"/>
      <c r="W2988" s="129"/>
      <c r="X2988" s="129"/>
      <c r="Y2988" s="129"/>
      <c r="Z2988" s="129"/>
      <c r="AA2988" s="129"/>
      <c r="AB2988" s="129"/>
      <c r="AC2988" s="129"/>
      <c r="AD2988" s="129"/>
      <c r="AE2988" s="129"/>
    </row>
    <row r="2989" spans="1:31" s="7" customFormat="1" ht="25.5" customHeight="1">
      <c r="A2989" s="129"/>
      <c r="B2989" s="107"/>
      <c r="C2989" s="130"/>
      <c r="D2989" s="226"/>
      <c r="E2989" s="219"/>
      <c r="F2989" s="226"/>
      <c r="G2989" s="130"/>
      <c r="H2989" s="131"/>
      <c r="I2989" s="99"/>
      <c r="J2989" s="125"/>
      <c r="K2989" s="125"/>
      <c r="L2989" s="132"/>
      <c r="M2989" s="122"/>
      <c r="N2989" s="123"/>
      <c r="O2989" s="124"/>
      <c r="P2989" s="133"/>
      <c r="Q2989" s="123"/>
      <c r="R2989" s="133"/>
      <c r="S2989" s="129"/>
      <c r="T2989" s="129"/>
      <c r="U2989" s="129"/>
      <c r="V2989" s="129"/>
      <c r="W2989" s="129"/>
      <c r="X2989" s="129"/>
      <c r="Y2989" s="129"/>
      <c r="Z2989" s="129"/>
      <c r="AA2989" s="129"/>
      <c r="AB2989" s="129"/>
      <c r="AC2989" s="129"/>
      <c r="AD2989" s="129"/>
      <c r="AE2989" s="129"/>
    </row>
    <row r="2990" spans="1:31" s="7" customFormat="1" ht="25.5" customHeight="1">
      <c r="A2990" s="129"/>
      <c r="B2990" s="107"/>
      <c r="C2990" s="130"/>
      <c r="D2990" s="226"/>
      <c r="E2990" s="219"/>
      <c r="F2990" s="226"/>
      <c r="G2990" s="130"/>
      <c r="H2990" s="131"/>
      <c r="I2990" s="99"/>
      <c r="J2990" s="125"/>
      <c r="K2990" s="125"/>
      <c r="L2990" s="132"/>
      <c r="M2990" s="122"/>
      <c r="N2990" s="123"/>
      <c r="O2990" s="124"/>
      <c r="P2990" s="133"/>
      <c r="Q2990" s="123"/>
      <c r="R2990" s="133"/>
      <c r="S2990" s="129"/>
      <c r="T2990" s="129"/>
      <c r="U2990" s="129"/>
      <c r="V2990" s="129"/>
      <c r="W2990" s="129"/>
      <c r="X2990" s="129"/>
      <c r="Y2990" s="129"/>
      <c r="Z2990" s="129"/>
      <c r="AA2990" s="129"/>
      <c r="AB2990" s="129"/>
      <c r="AC2990" s="129"/>
      <c r="AD2990" s="129"/>
      <c r="AE2990" s="129"/>
    </row>
    <row r="2991" spans="1:31" s="7" customFormat="1" ht="25.5" customHeight="1">
      <c r="A2991" s="129"/>
      <c r="B2991" s="107"/>
      <c r="C2991" s="130"/>
      <c r="D2991" s="226"/>
      <c r="E2991" s="219"/>
      <c r="F2991" s="226"/>
      <c r="G2991" s="130"/>
      <c r="H2991" s="131"/>
      <c r="I2991" s="99"/>
      <c r="J2991" s="125"/>
      <c r="K2991" s="125"/>
      <c r="L2991" s="132"/>
      <c r="M2991" s="122"/>
      <c r="N2991" s="123"/>
      <c r="O2991" s="124"/>
      <c r="P2991" s="133"/>
      <c r="Q2991" s="123"/>
      <c r="R2991" s="133"/>
      <c r="S2991" s="129"/>
      <c r="T2991" s="129"/>
      <c r="U2991" s="129"/>
      <c r="V2991" s="129"/>
      <c r="W2991" s="129"/>
      <c r="X2991" s="129"/>
      <c r="Y2991" s="129"/>
      <c r="Z2991" s="129"/>
      <c r="AA2991" s="129"/>
      <c r="AB2991" s="129"/>
      <c r="AC2991" s="129"/>
      <c r="AD2991" s="129"/>
      <c r="AE2991" s="129"/>
    </row>
    <row r="2992" spans="1:31" s="7" customFormat="1" ht="25.5" customHeight="1">
      <c r="A2992" s="129"/>
      <c r="B2992" s="107"/>
      <c r="C2992" s="130"/>
      <c r="D2992" s="226"/>
      <c r="E2992" s="219"/>
      <c r="F2992" s="226"/>
      <c r="G2992" s="130"/>
      <c r="H2992" s="131"/>
      <c r="I2992" s="99"/>
      <c r="J2992" s="125"/>
      <c r="K2992" s="125"/>
      <c r="L2992" s="132"/>
      <c r="M2992" s="122"/>
      <c r="N2992" s="123"/>
      <c r="O2992" s="124"/>
      <c r="P2992" s="133"/>
      <c r="Q2992" s="123"/>
      <c r="R2992" s="133"/>
      <c r="S2992" s="129"/>
      <c r="T2992" s="129"/>
      <c r="U2992" s="129"/>
      <c r="V2992" s="129"/>
      <c r="W2992" s="129"/>
      <c r="X2992" s="129"/>
      <c r="Y2992" s="129"/>
      <c r="Z2992" s="129"/>
      <c r="AA2992" s="129"/>
      <c r="AB2992" s="129"/>
      <c r="AC2992" s="129"/>
      <c r="AD2992" s="129"/>
      <c r="AE2992" s="129"/>
    </row>
    <row r="2993" spans="1:31" s="7" customFormat="1" ht="25.5" customHeight="1">
      <c r="A2993" s="129"/>
      <c r="B2993" s="107"/>
      <c r="C2993" s="130"/>
      <c r="D2993" s="226"/>
      <c r="E2993" s="219"/>
      <c r="F2993" s="226"/>
      <c r="G2993" s="130"/>
      <c r="H2993" s="131"/>
      <c r="I2993" s="99"/>
      <c r="J2993" s="125"/>
      <c r="K2993" s="125"/>
      <c r="L2993" s="132"/>
      <c r="M2993" s="122"/>
      <c r="N2993" s="123"/>
      <c r="O2993" s="124"/>
      <c r="P2993" s="133"/>
      <c r="Q2993" s="123"/>
      <c r="R2993" s="133"/>
      <c r="S2993" s="129"/>
      <c r="T2993" s="129"/>
      <c r="U2993" s="129"/>
      <c r="V2993" s="129"/>
      <c r="W2993" s="129"/>
      <c r="X2993" s="129"/>
      <c r="Y2993" s="129"/>
      <c r="Z2993" s="129"/>
      <c r="AA2993" s="129"/>
      <c r="AB2993" s="129"/>
      <c r="AC2993" s="129"/>
      <c r="AD2993" s="129"/>
      <c r="AE2993" s="129"/>
    </row>
    <row r="2994" spans="1:31" s="7" customFormat="1" ht="25.5" customHeight="1">
      <c r="A2994" s="129"/>
      <c r="B2994" s="107"/>
      <c r="C2994" s="130"/>
      <c r="D2994" s="226"/>
      <c r="E2994" s="219"/>
      <c r="F2994" s="226"/>
      <c r="G2994" s="130"/>
      <c r="H2994" s="131"/>
      <c r="I2994" s="99"/>
      <c r="J2994" s="125"/>
      <c r="K2994" s="125"/>
      <c r="L2994" s="132"/>
      <c r="M2994" s="122"/>
      <c r="N2994" s="123"/>
      <c r="O2994" s="124"/>
      <c r="P2994" s="133"/>
      <c r="Q2994" s="123"/>
      <c r="R2994" s="133"/>
      <c r="S2994" s="129"/>
      <c r="T2994" s="129"/>
      <c r="U2994" s="129"/>
      <c r="V2994" s="129"/>
      <c r="W2994" s="129"/>
      <c r="X2994" s="129"/>
      <c r="Y2994" s="129"/>
      <c r="Z2994" s="129"/>
      <c r="AA2994" s="129"/>
      <c r="AB2994" s="129"/>
      <c r="AC2994" s="129"/>
      <c r="AD2994" s="129"/>
      <c r="AE2994" s="129"/>
    </row>
    <row r="2995" spans="1:31" s="7" customFormat="1" ht="25.5" customHeight="1">
      <c r="A2995" s="129"/>
      <c r="B2995" s="107"/>
      <c r="C2995" s="130"/>
      <c r="D2995" s="226"/>
      <c r="E2995" s="219"/>
      <c r="F2995" s="226"/>
      <c r="G2995" s="130"/>
      <c r="H2995" s="131"/>
      <c r="I2995" s="99"/>
      <c r="J2995" s="125"/>
      <c r="K2995" s="125"/>
      <c r="L2995" s="132"/>
      <c r="M2995" s="122"/>
      <c r="N2995" s="123"/>
      <c r="O2995" s="124"/>
      <c r="P2995" s="133"/>
      <c r="Q2995" s="123"/>
      <c r="R2995" s="133"/>
      <c r="S2995" s="129"/>
      <c r="T2995" s="129"/>
      <c r="U2995" s="129"/>
      <c r="V2995" s="129"/>
      <c r="W2995" s="129"/>
      <c r="X2995" s="129"/>
      <c r="Y2995" s="129"/>
      <c r="Z2995" s="129"/>
      <c r="AA2995" s="129"/>
      <c r="AB2995" s="129"/>
      <c r="AC2995" s="129"/>
      <c r="AD2995" s="129"/>
      <c r="AE2995" s="129"/>
    </row>
    <row r="2996" spans="1:31" s="7" customFormat="1" ht="25.5" customHeight="1">
      <c r="A2996" s="129"/>
      <c r="B2996" s="107"/>
      <c r="C2996" s="130"/>
      <c r="D2996" s="226"/>
      <c r="E2996" s="219"/>
      <c r="F2996" s="226"/>
      <c r="G2996" s="130"/>
      <c r="H2996" s="131"/>
      <c r="I2996" s="99"/>
      <c r="J2996" s="125"/>
      <c r="K2996" s="125"/>
      <c r="L2996" s="132"/>
      <c r="M2996" s="122"/>
      <c r="N2996" s="123"/>
      <c r="O2996" s="124"/>
      <c r="P2996" s="133"/>
      <c r="Q2996" s="123"/>
      <c r="R2996" s="133"/>
      <c r="S2996" s="129"/>
      <c r="T2996" s="129"/>
      <c r="U2996" s="129"/>
      <c r="V2996" s="129"/>
      <c r="W2996" s="129"/>
      <c r="X2996" s="129"/>
      <c r="Y2996" s="129"/>
      <c r="Z2996" s="129"/>
      <c r="AA2996" s="129"/>
      <c r="AB2996" s="129"/>
      <c r="AC2996" s="129"/>
      <c r="AD2996" s="129"/>
      <c r="AE2996" s="129"/>
    </row>
    <row r="2997" spans="1:31" s="7" customFormat="1" ht="25.5" customHeight="1">
      <c r="A2997" s="129"/>
      <c r="B2997" s="107"/>
      <c r="C2997" s="130"/>
      <c r="D2997" s="226"/>
      <c r="E2997" s="219"/>
      <c r="F2997" s="226"/>
      <c r="G2997" s="130"/>
      <c r="H2997" s="131"/>
      <c r="I2997" s="99"/>
      <c r="J2997" s="125"/>
      <c r="K2997" s="125"/>
      <c r="L2997" s="132"/>
      <c r="M2997" s="122"/>
      <c r="N2997" s="123"/>
      <c r="O2997" s="124"/>
      <c r="P2997" s="133"/>
      <c r="Q2997" s="123"/>
      <c r="R2997" s="133"/>
      <c r="S2997" s="129"/>
      <c r="T2997" s="129"/>
      <c r="U2997" s="129"/>
      <c r="V2997" s="129"/>
      <c r="W2997" s="129"/>
      <c r="X2997" s="129"/>
      <c r="Y2997" s="129"/>
      <c r="Z2997" s="129"/>
      <c r="AA2997" s="129"/>
      <c r="AB2997" s="129"/>
      <c r="AC2997" s="129"/>
      <c r="AD2997" s="129"/>
      <c r="AE2997" s="129"/>
    </row>
    <row r="2998" spans="1:31" s="7" customFormat="1" ht="25.5" customHeight="1">
      <c r="A2998" s="129"/>
      <c r="B2998" s="107"/>
      <c r="C2998" s="130"/>
      <c r="D2998" s="226"/>
      <c r="E2998" s="219"/>
      <c r="F2998" s="226"/>
      <c r="G2998" s="130"/>
      <c r="H2998" s="131"/>
      <c r="I2998" s="99"/>
      <c r="J2998" s="125"/>
      <c r="K2998" s="125"/>
      <c r="L2998" s="132"/>
      <c r="M2998" s="122"/>
      <c r="N2998" s="123"/>
      <c r="O2998" s="124"/>
      <c r="P2998" s="133"/>
      <c r="Q2998" s="123"/>
      <c r="R2998" s="133"/>
      <c r="S2998" s="129"/>
      <c r="T2998" s="129"/>
      <c r="U2998" s="129"/>
      <c r="V2998" s="129"/>
      <c r="W2998" s="129"/>
      <c r="X2998" s="129"/>
      <c r="Y2998" s="129"/>
      <c r="Z2998" s="129"/>
      <c r="AA2998" s="129"/>
      <c r="AB2998" s="129"/>
      <c r="AC2998" s="129"/>
      <c r="AD2998" s="129"/>
      <c r="AE2998" s="129"/>
    </row>
    <row r="2999" spans="1:31" s="7" customFormat="1" ht="25.5" customHeight="1">
      <c r="A2999" s="129"/>
      <c r="B2999" s="107"/>
      <c r="C2999" s="130"/>
      <c r="D2999" s="226"/>
      <c r="E2999" s="219"/>
      <c r="F2999" s="226"/>
      <c r="G2999" s="130"/>
      <c r="H2999" s="131"/>
      <c r="I2999" s="99"/>
      <c r="J2999" s="125"/>
      <c r="K2999" s="125"/>
      <c r="L2999" s="132"/>
      <c r="M2999" s="122"/>
      <c r="N2999" s="123"/>
      <c r="O2999" s="124"/>
      <c r="P2999" s="133"/>
      <c r="Q2999" s="123"/>
      <c r="R2999" s="133"/>
      <c r="S2999" s="129"/>
      <c r="T2999" s="129"/>
      <c r="U2999" s="129"/>
      <c r="V2999" s="129"/>
      <c r="W2999" s="129"/>
      <c r="X2999" s="129"/>
      <c r="Y2999" s="129"/>
      <c r="Z2999" s="129"/>
      <c r="AA2999" s="129"/>
      <c r="AB2999" s="129"/>
      <c r="AC2999" s="129"/>
      <c r="AD2999" s="129"/>
      <c r="AE2999" s="129"/>
    </row>
    <row r="3000" spans="1:31" s="7" customFormat="1" ht="25.5" customHeight="1">
      <c r="A3000" s="129"/>
      <c r="B3000" s="107"/>
      <c r="C3000" s="130"/>
      <c r="D3000" s="226"/>
      <c r="E3000" s="219"/>
      <c r="F3000" s="226"/>
      <c r="G3000" s="130"/>
      <c r="H3000" s="131"/>
      <c r="I3000" s="99"/>
      <c r="J3000" s="125"/>
      <c r="K3000" s="125"/>
      <c r="L3000" s="132"/>
      <c r="M3000" s="122"/>
      <c r="N3000" s="123"/>
      <c r="O3000" s="124"/>
      <c r="P3000" s="133"/>
      <c r="Q3000" s="123"/>
      <c r="R3000" s="133"/>
      <c r="S3000" s="129"/>
      <c r="T3000" s="129"/>
      <c r="U3000" s="129"/>
      <c r="V3000" s="129"/>
      <c r="W3000" s="129"/>
      <c r="X3000" s="129"/>
      <c r="Y3000" s="129"/>
      <c r="Z3000" s="129"/>
      <c r="AA3000" s="129"/>
      <c r="AB3000" s="129"/>
      <c r="AC3000" s="129"/>
      <c r="AD3000" s="129"/>
      <c r="AE3000" s="129"/>
    </row>
    <row r="3001" spans="1:31" s="7" customFormat="1" ht="25.5" customHeight="1">
      <c r="A3001" s="129"/>
      <c r="B3001" s="107"/>
      <c r="C3001" s="130"/>
      <c r="D3001" s="226"/>
      <c r="E3001" s="219"/>
      <c r="F3001" s="226"/>
      <c r="G3001" s="130"/>
      <c r="H3001" s="131"/>
      <c r="I3001" s="99"/>
      <c r="J3001" s="125"/>
      <c r="K3001" s="125"/>
      <c r="L3001" s="132"/>
      <c r="M3001" s="122"/>
      <c r="N3001" s="123"/>
      <c r="O3001" s="124"/>
      <c r="P3001" s="133"/>
      <c r="Q3001" s="123"/>
      <c r="R3001" s="133"/>
      <c r="S3001" s="129"/>
      <c r="T3001" s="129"/>
      <c r="U3001" s="129"/>
      <c r="V3001" s="129"/>
      <c r="W3001" s="129"/>
      <c r="X3001" s="129"/>
      <c r="Y3001" s="129"/>
      <c r="Z3001" s="129"/>
      <c r="AA3001" s="129"/>
      <c r="AB3001" s="129"/>
      <c r="AC3001" s="129"/>
      <c r="AD3001" s="129"/>
      <c r="AE3001" s="129"/>
    </row>
    <row r="3002" spans="1:31" s="7" customFormat="1" ht="25.5" customHeight="1">
      <c r="A3002" s="129"/>
      <c r="B3002" s="107"/>
      <c r="C3002" s="130"/>
      <c r="D3002" s="226"/>
      <c r="E3002" s="219"/>
      <c r="F3002" s="226"/>
      <c r="G3002" s="130"/>
      <c r="H3002" s="131"/>
      <c r="I3002" s="99"/>
      <c r="J3002" s="125"/>
      <c r="K3002" s="125"/>
      <c r="L3002" s="132"/>
      <c r="M3002" s="122"/>
      <c r="N3002" s="123"/>
      <c r="O3002" s="124"/>
      <c r="P3002" s="133"/>
      <c r="Q3002" s="123"/>
      <c r="R3002" s="133"/>
      <c r="S3002" s="129"/>
      <c r="T3002" s="129"/>
      <c r="U3002" s="129"/>
      <c r="V3002" s="129"/>
      <c r="W3002" s="129"/>
      <c r="X3002" s="129"/>
      <c r="Y3002" s="129"/>
      <c r="Z3002" s="129"/>
      <c r="AA3002" s="129"/>
      <c r="AB3002" s="129"/>
      <c r="AC3002" s="129"/>
      <c r="AD3002" s="129"/>
      <c r="AE3002" s="129"/>
    </row>
    <row r="3003" spans="1:31" s="7" customFormat="1" ht="25.5" customHeight="1">
      <c r="A3003" s="129"/>
      <c r="B3003" s="107"/>
      <c r="C3003" s="130"/>
      <c r="D3003" s="226"/>
      <c r="E3003" s="219"/>
      <c r="F3003" s="226"/>
      <c r="G3003" s="130"/>
      <c r="H3003" s="131"/>
      <c r="I3003" s="99"/>
      <c r="J3003" s="125"/>
      <c r="K3003" s="125"/>
      <c r="L3003" s="132"/>
      <c r="M3003" s="122"/>
      <c r="N3003" s="123"/>
      <c r="O3003" s="124"/>
      <c r="P3003" s="133"/>
      <c r="Q3003" s="123"/>
      <c r="R3003" s="133"/>
      <c r="S3003" s="129"/>
      <c r="T3003" s="129"/>
      <c r="U3003" s="129"/>
      <c r="V3003" s="129"/>
      <c r="W3003" s="129"/>
      <c r="X3003" s="129"/>
      <c r="Y3003" s="129"/>
      <c r="Z3003" s="129"/>
      <c r="AA3003" s="129"/>
      <c r="AB3003" s="129"/>
      <c r="AC3003" s="129"/>
      <c r="AD3003" s="129"/>
      <c r="AE3003" s="129"/>
    </row>
    <row r="3004" spans="1:31" s="7" customFormat="1" ht="25.5" customHeight="1">
      <c r="A3004" s="129"/>
      <c r="B3004" s="107"/>
      <c r="C3004" s="130"/>
      <c r="D3004" s="226"/>
      <c r="E3004" s="219"/>
      <c r="F3004" s="226"/>
      <c r="G3004" s="130"/>
      <c r="H3004" s="131"/>
      <c r="I3004" s="99"/>
      <c r="J3004" s="125"/>
      <c r="K3004" s="125"/>
      <c r="L3004" s="132"/>
      <c r="M3004" s="122"/>
      <c r="N3004" s="123"/>
      <c r="O3004" s="124"/>
      <c r="P3004" s="133"/>
      <c r="Q3004" s="123"/>
      <c r="R3004" s="133"/>
      <c r="S3004" s="129"/>
      <c r="T3004" s="129"/>
      <c r="U3004" s="129"/>
      <c r="V3004" s="129"/>
      <c r="W3004" s="129"/>
      <c r="X3004" s="129"/>
      <c r="Y3004" s="129"/>
      <c r="Z3004" s="129"/>
      <c r="AA3004" s="129"/>
      <c r="AB3004" s="129"/>
      <c r="AC3004" s="129"/>
      <c r="AD3004" s="129"/>
      <c r="AE3004" s="129"/>
    </row>
    <row r="3005" spans="1:31" s="7" customFormat="1" ht="25.5" customHeight="1">
      <c r="A3005" s="129"/>
      <c r="B3005" s="107"/>
      <c r="C3005" s="130"/>
      <c r="D3005" s="226"/>
      <c r="E3005" s="219"/>
      <c r="F3005" s="226"/>
      <c r="G3005" s="130"/>
      <c r="H3005" s="131"/>
      <c r="I3005" s="99"/>
      <c r="J3005" s="125"/>
      <c r="K3005" s="125"/>
      <c r="L3005" s="132"/>
      <c r="M3005" s="122"/>
      <c r="N3005" s="123"/>
      <c r="O3005" s="124"/>
      <c r="P3005" s="133"/>
      <c r="Q3005" s="123"/>
      <c r="R3005" s="133"/>
      <c r="S3005" s="129"/>
      <c r="T3005" s="129"/>
      <c r="U3005" s="129"/>
      <c r="V3005" s="129"/>
      <c r="W3005" s="129"/>
      <c r="X3005" s="129"/>
      <c r="Y3005" s="129"/>
      <c r="Z3005" s="129"/>
      <c r="AA3005" s="129"/>
      <c r="AB3005" s="129"/>
      <c r="AC3005" s="129"/>
      <c r="AD3005" s="129"/>
      <c r="AE3005" s="129"/>
    </row>
    <row r="3006" spans="1:31" s="7" customFormat="1" ht="25.5" customHeight="1">
      <c r="A3006" s="129"/>
      <c r="B3006" s="107"/>
      <c r="C3006" s="130"/>
      <c r="D3006" s="226"/>
      <c r="E3006" s="219"/>
      <c r="F3006" s="226"/>
      <c r="G3006" s="130"/>
      <c r="H3006" s="131"/>
      <c r="I3006" s="99"/>
      <c r="J3006" s="125"/>
      <c r="K3006" s="125"/>
      <c r="L3006" s="132"/>
      <c r="M3006" s="122"/>
      <c r="N3006" s="123"/>
      <c r="O3006" s="124"/>
      <c r="P3006" s="133"/>
      <c r="Q3006" s="123"/>
      <c r="R3006" s="133"/>
      <c r="S3006" s="129"/>
      <c r="T3006" s="129"/>
      <c r="U3006" s="129"/>
      <c r="V3006" s="129"/>
      <c r="W3006" s="129"/>
      <c r="X3006" s="129"/>
      <c r="Y3006" s="129"/>
      <c r="Z3006" s="129"/>
      <c r="AA3006" s="129"/>
      <c r="AB3006" s="129"/>
      <c r="AC3006" s="129"/>
      <c r="AD3006" s="129"/>
      <c r="AE3006" s="129"/>
    </row>
    <row r="3007" spans="1:31" s="7" customFormat="1" ht="25.5" customHeight="1">
      <c r="A3007" s="129"/>
      <c r="B3007" s="107"/>
      <c r="C3007" s="130"/>
      <c r="D3007" s="226"/>
      <c r="E3007" s="219"/>
      <c r="F3007" s="226"/>
      <c r="G3007" s="130"/>
      <c r="H3007" s="131"/>
      <c r="I3007" s="99"/>
      <c r="J3007" s="125"/>
      <c r="K3007" s="125"/>
      <c r="L3007" s="132"/>
      <c r="M3007" s="122"/>
      <c r="N3007" s="123"/>
      <c r="O3007" s="124"/>
      <c r="P3007" s="133"/>
      <c r="Q3007" s="123"/>
      <c r="R3007" s="133"/>
      <c r="S3007" s="129"/>
      <c r="T3007" s="129"/>
      <c r="U3007" s="129"/>
      <c r="V3007" s="129"/>
      <c r="W3007" s="129"/>
      <c r="X3007" s="129"/>
      <c r="Y3007" s="129"/>
      <c r="Z3007" s="129"/>
      <c r="AA3007" s="129"/>
      <c r="AB3007" s="129"/>
      <c r="AC3007" s="129"/>
      <c r="AD3007" s="129"/>
      <c r="AE3007" s="129"/>
    </row>
    <row r="3008" spans="1:31" s="7" customFormat="1" ht="25.5" customHeight="1">
      <c r="A3008" s="129"/>
      <c r="B3008" s="107"/>
      <c r="C3008" s="130"/>
      <c r="D3008" s="226"/>
      <c r="E3008" s="219"/>
      <c r="F3008" s="226"/>
      <c r="G3008" s="130"/>
      <c r="H3008" s="131"/>
      <c r="I3008" s="99"/>
      <c r="J3008" s="125"/>
      <c r="K3008" s="125"/>
      <c r="L3008" s="132"/>
      <c r="M3008" s="122"/>
      <c r="N3008" s="123"/>
      <c r="O3008" s="124"/>
      <c r="P3008" s="133"/>
      <c r="Q3008" s="123"/>
      <c r="R3008" s="133"/>
      <c r="S3008" s="129"/>
      <c r="T3008" s="129"/>
      <c r="U3008" s="129"/>
      <c r="V3008" s="129"/>
      <c r="W3008" s="129"/>
      <c r="X3008" s="129"/>
      <c r="Y3008" s="129"/>
      <c r="Z3008" s="129"/>
      <c r="AA3008" s="129"/>
      <c r="AB3008" s="129"/>
      <c r="AC3008" s="129"/>
      <c r="AD3008" s="129"/>
      <c r="AE3008" s="129"/>
    </row>
    <row r="3009" spans="1:31" s="7" customFormat="1" ht="25.5" customHeight="1">
      <c r="A3009" s="129"/>
      <c r="B3009" s="107"/>
      <c r="C3009" s="130"/>
      <c r="D3009" s="226"/>
      <c r="E3009" s="219"/>
      <c r="F3009" s="226"/>
      <c r="G3009" s="130"/>
      <c r="H3009" s="131"/>
      <c r="I3009" s="99"/>
      <c r="J3009" s="125"/>
      <c r="K3009" s="125"/>
      <c r="L3009" s="132"/>
      <c r="M3009" s="122"/>
      <c r="N3009" s="123"/>
      <c r="O3009" s="124"/>
      <c r="P3009" s="133"/>
      <c r="Q3009" s="123"/>
      <c r="R3009" s="133"/>
      <c r="S3009" s="129"/>
      <c r="T3009" s="129"/>
      <c r="U3009" s="129"/>
      <c r="V3009" s="129"/>
      <c r="W3009" s="129"/>
      <c r="X3009" s="129"/>
      <c r="Y3009" s="129"/>
      <c r="Z3009" s="129"/>
      <c r="AA3009" s="129"/>
      <c r="AB3009" s="129"/>
      <c r="AC3009" s="129"/>
      <c r="AD3009" s="129"/>
      <c r="AE3009" s="129"/>
    </row>
    <row r="3010" spans="1:31" s="7" customFormat="1" ht="25.5" customHeight="1">
      <c r="A3010" s="129"/>
      <c r="B3010" s="107"/>
      <c r="C3010" s="130"/>
      <c r="D3010" s="226"/>
      <c r="E3010" s="219"/>
      <c r="F3010" s="226"/>
      <c r="G3010" s="130"/>
      <c r="H3010" s="131"/>
      <c r="I3010" s="99"/>
      <c r="J3010" s="125"/>
      <c r="K3010" s="125"/>
      <c r="L3010" s="132"/>
      <c r="M3010" s="122"/>
      <c r="N3010" s="123"/>
      <c r="O3010" s="124"/>
      <c r="P3010" s="133"/>
      <c r="Q3010" s="123"/>
      <c r="R3010" s="133"/>
      <c r="S3010" s="129"/>
      <c r="T3010" s="129"/>
      <c r="U3010" s="129"/>
      <c r="V3010" s="129"/>
      <c r="W3010" s="129"/>
      <c r="X3010" s="129"/>
      <c r="Y3010" s="129"/>
      <c r="Z3010" s="129"/>
      <c r="AA3010" s="129"/>
      <c r="AB3010" s="129"/>
      <c r="AC3010" s="129"/>
      <c r="AD3010" s="129"/>
      <c r="AE3010" s="129"/>
    </row>
    <row r="3011" spans="1:31" s="7" customFormat="1" ht="25.5" customHeight="1">
      <c r="A3011" s="129"/>
      <c r="B3011" s="107"/>
      <c r="C3011" s="130"/>
      <c r="D3011" s="226"/>
      <c r="E3011" s="219"/>
      <c r="F3011" s="226"/>
      <c r="G3011" s="130"/>
      <c r="H3011" s="131"/>
      <c r="I3011" s="99"/>
      <c r="J3011" s="125"/>
      <c r="K3011" s="125"/>
      <c r="L3011" s="132"/>
      <c r="M3011" s="122"/>
      <c r="N3011" s="123"/>
      <c r="O3011" s="124"/>
      <c r="P3011" s="133"/>
      <c r="Q3011" s="123"/>
      <c r="R3011" s="133"/>
      <c r="S3011" s="129"/>
      <c r="T3011" s="129"/>
      <c r="U3011" s="129"/>
      <c r="V3011" s="129"/>
      <c r="W3011" s="129"/>
      <c r="X3011" s="129"/>
      <c r="Y3011" s="129"/>
      <c r="Z3011" s="129"/>
      <c r="AA3011" s="129"/>
      <c r="AB3011" s="129"/>
      <c r="AC3011" s="129"/>
      <c r="AD3011" s="129"/>
      <c r="AE3011" s="129"/>
    </row>
    <row r="3012" spans="1:31" s="7" customFormat="1" ht="25.5" customHeight="1">
      <c r="A3012" s="129"/>
      <c r="B3012" s="107"/>
      <c r="C3012" s="130"/>
      <c r="D3012" s="226"/>
      <c r="E3012" s="219"/>
      <c r="F3012" s="226"/>
      <c r="G3012" s="130"/>
      <c r="H3012" s="131"/>
      <c r="I3012" s="99"/>
      <c r="J3012" s="125"/>
      <c r="K3012" s="125"/>
      <c r="L3012" s="132"/>
      <c r="M3012" s="122"/>
      <c r="N3012" s="123"/>
      <c r="O3012" s="124"/>
      <c r="P3012" s="133"/>
      <c r="Q3012" s="123"/>
      <c r="R3012" s="133"/>
      <c r="S3012" s="129"/>
      <c r="T3012" s="129"/>
      <c r="U3012" s="129"/>
      <c r="V3012" s="129"/>
      <c r="W3012" s="129"/>
      <c r="X3012" s="129"/>
      <c r="Y3012" s="129"/>
      <c r="Z3012" s="129"/>
      <c r="AA3012" s="129"/>
      <c r="AB3012" s="129"/>
      <c r="AC3012" s="129"/>
      <c r="AD3012" s="129"/>
      <c r="AE3012" s="129"/>
    </row>
    <row r="3013" spans="1:31" s="7" customFormat="1" ht="25.5" customHeight="1">
      <c r="A3013" s="129"/>
      <c r="B3013" s="107"/>
      <c r="C3013" s="130"/>
      <c r="D3013" s="226"/>
      <c r="E3013" s="219"/>
      <c r="F3013" s="226"/>
      <c r="G3013" s="130"/>
      <c r="H3013" s="131"/>
      <c r="I3013" s="99"/>
      <c r="J3013" s="125"/>
      <c r="K3013" s="125"/>
      <c r="L3013" s="132"/>
      <c r="M3013" s="122"/>
      <c r="N3013" s="123"/>
      <c r="O3013" s="124"/>
      <c r="P3013" s="133"/>
      <c r="Q3013" s="123"/>
      <c r="R3013" s="133"/>
      <c r="S3013" s="129"/>
      <c r="T3013" s="129"/>
      <c r="U3013" s="129"/>
      <c r="V3013" s="129"/>
      <c r="W3013" s="129"/>
      <c r="X3013" s="129"/>
      <c r="Y3013" s="129"/>
      <c r="Z3013" s="129"/>
      <c r="AA3013" s="129"/>
      <c r="AB3013" s="129"/>
      <c r="AC3013" s="129"/>
      <c r="AD3013" s="129"/>
      <c r="AE3013" s="129"/>
    </row>
    <row r="3014" spans="1:31" s="7" customFormat="1" ht="25.5" customHeight="1">
      <c r="A3014" s="129"/>
      <c r="B3014" s="107"/>
      <c r="C3014" s="130"/>
      <c r="D3014" s="226"/>
      <c r="E3014" s="219"/>
      <c r="F3014" s="226"/>
      <c r="G3014" s="130"/>
      <c r="H3014" s="131"/>
      <c r="I3014" s="99"/>
      <c r="J3014" s="125"/>
      <c r="K3014" s="125"/>
      <c r="L3014" s="132"/>
      <c r="M3014" s="122"/>
      <c r="N3014" s="123"/>
      <c r="O3014" s="124"/>
      <c r="P3014" s="133"/>
      <c r="Q3014" s="123"/>
      <c r="R3014" s="133"/>
      <c r="S3014" s="129"/>
      <c r="T3014" s="129"/>
      <c r="U3014" s="129"/>
      <c r="V3014" s="129"/>
      <c r="W3014" s="129"/>
      <c r="X3014" s="129"/>
      <c r="Y3014" s="129"/>
      <c r="Z3014" s="129"/>
      <c r="AA3014" s="129"/>
      <c r="AB3014" s="129"/>
      <c r="AC3014" s="129"/>
      <c r="AD3014" s="129"/>
      <c r="AE3014" s="129"/>
    </row>
    <row r="3015" spans="1:31" s="7" customFormat="1" ht="25.5" customHeight="1">
      <c r="A3015" s="129"/>
      <c r="B3015" s="107"/>
      <c r="C3015" s="130"/>
      <c r="D3015" s="226"/>
      <c r="E3015" s="219"/>
      <c r="F3015" s="226"/>
      <c r="G3015" s="130"/>
      <c r="H3015" s="131"/>
      <c r="I3015" s="99"/>
      <c r="J3015" s="125"/>
      <c r="K3015" s="125"/>
      <c r="L3015" s="132"/>
      <c r="M3015" s="122"/>
      <c r="N3015" s="123"/>
      <c r="O3015" s="124"/>
      <c r="P3015" s="133"/>
      <c r="Q3015" s="123"/>
      <c r="R3015" s="133"/>
      <c r="S3015" s="129"/>
      <c r="T3015" s="129"/>
      <c r="U3015" s="129"/>
      <c r="V3015" s="129"/>
      <c r="W3015" s="129"/>
      <c r="X3015" s="129"/>
      <c r="Y3015" s="129"/>
      <c r="Z3015" s="129"/>
      <c r="AA3015" s="129"/>
      <c r="AB3015" s="129"/>
      <c r="AC3015" s="129"/>
      <c r="AD3015" s="129"/>
      <c r="AE3015" s="129"/>
    </row>
    <row r="3016" spans="1:31" ht="24" customHeight="1">
      <c r="A3016" s="129"/>
      <c r="B3016" s="107"/>
      <c r="C3016" s="130"/>
      <c r="D3016" s="226"/>
      <c r="E3016" s="219"/>
      <c r="F3016" s="226"/>
      <c r="G3016" s="130"/>
      <c r="H3016" s="131"/>
      <c r="I3016" s="99"/>
      <c r="J3016" s="125"/>
      <c r="K3016" s="125"/>
      <c r="L3016" s="132"/>
      <c r="M3016" s="122"/>
      <c r="N3016" s="123"/>
      <c r="O3016" s="124"/>
      <c r="P3016" s="133"/>
      <c r="Q3016" s="123"/>
      <c r="R3016" s="133"/>
      <c r="S3016" s="98"/>
      <c r="T3016" s="98"/>
      <c r="U3016" s="98"/>
      <c r="V3016" s="98"/>
      <c r="W3016" s="98"/>
      <c r="X3016" s="98"/>
      <c r="Y3016" s="98"/>
      <c r="Z3016" s="98"/>
      <c r="AA3016" s="98"/>
      <c r="AB3016" s="98"/>
      <c r="AC3016" s="98"/>
      <c r="AD3016" s="98"/>
      <c r="AE3016" s="98"/>
    </row>
    <row r="3017" spans="1:31" ht="15.75">
      <c r="A3017" s="98"/>
      <c r="B3017" s="100"/>
      <c r="C3017" s="98"/>
      <c r="D3017" s="218"/>
      <c r="E3017" s="220"/>
      <c r="F3017" s="218"/>
      <c r="G3017" s="98"/>
      <c r="H3017" s="98"/>
      <c r="I3017" s="88"/>
      <c r="J3017" s="134"/>
      <c r="K3017" s="98"/>
      <c r="L3017" s="110"/>
      <c r="M3017" s="111"/>
      <c r="N3017" s="135"/>
      <c r="O3017" s="136"/>
      <c r="P3017" s="100"/>
      <c r="Q3017" s="135"/>
      <c r="R3017" s="100"/>
      <c r="S3017" s="98"/>
      <c r="T3017" s="98"/>
      <c r="U3017" s="98"/>
      <c r="V3017" s="98"/>
      <c r="W3017" s="98"/>
      <c r="X3017" s="98"/>
      <c r="Y3017" s="98"/>
      <c r="Z3017" s="98"/>
      <c r="AA3017" s="98"/>
      <c r="AB3017" s="98"/>
      <c r="AC3017" s="98"/>
      <c r="AD3017" s="98"/>
      <c r="AE3017" s="98"/>
    </row>
    <row r="3018" spans="1:31" s="10" customFormat="1" ht="45" customHeight="1">
      <c r="A3018" s="98"/>
      <c r="B3018" s="100"/>
      <c r="C3018" s="98"/>
      <c r="D3018" s="218"/>
      <c r="E3018" s="220"/>
      <c r="F3018" s="218"/>
      <c r="G3018" s="98"/>
      <c r="H3018" s="98"/>
      <c r="I3018" s="98"/>
      <c r="J3018" s="98"/>
      <c r="K3018" s="98"/>
      <c r="L3018" s="110"/>
      <c r="M3018" s="111"/>
      <c r="N3018" s="98"/>
      <c r="O3018" s="100"/>
      <c r="P3018" s="100"/>
      <c r="Q3018" s="98"/>
      <c r="R3018" s="100"/>
      <c r="S3018" s="88"/>
      <c r="T3018" s="88"/>
      <c r="U3018" s="88"/>
      <c r="V3018" s="88"/>
      <c r="W3018" s="88"/>
      <c r="X3018" s="88"/>
      <c r="Y3018" s="88"/>
      <c r="Z3018" s="88"/>
      <c r="AA3018" s="88"/>
      <c r="AB3018" s="88"/>
      <c r="AC3018" s="88"/>
      <c r="AD3018" s="88"/>
      <c r="AE3018" s="88"/>
    </row>
    <row r="3019" spans="1:31" ht="15.75">
      <c r="A3019" s="88"/>
      <c r="B3019" s="106"/>
      <c r="C3019" s="88"/>
      <c r="D3019" s="215"/>
      <c r="E3019" s="222"/>
      <c r="F3019" s="215"/>
      <c r="G3019" s="88"/>
      <c r="H3019" s="88"/>
      <c r="I3019" s="88"/>
      <c r="J3019" s="115"/>
      <c r="K3019" s="88"/>
      <c r="L3019" s="137"/>
      <c r="M3019" s="114"/>
      <c r="N3019" s="115"/>
      <c r="O3019" s="138"/>
      <c r="P3019" s="115"/>
      <c r="Q3019" s="115"/>
      <c r="R3019" s="115"/>
      <c r="S3019" s="98"/>
      <c r="T3019" s="98"/>
      <c r="U3019" s="98"/>
      <c r="V3019" s="98"/>
      <c r="W3019" s="98"/>
      <c r="X3019" s="98"/>
      <c r="Y3019" s="98"/>
      <c r="Z3019" s="98"/>
      <c r="AA3019" s="98"/>
      <c r="AB3019" s="98"/>
      <c r="AC3019" s="98"/>
      <c r="AD3019" s="98"/>
      <c r="AE3019" s="98"/>
    </row>
  </sheetData>
  <sheetProtection autoFilter="0"/>
  <autoFilter ref="A2:R2" xr:uid="{858B6EFF-1E48-44DE-8CAB-25C5AD86BD63}"/>
  <mergeCells count="3">
    <mergeCell ref="B1:K1"/>
    <mergeCell ref="O1:Q1"/>
    <mergeCell ref="L1:N1"/>
  </mergeCells>
  <pageMargins left="0.75" right="0.75" top="1" bottom="1" header="0.5" footer="0.5"/>
  <pageSetup orientation="portrait" horizontalDpi="4294967292" verticalDpi="429496729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J24"/>
  <sheetViews>
    <sheetView zoomScaleNormal="100" workbookViewId="0">
      <pane xSplit="3" ySplit="2" topLeftCell="D12" activePane="bottomRight" state="frozen"/>
      <selection pane="topRight" activeCell="D1" sqref="D1"/>
      <selection pane="bottomLeft" activeCell="A3" sqref="A3"/>
      <selection pane="bottomRight" activeCell="C22" sqref="C22"/>
    </sheetView>
  </sheetViews>
  <sheetFormatPr baseColWidth="10" defaultColWidth="10.85546875" defaultRowHeight="12.75"/>
  <cols>
    <col min="1" max="1" width="8.85546875" style="8" bestFit="1" customWidth="1"/>
    <col min="2" max="2" width="39.42578125" style="8" bestFit="1" customWidth="1"/>
    <col min="3" max="4" width="15.85546875" style="8" customWidth="1"/>
    <col min="5" max="5" width="20.42578125" style="8" customWidth="1"/>
    <col min="6" max="6" width="17.42578125" style="8" customWidth="1"/>
    <col min="7" max="7" width="15.42578125" style="8" customWidth="1"/>
    <col min="8" max="8" width="19.42578125" style="8" customWidth="1"/>
    <col min="9" max="10" width="31.42578125" style="8" customWidth="1"/>
    <col min="11" max="16384" width="10.85546875" style="8"/>
  </cols>
  <sheetData>
    <row r="1" spans="1:10" ht="84.75" customHeight="1">
      <c r="A1" s="255" t="s">
        <v>10183</v>
      </c>
      <c r="B1" s="256"/>
      <c r="C1" s="256"/>
      <c r="D1" s="256"/>
      <c r="E1" s="256"/>
      <c r="F1" s="256"/>
      <c r="G1" s="256"/>
      <c r="H1" s="256"/>
      <c r="I1" s="256"/>
      <c r="J1" s="256"/>
    </row>
    <row r="2" spans="1:10" ht="33.75" customHeight="1">
      <c r="A2" s="23" t="s">
        <v>60</v>
      </c>
      <c r="B2" s="23" t="s">
        <v>50</v>
      </c>
      <c r="C2" s="23" t="s">
        <v>35</v>
      </c>
      <c r="D2" s="23" t="s">
        <v>42</v>
      </c>
      <c r="E2" s="23" t="s">
        <v>43</v>
      </c>
      <c r="F2" s="24" t="s">
        <v>34</v>
      </c>
      <c r="G2" s="23" t="s">
        <v>33</v>
      </c>
      <c r="H2" s="23" t="s">
        <v>36</v>
      </c>
      <c r="I2" s="23" t="s">
        <v>37</v>
      </c>
      <c r="J2" s="23" t="s">
        <v>38</v>
      </c>
    </row>
    <row r="3" spans="1:10" ht="33.75" customHeight="1">
      <c r="A3" s="16"/>
      <c r="B3" s="16"/>
      <c r="C3" s="16"/>
      <c r="D3" s="16"/>
      <c r="E3" s="16"/>
      <c r="F3" s="13"/>
      <c r="G3" s="16"/>
      <c r="H3" s="58">
        <f>G3*F3</f>
        <v>0</v>
      </c>
      <c r="I3" s="57" t="s">
        <v>58</v>
      </c>
      <c r="J3" s="57" t="s">
        <v>58</v>
      </c>
    </row>
    <row r="4" spans="1:10" ht="35.1" customHeight="1">
      <c r="G4" s="18" t="s">
        <v>2</v>
      </c>
      <c r="H4" s="19">
        <f>SUM(H3:H3)</f>
        <v>0</v>
      </c>
    </row>
    <row r="5" spans="1:10" ht="35.1" customHeight="1">
      <c r="G5" s="10"/>
      <c r="H5" s="12"/>
    </row>
    <row r="6" spans="1:10" ht="38.25">
      <c r="F6" s="13" t="s">
        <v>47</v>
      </c>
      <c r="G6" s="13" t="s">
        <v>48</v>
      </c>
    </row>
    <row r="7" spans="1:10" ht="29.1" customHeight="1">
      <c r="A7" s="22">
        <v>1</v>
      </c>
      <c r="B7" s="9" t="s">
        <v>51</v>
      </c>
      <c r="C7" s="9" t="s">
        <v>44</v>
      </c>
      <c r="D7" s="9" t="s">
        <v>45</v>
      </c>
      <c r="E7" s="9" t="s">
        <v>46</v>
      </c>
      <c r="F7" s="14">
        <v>0</v>
      </c>
      <c r="G7" s="9">
        <v>0</v>
      </c>
      <c r="H7" s="20">
        <f t="shared" ref="H7:H21" si="0">+F7*G7</f>
        <v>0</v>
      </c>
      <c r="I7" s="9" t="s">
        <v>58</v>
      </c>
      <c r="J7" s="9" t="s">
        <v>58</v>
      </c>
    </row>
    <row r="8" spans="1:10" ht="29.1" customHeight="1">
      <c r="A8" s="22">
        <v>2</v>
      </c>
      <c r="B8" s="9" t="s">
        <v>51</v>
      </c>
      <c r="C8" s="9" t="s">
        <v>44</v>
      </c>
      <c r="D8" s="9" t="s">
        <v>45</v>
      </c>
      <c r="E8" s="9" t="s">
        <v>46</v>
      </c>
      <c r="F8" s="14">
        <v>0</v>
      </c>
      <c r="G8" s="9">
        <v>0</v>
      </c>
      <c r="H8" s="20">
        <f t="shared" si="0"/>
        <v>0</v>
      </c>
      <c r="I8" s="9" t="s">
        <v>58</v>
      </c>
      <c r="J8" s="9" t="s">
        <v>58</v>
      </c>
    </row>
    <row r="9" spans="1:10" ht="29.1" customHeight="1">
      <c r="A9" s="22">
        <v>3</v>
      </c>
      <c r="B9" s="9" t="s">
        <v>51</v>
      </c>
      <c r="C9" s="9" t="s">
        <v>44</v>
      </c>
      <c r="D9" s="9" t="s">
        <v>45</v>
      </c>
      <c r="E9" s="9" t="s">
        <v>46</v>
      </c>
      <c r="F9" s="14">
        <v>0</v>
      </c>
      <c r="G9" s="9">
        <v>0</v>
      </c>
      <c r="H9" s="20">
        <f t="shared" si="0"/>
        <v>0</v>
      </c>
      <c r="I9" s="9" t="s">
        <v>58</v>
      </c>
      <c r="J9" s="9" t="s">
        <v>58</v>
      </c>
    </row>
    <row r="10" spans="1:10" ht="29.1" customHeight="1">
      <c r="A10" s="22">
        <v>4</v>
      </c>
      <c r="B10" s="9" t="s">
        <v>51</v>
      </c>
      <c r="C10" s="9" t="s">
        <v>44</v>
      </c>
      <c r="D10" s="9" t="s">
        <v>45</v>
      </c>
      <c r="E10" s="9" t="s">
        <v>46</v>
      </c>
      <c r="F10" s="14">
        <v>0</v>
      </c>
      <c r="G10" s="9">
        <v>0</v>
      </c>
      <c r="H10" s="20">
        <f t="shared" si="0"/>
        <v>0</v>
      </c>
      <c r="I10" s="9" t="s">
        <v>58</v>
      </c>
      <c r="J10" s="9" t="s">
        <v>58</v>
      </c>
    </row>
    <row r="11" spans="1:10" ht="29.1" customHeight="1">
      <c r="A11" s="22">
        <v>5</v>
      </c>
      <c r="B11" s="9" t="s">
        <v>51</v>
      </c>
      <c r="C11" s="9" t="s">
        <v>44</v>
      </c>
      <c r="D11" s="9" t="s">
        <v>45</v>
      </c>
      <c r="E11" s="9" t="s">
        <v>46</v>
      </c>
      <c r="F11" s="14">
        <v>0</v>
      </c>
      <c r="G11" s="9">
        <v>0</v>
      </c>
      <c r="H11" s="20">
        <f t="shared" si="0"/>
        <v>0</v>
      </c>
      <c r="I11" s="9" t="s">
        <v>58</v>
      </c>
      <c r="J11" s="9" t="s">
        <v>58</v>
      </c>
    </row>
    <row r="12" spans="1:10" ht="29.1" customHeight="1">
      <c r="A12" s="22">
        <v>6</v>
      </c>
      <c r="B12" s="9" t="s">
        <v>51</v>
      </c>
      <c r="C12" s="9" t="s">
        <v>44</v>
      </c>
      <c r="D12" s="9" t="s">
        <v>45</v>
      </c>
      <c r="E12" s="9" t="s">
        <v>46</v>
      </c>
      <c r="F12" s="14">
        <v>0</v>
      </c>
      <c r="G12" s="9">
        <v>0</v>
      </c>
      <c r="H12" s="20">
        <f t="shared" si="0"/>
        <v>0</v>
      </c>
      <c r="I12" s="9" t="s">
        <v>58</v>
      </c>
      <c r="J12" s="9" t="s">
        <v>58</v>
      </c>
    </row>
    <row r="13" spans="1:10" ht="29.1" customHeight="1">
      <c r="A13" s="22">
        <v>7</v>
      </c>
      <c r="B13" s="9" t="s">
        <v>51</v>
      </c>
      <c r="C13" s="9" t="s">
        <v>44</v>
      </c>
      <c r="D13" s="9" t="s">
        <v>45</v>
      </c>
      <c r="E13" s="9" t="s">
        <v>46</v>
      </c>
      <c r="F13" s="14">
        <v>0</v>
      </c>
      <c r="G13" s="9">
        <v>0</v>
      </c>
      <c r="H13" s="20">
        <f t="shared" si="0"/>
        <v>0</v>
      </c>
      <c r="I13" s="9" t="s">
        <v>58</v>
      </c>
      <c r="J13" s="9" t="s">
        <v>58</v>
      </c>
    </row>
    <row r="14" spans="1:10" ht="29.1" customHeight="1">
      <c r="A14" s="22">
        <v>8</v>
      </c>
      <c r="B14" s="9" t="s">
        <v>51</v>
      </c>
      <c r="C14" s="9" t="s">
        <v>44</v>
      </c>
      <c r="D14" s="9" t="s">
        <v>45</v>
      </c>
      <c r="E14" s="9" t="s">
        <v>46</v>
      </c>
      <c r="F14" s="14">
        <v>0</v>
      </c>
      <c r="G14" s="9">
        <v>0</v>
      </c>
      <c r="H14" s="20">
        <f t="shared" si="0"/>
        <v>0</v>
      </c>
      <c r="I14" s="9" t="s">
        <v>58</v>
      </c>
      <c r="J14" s="9" t="s">
        <v>58</v>
      </c>
    </row>
    <row r="15" spans="1:10" ht="29.1" customHeight="1">
      <c r="A15" s="22">
        <v>9</v>
      </c>
      <c r="B15" s="9" t="s">
        <v>51</v>
      </c>
      <c r="C15" s="9" t="s">
        <v>44</v>
      </c>
      <c r="D15" s="9" t="s">
        <v>45</v>
      </c>
      <c r="E15" s="9" t="s">
        <v>46</v>
      </c>
      <c r="F15" s="14">
        <v>0</v>
      </c>
      <c r="G15" s="9">
        <v>0</v>
      </c>
      <c r="H15" s="20">
        <f t="shared" si="0"/>
        <v>0</v>
      </c>
      <c r="I15" s="9" t="s">
        <v>58</v>
      </c>
      <c r="J15" s="9" t="s">
        <v>58</v>
      </c>
    </row>
    <row r="16" spans="1:10" ht="29.1" customHeight="1">
      <c r="A16" s="22">
        <v>10</v>
      </c>
      <c r="B16" s="9" t="s">
        <v>51</v>
      </c>
      <c r="C16" s="9" t="s">
        <v>44</v>
      </c>
      <c r="D16" s="9" t="s">
        <v>45</v>
      </c>
      <c r="E16" s="9" t="s">
        <v>46</v>
      </c>
      <c r="F16" s="14">
        <v>0</v>
      </c>
      <c r="G16" s="9">
        <v>0</v>
      </c>
      <c r="H16" s="20">
        <f t="shared" si="0"/>
        <v>0</v>
      </c>
      <c r="I16" s="9" t="s">
        <v>58</v>
      </c>
      <c r="J16" s="9" t="s">
        <v>58</v>
      </c>
    </row>
    <row r="17" spans="1:10" ht="29.1" customHeight="1">
      <c r="A17" s="22">
        <v>11</v>
      </c>
      <c r="B17" s="9" t="s">
        <v>51</v>
      </c>
      <c r="C17" s="9" t="s">
        <v>44</v>
      </c>
      <c r="D17" s="9" t="s">
        <v>45</v>
      </c>
      <c r="E17" s="9" t="s">
        <v>46</v>
      </c>
      <c r="F17" s="14">
        <v>0</v>
      </c>
      <c r="G17" s="9">
        <v>0</v>
      </c>
      <c r="H17" s="20">
        <f t="shared" si="0"/>
        <v>0</v>
      </c>
      <c r="I17" s="9" t="s">
        <v>58</v>
      </c>
      <c r="J17" s="9" t="s">
        <v>58</v>
      </c>
    </row>
    <row r="18" spans="1:10" ht="29.1" customHeight="1">
      <c r="A18" s="22">
        <v>12</v>
      </c>
      <c r="B18" s="9" t="s">
        <v>51</v>
      </c>
      <c r="C18" s="9" t="s">
        <v>44</v>
      </c>
      <c r="D18" s="9" t="s">
        <v>45</v>
      </c>
      <c r="E18" s="9" t="s">
        <v>46</v>
      </c>
      <c r="F18" s="14">
        <v>0</v>
      </c>
      <c r="G18" s="9">
        <v>0</v>
      </c>
      <c r="H18" s="20">
        <f t="shared" si="0"/>
        <v>0</v>
      </c>
      <c r="I18" s="9" t="s">
        <v>58</v>
      </c>
      <c r="J18" s="9" t="s">
        <v>58</v>
      </c>
    </row>
    <row r="19" spans="1:10" ht="29.1" customHeight="1">
      <c r="A19" s="22">
        <v>13</v>
      </c>
      <c r="B19" s="9" t="s">
        <v>51</v>
      </c>
      <c r="C19" s="9" t="s">
        <v>44</v>
      </c>
      <c r="D19" s="9" t="s">
        <v>45</v>
      </c>
      <c r="E19" s="9" t="s">
        <v>46</v>
      </c>
      <c r="F19" s="14">
        <v>0</v>
      </c>
      <c r="G19" s="9">
        <v>0</v>
      </c>
      <c r="H19" s="20">
        <f t="shared" si="0"/>
        <v>0</v>
      </c>
      <c r="I19" s="9" t="s">
        <v>58</v>
      </c>
      <c r="J19" s="9" t="s">
        <v>58</v>
      </c>
    </row>
    <row r="20" spans="1:10" ht="29.1" customHeight="1">
      <c r="A20" s="22">
        <v>14</v>
      </c>
      <c r="B20" s="9" t="s">
        <v>51</v>
      </c>
      <c r="C20" s="9" t="s">
        <v>44</v>
      </c>
      <c r="D20" s="9" t="s">
        <v>45</v>
      </c>
      <c r="E20" s="9" t="s">
        <v>46</v>
      </c>
      <c r="F20" s="14">
        <v>0</v>
      </c>
      <c r="G20" s="9">
        <v>0</v>
      </c>
      <c r="H20" s="20">
        <f t="shared" si="0"/>
        <v>0</v>
      </c>
      <c r="I20" s="9" t="s">
        <v>58</v>
      </c>
      <c r="J20" s="9" t="s">
        <v>58</v>
      </c>
    </row>
    <row r="21" spans="1:10" ht="29.1" customHeight="1">
      <c r="A21" s="22">
        <v>15</v>
      </c>
      <c r="B21" s="9" t="s">
        <v>51</v>
      </c>
      <c r="C21" s="9" t="s">
        <v>44</v>
      </c>
      <c r="D21" s="9" t="s">
        <v>45</v>
      </c>
      <c r="E21" s="9" t="s">
        <v>46</v>
      </c>
      <c r="F21" s="14">
        <v>0</v>
      </c>
      <c r="G21" s="9">
        <v>0</v>
      </c>
      <c r="H21" s="20">
        <f t="shared" si="0"/>
        <v>0</v>
      </c>
      <c r="I21" s="9" t="s">
        <v>58</v>
      </c>
      <c r="J21" s="9" t="s">
        <v>58</v>
      </c>
    </row>
    <row r="22" spans="1:10" ht="30" customHeight="1">
      <c r="G22" s="18" t="s">
        <v>2</v>
      </c>
      <c r="H22" s="19">
        <f>SUM(H7:H21)</f>
        <v>0</v>
      </c>
    </row>
    <row r="24" spans="1:10" ht="27.75" customHeight="1">
      <c r="F24" s="254" t="s">
        <v>59</v>
      </c>
      <c r="G24" s="254"/>
      <c r="H24" s="21">
        <f>+H4+H22</f>
        <v>0</v>
      </c>
    </row>
  </sheetData>
  <mergeCells count="2">
    <mergeCell ref="F24:G24"/>
    <mergeCell ref="A1:J1"/>
  </mergeCells>
  <pageMargins left="0.75" right="0.75" top="1" bottom="1" header="0.5" footer="0.5"/>
  <pageSetup orientation="portrait" horizontalDpi="4294967292" verticalDpi="429496729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G23"/>
  <sheetViews>
    <sheetView zoomScaleNormal="100" workbookViewId="0">
      <pane xSplit="2" ySplit="2" topLeftCell="C3" activePane="bottomRight" state="frozen"/>
      <selection pane="topRight" activeCell="C1" sqref="C1"/>
      <selection pane="bottomLeft" activeCell="A3" sqref="A3"/>
      <selection pane="bottomRight" sqref="A1:G1"/>
    </sheetView>
  </sheetViews>
  <sheetFormatPr baseColWidth="10" defaultColWidth="10.85546875" defaultRowHeight="12.75"/>
  <cols>
    <col min="1" max="1" width="4.42578125" style="38" bestFit="1" customWidth="1"/>
    <col min="2" max="2" width="43.42578125" style="38" bestFit="1" customWidth="1"/>
    <col min="3" max="3" width="26.42578125" style="38" bestFit="1" customWidth="1"/>
    <col min="4" max="6" width="15" style="38" customWidth="1"/>
    <col min="7" max="7" width="28.42578125" style="38" customWidth="1"/>
    <col min="8" max="16384" width="10.85546875" style="38"/>
  </cols>
  <sheetData>
    <row r="1" spans="1:7" s="8" customFormat="1" ht="84.75" customHeight="1" thickBot="1">
      <c r="A1" s="257" t="s">
        <v>10182</v>
      </c>
      <c r="B1" s="258"/>
      <c r="C1" s="258"/>
      <c r="D1" s="258"/>
      <c r="E1" s="258"/>
      <c r="F1" s="258"/>
      <c r="G1" s="259"/>
    </row>
    <row r="2" spans="1:7" s="8" customFormat="1" ht="39.75" customHeight="1">
      <c r="A2" s="16" t="s">
        <v>32</v>
      </c>
      <c r="B2" s="16" t="s">
        <v>56</v>
      </c>
      <c r="C2" s="16" t="s">
        <v>55</v>
      </c>
      <c r="D2" s="16" t="s">
        <v>42</v>
      </c>
      <c r="E2" s="13" t="s">
        <v>34</v>
      </c>
      <c r="F2" s="16" t="s">
        <v>33</v>
      </c>
      <c r="G2" s="16" t="s">
        <v>36</v>
      </c>
    </row>
    <row r="3" spans="1:7" s="8" customFormat="1" ht="31.5" customHeight="1">
      <c r="A3" s="22">
        <v>1</v>
      </c>
      <c r="B3" s="3" t="s">
        <v>57</v>
      </c>
      <c r="C3" s="4" t="s">
        <v>54</v>
      </c>
      <c r="D3" s="4" t="s">
        <v>45</v>
      </c>
      <c r="E3" s="5">
        <v>0</v>
      </c>
      <c r="F3" s="15">
        <v>0</v>
      </c>
      <c r="G3" s="17">
        <f t="shared" ref="G3:G12" si="0">+E3*F3</f>
        <v>0</v>
      </c>
    </row>
    <row r="4" spans="1:7" s="8" customFormat="1" ht="31.5" customHeight="1">
      <c r="A4" s="22">
        <v>2</v>
      </c>
      <c r="B4" s="3" t="s">
        <v>57</v>
      </c>
      <c r="C4" s="4" t="s">
        <v>54</v>
      </c>
      <c r="D4" s="4" t="s">
        <v>45</v>
      </c>
      <c r="E4" s="5">
        <v>0</v>
      </c>
      <c r="F4" s="15">
        <v>0</v>
      </c>
      <c r="G4" s="17">
        <f t="shared" si="0"/>
        <v>0</v>
      </c>
    </row>
    <row r="5" spans="1:7" s="8" customFormat="1" ht="31.5" customHeight="1">
      <c r="A5" s="22">
        <v>3</v>
      </c>
      <c r="B5" s="3" t="s">
        <v>57</v>
      </c>
      <c r="C5" s="4" t="s">
        <v>54</v>
      </c>
      <c r="D5" s="4" t="s">
        <v>45</v>
      </c>
      <c r="E5" s="5">
        <v>0</v>
      </c>
      <c r="F5" s="15">
        <v>0</v>
      </c>
      <c r="G5" s="17">
        <f t="shared" si="0"/>
        <v>0</v>
      </c>
    </row>
    <row r="6" spans="1:7" s="8" customFormat="1" ht="31.5" customHeight="1">
      <c r="A6" s="22">
        <v>4</v>
      </c>
      <c r="B6" s="3" t="s">
        <v>57</v>
      </c>
      <c r="C6" s="4" t="s">
        <v>54</v>
      </c>
      <c r="D6" s="4" t="s">
        <v>45</v>
      </c>
      <c r="E6" s="5">
        <v>0</v>
      </c>
      <c r="F6" s="15">
        <v>0</v>
      </c>
      <c r="G6" s="17">
        <f t="shared" si="0"/>
        <v>0</v>
      </c>
    </row>
    <row r="7" spans="1:7" s="8" customFormat="1" ht="31.5" customHeight="1">
      <c r="A7" s="22">
        <v>5</v>
      </c>
      <c r="B7" s="3" t="s">
        <v>57</v>
      </c>
      <c r="C7" s="4" t="s">
        <v>54</v>
      </c>
      <c r="D7" s="4" t="s">
        <v>45</v>
      </c>
      <c r="E7" s="5">
        <v>0</v>
      </c>
      <c r="F7" s="15">
        <v>0</v>
      </c>
      <c r="G7" s="17">
        <f t="shared" si="0"/>
        <v>0</v>
      </c>
    </row>
    <row r="8" spans="1:7" ht="31.5" customHeight="1">
      <c r="A8" s="22">
        <v>6</v>
      </c>
      <c r="B8" s="3" t="s">
        <v>57</v>
      </c>
      <c r="C8" s="4" t="s">
        <v>54</v>
      </c>
      <c r="D8" s="4" t="s">
        <v>45</v>
      </c>
      <c r="E8" s="5">
        <v>0</v>
      </c>
      <c r="F8" s="15">
        <v>0</v>
      </c>
      <c r="G8" s="17">
        <f t="shared" si="0"/>
        <v>0</v>
      </c>
    </row>
    <row r="9" spans="1:7" ht="31.5" customHeight="1">
      <c r="A9" s="22">
        <v>7</v>
      </c>
      <c r="B9" s="3" t="s">
        <v>57</v>
      </c>
      <c r="C9" s="4" t="s">
        <v>54</v>
      </c>
      <c r="D9" s="4" t="s">
        <v>45</v>
      </c>
      <c r="E9" s="5">
        <v>0</v>
      </c>
      <c r="F9" s="15">
        <v>0</v>
      </c>
      <c r="G9" s="17">
        <f t="shared" si="0"/>
        <v>0</v>
      </c>
    </row>
    <row r="10" spans="1:7" ht="31.5" customHeight="1">
      <c r="A10" s="22">
        <v>8</v>
      </c>
      <c r="B10" s="3" t="s">
        <v>57</v>
      </c>
      <c r="C10" s="4" t="s">
        <v>54</v>
      </c>
      <c r="D10" s="4" t="s">
        <v>45</v>
      </c>
      <c r="E10" s="5">
        <v>0</v>
      </c>
      <c r="F10" s="15">
        <v>0</v>
      </c>
      <c r="G10" s="17">
        <f t="shared" si="0"/>
        <v>0</v>
      </c>
    </row>
    <row r="11" spans="1:7" ht="31.5" customHeight="1">
      <c r="A11" s="22">
        <v>9</v>
      </c>
      <c r="B11" s="3" t="s">
        <v>57</v>
      </c>
      <c r="C11" s="4" t="s">
        <v>54</v>
      </c>
      <c r="D11" s="4" t="s">
        <v>45</v>
      </c>
      <c r="E11" s="5">
        <v>0</v>
      </c>
      <c r="F11" s="15">
        <v>0</v>
      </c>
      <c r="G11" s="17">
        <f t="shared" si="0"/>
        <v>0</v>
      </c>
    </row>
    <row r="12" spans="1:7" ht="31.5" customHeight="1">
      <c r="A12" s="22">
        <v>10</v>
      </c>
      <c r="B12" s="3" t="s">
        <v>57</v>
      </c>
      <c r="C12" s="4" t="s">
        <v>54</v>
      </c>
      <c r="D12" s="4" t="s">
        <v>45</v>
      </c>
      <c r="E12" s="5">
        <v>0</v>
      </c>
      <c r="F12" s="15">
        <v>0</v>
      </c>
      <c r="G12" s="17">
        <f t="shared" si="0"/>
        <v>0</v>
      </c>
    </row>
    <row r="13" spans="1:7" s="8" customFormat="1" ht="31.5" customHeight="1">
      <c r="A13" s="22">
        <v>11</v>
      </c>
      <c r="B13" s="3" t="s">
        <v>57</v>
      </c>
      <c r="C13" s="4" t="s">
        <v>54</v>
      </c>
      <c r="D13" s="4" t="s">
        <v>45</v>
      </c>
      <c r="E13" s="5">
        <v>0</v>
      </c>
      <c r="F13" s="15">
        <v>0</v>
      </c>
      <c r="G13" s="17">
        <f t="shared" ref="G13:G22" si="1">+E13*F13</f>
        <v>0</v>
      </c>
    </row>
    <row r="14" spans="1:7" s="8" customFormat="1" ht="31.5" customHeight="1">
      <c r="A14" s="22">
        <v>12</v>
      </c>
      <c r="B14" s="3" t="s">
        <v>57</v>
      </c>
      <c r="C14" s="4" t="s">
        <v>54</v>
      </c>
      <c r="D14" s="4" t="s">
        <v>45</v>
      </c>
      <c r="E14" s="5">
        <v>0</v>
      </c>
      <c r="F14" s="15">
        <v>0</v>
      </c>
      <c r="G14" s="17">
        <f t="shared" si="1"/>
        <v>0</v>
      </c>
    </row>
    <row r="15" spans="1:7" s="8" customFormat="1" ht="31.5" customHeight="1">
      <c r="A15" s="22">
        <v>13</v>
      </c>
      <c r="B15" s="3" t="s">
        <v>57</v>
      </c>
      <c r="C15" s="4" t="s">
        <v>54</v>
      </c>
      <c r="D15" s="4" t="s">
        <v>45</v>
      </c>
      <c r="E15" s="5">
        <v>0</v>
      </c>
      <c r="F15" s="15">
        <v>0</v>
      </c>
      <c r="G15" s="17">
        <f t="shared" si="1"/>
        <v>0</v>
      </c>
    </row>
    <row r="16" spans="1:7" s="8" customFormat="1" ht="31.5" customHeight="1">
      <c r="A16" s="22">
        <v>14</v>
      </c>
      <c r="B16" s="3" t="s">
        <v>57</v>
      </c>
      <c r="C16" s="4" t="s">
        <v>54</v>
      </c>
      <c r="D16" s="4" t="s">
        <v>45</v>
      </c>
      <c r="E16" s="5">
        <v>0</v>
      </c>
      <c r="F16" s="15">
        <v>0</v>
      </c>
      <c r="G16" s="17">
        <f t="shared" si="1"/>
        <v>0</v>
      </c>
    </row>
    <row r="17" spans="1:7" s="8" customFormat="1" ht="31.5" customHeight="1">
      <c r="A17" s="22">
        <v>15</v>
      </c>
      <c r="B17" s="3" t="s">
        <v>57</v>
      </c>
      <c r="C17" s="4" t="s">
        <v>54</v>
      </c>
      <c r="D17" s="4" t="s">
        <v>45</v>
      </c>
      <c r="E17" s="5">
        <v>0</v>
      </c>
      <c r="F17" s="15">
        <v>0</v>
      </c>
      <c r="G17" s="17">
        <f t="shared" si="1"/>
        <v>0</v>
      </c>
    </row>
    <row r="18" spans="1:7" ht="31.5" customHeight="1">
      <c r="A18" s="22">
        <v>16</v>
      </c>
      <c r="B18" s="3" t="s">
        <v>57</v>
      </c>
      <c r="C18" s="4" t="s">
        <v>54</v>
      </c>
      <c r="D18" s="4" t="s">
        <v>45</v>
      </c>
      <c r="E18" s="5">
        <v>0</v>
      </c>
      <c r="F18" s="15">
        <v>0</v>
      </c>
      <c r="G18" s="17">
        <f t="shared" si="1"/>
        <v>0</v>
      </c>
    </row>
    <row r="19" spans="1:7" ht="31.5" customHeight="1">
      <c r="A19" s="22">
        <v>17</v>
      </c>
      <c r="B19" s="3" t="s">
        <v>57</v>
      </c>
      <c r="C19" s="4" t="s">
        <v>54</v>
      </c>
      <c r="D19" s="4" t="s">
        <v>45</v>
      </c>
      <c r="E19" s="5">
        <v>0</v>
      </c>
      <c r="F19" s="15">
        <v>0</v>
      </c>
      <c r="G19" s="17">
        <f t="shared" si="1"/>
        <v>0</v>
      </c>
    </row>
    <row r="20" spans="1:7" ht="31.5" customHeight="1">
      <c r="A20" s="22">
        <v>18</v>
      </c>
      <c r="B20" s="3" t="s">
        <v>57</v>
      </c>
      <c r="C20" s="4" t="s">
        <v>54</v>
      </c>
      <c r="D20" s="4" t="s">
        <v>45</v>
      </c>
      <c r="E20" s="5">
        <v>0</v>
      </c>
      <c r="F20" s="15">
        <v>0</v>
      </c>
      <c r="G20" s="17">
        <f t="shared" si="1"/>
        <v>0</v>
      </c>
    </row>
    <row r="21" spans="1:7" ht="31.5" customHeight="1">
      <c r="A21" s="22">
        <v>19</v>
      </c>
      <c r="B21" s="3" t="s">
        <v>57</v>
      </c>
      <c r="C21" s="4" t="s">
        <v>54</v>
      </c>
      <c r="D21" s="4" t="s">
        <v>45</v>
      </c>
      <c r="E21" s="5">
        <v>0</v>
      </c>
      <c r="F21" s="15">
        <v>0</v>
      </c>
      <c r="G21" s="17">
        <f t="shared" si="1"/>
        <v>0</v>
      </c>
    </row>
    <row r="22" spans="1:7" ht="31.5" customHeight="1">
      <c r="A22" s="22">
        <v>20</v>
      </c>
      <c r="B22" s="3" t="s">
        <v>57</v>
      </c>
      <c r="C22" s="4" t="s">
        <v>54</v>
      </c>
      <c r="D22" s="4" t="s">
        <v>45</v>
      </c>
      <c r="E22" s="5">
        <v>0</v>
      </c>
      <c r="F22" s="15">
        <v>0</v>
      </c>
      <c r="G22" s="17">
        <f t="shared" si="1"/>
        <v>0</v>
      </c>
    </row>
    <row r="23" spans="1:7" ht="30.75" customHeight="1">
      <c r="F23" s="18" t="s">
        <v>2</v>
      </c>
      <c r="G23" s="19">
        <f>SUM(G3:G22)</f>
        <v>0</v>
      </c>
    </row>
  </sheetData>
  <sheetProtection sheet="1" objects="1" scenarios="1"/>
  <mergeCells count="1">
    <mergeCell ref="A1:G1"/>
  </mergeCells>
  <pageMargins left="0.75" right="0.75" top="1" bottom="1" header="0.5" footer="0.5"/>
  <pageSetup orientation="portrait" horizontalDpi="4294967292" verticalDpi="429496729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
  <sheetViews>
    <sheetView zoomScale="90" zoomScaleNormal="90" workbookViewId="0">
      <pane xSplit="1" ySplit="5" topLeftCell="B6" activePane="bottomRight" state="frozen"/>
      <selection pane="topRight" activeCell="B1" sqref="B1"/>
      <selection pane="bottomLeft" activeCell="A6" sqref="A6"/>
      <selection pane="bottomRight" activeCell="C11" sqref="C11"/>
    </sheetView>
  </sheetViews>
  <sheetFormatPr baseColWidth="10" defaultColWidth="10.85546875" defaultRowHeight="27.75" customHeight="1"/>
  <cols>
    <col min="1" max="1" width="44.5703125" style="25" customWidth="1"/>
    <col min="2" max="5" width="19.85546875" style="25" customWidth="1"/>
    <col min="6" max="6" width="25.85546875" style="25" customWidth="1"/>
    <col min="7" max="7" width="25.42578125" style="25" customWidth="1"/>
    <col min="8" max="8" width="26.42578125" style="25" customWidth="1"/>
    <col min="9" max="9" width="30.140625" style="25" customWidth="1"/>
    <col min="10" max="10" width="25.85546875" style="25" customWidth="1"/>
    <col min="11" max="12" width="19.85546875" style="25" customWidth="1"/>
    <col min="13" max="13" width="21.42578125" style="25" customWidth="1"/>
    <col min="14" max="14" width="44.85546875" style="25" customWidth="1"/>
    <col min="15" max="16384" width="10.85546875" style="25"/>
  </cols>
  <sheetData>
    <row r="1" spans="1:17" ht="99" customHeight="1">
      <c r="A1" s="260" t="s">
        <v>10181</v>
      </c>
      <c r="B1" s="260"/>
      <c r="C1" s="260"/>
      <c r="D1" s="260"/>
      <c r="E1" s="260"/>
      <c r="F1" s="260"/>
      <c r="G1" s="260"/>
      <c r="H1" s="260"/>
      <c r="I1" s="260"/>
      <c r="J1" s="260"/>
      <c r="K1" s="260"/>
      <c r="L1" s="260"/>
      <c r="M1" s="260"/>
    </row>
    <row r="2" spans="1:17" ht="38.1" customHeight="1">
      <c r="A2" s="261" t="s">
        <v>11</v>
      </c>
      <c r="B2" s="261"/>
      <c r="C2" s="262" t="s">
        <v>58</v>
      </c>
      <c r="D2" s="263"/>
      <c r="E2" s="263"/>
      <c r="F2" s="263"/>
      <c r="G2" s="263"/>
      <c r="H2" s="263"/>
      <c r="I2" s="263"/>
      <c r="J2" s="263"/>
      <c r="K2" s="263"/>
      <c r="L2" s="263"/>
      <c r="M2" s="264"/>
    </row>
    <row r="3" spans="1:17" ht="38.1" customHeight="1">
      <c r="A3" s="261" t="s">
        <v>12</v>
      </c>
      <c r="B3" s="261"/>
      <c r="C3" s="262" t="s">
        <v>58</v>
      </c>
      <c r="D3" s="263"/>
      <c r="E3" s="263"/>
      <c r="F3" s="263"/>
      <c r="G3" s="263"/>
      <c r="H3" s="263"/>
      <c r="I3" s="263"/>
      <c r="J3" s="263"/>
      <c r="K3" s="263"/>
      <c r="L3" s="263"/>
      <c r="M3" s="264"/>
      <c r="Q3" s="26"/>
    </row>
    <row r="4" spans="1:17" ht="20.25">
      <c r="A4" s="27"/>
      <c r="B4" s="27"/>
      <c r="C4" s="28"/>
      <c r="D4" s="28"/>
      <c r="E4" s="28"/>
      <c r="F4" s="28"/>
      <c r="G4" s="28"/>
      <c r="H4" s="28"/>
      <c r="I4" s="28"/>
      <c r="J4" s="28"/>
      <c r="K4" s="29"/>
      <c r="L4" s="29"/>
      <c r="M4" s="30"/>
    </row>
    <row r="5" spans="1:17" s="33" customFormat="1" ht="27.75" customHeight="1" thickBot="1">
      <c r="A5" s="31" t="s">
        <v>13</v>
      </c>
      <c r="B5" s="32" t="s">
        <v>14</v>
      </c>
      <c r="C5" s="32" t="s">
        <v>15</v>
      </c>
      <c r="D5" s="32" t="s">
        <v>16</v>
      </c>
      <c r="E5" s="32" t="s">
        <v>17</v>
      </c>
      <c r="F5" s="32" t="s">
        <v>18</v>
      </c>
      <c r="G5" s="32" t="s">
        <v>19</v>
      </c>
      <c r="H5" s="32" t="s">
        <v>20</v>
      </c>
      <c r="I5" s="32" t="s">
        <v>21</v>
      </c>
      <c r="J5" s="32" t="s">
        <v>22</v>
      </c>
      <c r="K5" s="32" t="s">
        <v>23</v>
      </c>
      <c r="L5" s="32" t="s">
        <v>24</v>
      </c>
      <c r="M5" s="31" t="s">
        <v>25</v>
      </c>
      <c r="N5" s="31" t="s">
        <v>31</v>
      </c>
    </row>
    <row r="6" spans="1:17" ht="30.75" thickBot="1">
      <c r="A6" s="37" t="s">
        <v>67</v>
      </c>
      <c r="B6" s="65">
        <v>0</v>
      </c>
      <c r="C6" s="65">
        <v>0</v>
      </c>
      <c r="D6" s="65">
        <v>0</v>
      </c>
      <c r="E6" s="65">
        <v>0</v>
      </c>
      <c r="F6" s="65">
        <v>0</v>
      </c>
      <c r="G6" s="65">
        <v>0</v>
      </c>
      <c r="H6" s="65">
        <v>0</v>
      </c>
      <c r="I6" s="65">
        <v>0</v>
      </c>
      <c r="J6" s="65">
        <v>0</v>
      </c>
      <c r="K6" s="65">
        <v>0</v>
      </c>
      <c r="L6" s="65">
        <v>0</v>
      </c>
      <c r="M6" s="34">
        <f t="shared" ref="M6:M16" si="0">SUM(B6:L6)</f>
        <v>0</v>
      </c>
      <c r="N6" s="2"/>
    </row>
    <row r="7" spans="1:17" ht="33.75" customHeight="1" thickBot="1">
      <c r="A7" s="37" t="s">
        <v>26</v>
      </c>
      <c r="B7" s="65">
        <v>0</v>
      </c>
      <c r="C7" s="65">
        <v>0</v>
      </c>
      <c r="D7" s="65">
        <v>0</v>
      </c>
      <c r="E7" s="65">
        <v>0</v>
      </c>
      <c r="F7" s="65">
        <v>0</v>
      </c>
      <c r="G7" s="65">
        <v>0</v>
      </c>
      <c r="H7" s="65">
        <v>0</v>
      </c>
      <c r="I7" s="65">
        <v>0</v>
      </c>
      <c r="J7" s="65">
        <v>0</v>
      </c>
      <c r="K7" s="65">
        <v>0</v>
      </c>
      <c r="L7" s="65">
        <v>0</v>
      </c>
      <c r="M7" s="34">
        <f>SUM(F7:L7)</f>
        <v>0</v>
      </c>
      <c r="N7" s="2"/>
    </row>
    <row r="8" spans="1:17" ht="33.75" customHeight="1" thickBot="1">
      <c r="A8" s="37" t="s">
        <v>27</v>
      </c>
      <c r="B8" s="65">
        <v>0</v>
      </c>
      <c r="C8" s="65">
        <v>0</v>
      </c>
      <c r="D8" s="65">
        <v>0</v>
      </c>
      <c r="E8" s="65">
        <v>0</v>
      </c>
      <c r="F8" s="65">
        <v>0</v>
      </c>
      <c r="G8" s="65">
        <v>0</v>
      </c>
      <c r="H8" s="65">
        <v>0</v>
      </c>
      <c r="I8" s="65">
        <v>0</v>
      </c>
      <c r="J8" s="65">
        <v>0</v>
      </c>
      <c r="K8" s="65">
        <v>0</v>
      </c>
      <c r="L8" s="65">
        <v>0</v>
      </c>
      <c r="M8" s="34">
        <f>SUM(B8:L8)</f>
        <v>0</v>
      </c>
      <c r="N8" s="2"/>
    </row>
    <row r="9" spans="1:17" ht="33.75" customHeight="1" thickBot="1">
      <c r="A9" s="37" t="s">
        <v>28</v>
      </c>
      <c r="B9" s="65">
        <v>0</v>
      </c>
      <c r="C9" s="65">
        <v>0</v>
      </c>
      <c r="D9" s="65">
        <v>0</v>
      </c>
      <c r="E9" s="65">
        <v>0</v>
      </c>
      <c r="F9" s="65">
        <v>0</v>
      </c>
      <c r="G9" s="65">
        <v>0</v>
      </c>
      <c r="H9" s="65">
        <v>0</v>
      </c>
      <c r="I9" s="65">
        <v>0</v>
      </c>
      <c r="J9" s="65">
        <v>0</v>
      </c>
      <c r="K9" s="65">
        <v>0</v>
      </c>
      <c r="L9" s="65">
        <v>0</v>
      </c>
      <c r="M9" s="34">
        <f t="shared" si="0"/>
        <v>0</v>
      </c>
      <c r="N9" s="2"/>
    </row>
    <row r="10" spans="1:17" ht="33.75" customHeight="1" thickBot="1">
      <c r="A10" s="37" t="s">
        <v>29</v>
      </c>
      <c r="B10" s="65">
        <v>0</v>
      </c>
      <c r="C10" s="65">
        <v>0</v>
      </c>
      <c r="D10" s="65">
        <v>0</v>
      </c>
      <c r="E10" s="65">
        <v>0</v>
      </c>
      <c r="F10" s="65">
        <v>0</v>
      </c>
      <c r="G10" s="65">
        <v>0</v>
      </c>
      <c r="H10" s="65">
        <v>0</v>
      </c>
      <c r="I10" s="65">
        <v>0</v>
      </c>
      <c r="J10" s="65">
        <v>0</v>
      </c>
      <c r="K10" s="65">
        <v>0</v>
      </c>
      <c r="L10" s="65">
        <v>0</v>
      </c>
      <c r="M10" s="34">
        <f t="shared" si="0"/>
        <v>0</v>
      </c>
      <c r="N10" s="2"/>
    </row>
    <row r="11" spans="1:17" ht="33.75" customHeight="1" thickTop="1" thickBot="1">
      <c r="A11" s="67" t="s">
        <v>30</v>
      </c>
      <c r="B11" s="66">
        <v>0</v>
      </c>
      <c r="C11" s="65">
        <v>0</v>
      </c>
      <c r="D11" s="65">
        <v>0</v>
      </c>
      <c r="E11" s="65">
        <v>0</v>
      </c>
      <c r="F11" s="65">
        <v>0</v>
      </c>
      <c r="G11" s="65">
        <v>0</v>
      </c>
      <c r="H11" s="65">
        <v>0</v>
      </c>
      <c r="I11" s="65">
        <v>0</v>
      </c>
      <c r="J11" s="65">
        <v>0</v>
      </c>
      <c r="K11" s="65">
        <v>0</v>
      </c>
      <c r="L11" s="65">
        <v>0</v>
      </c>
      <c r="M11" s="34">
        <f t="shared" si="0"/>
        <v>0</v>
      </c>
      <c r="N11" s="2"/>
    </row>
    <row r="12" spans="1:17" ht="33.75" customHeight="1" thickTop="1" thickBot="1">
      <c r="A12" s="67" t="s">
        <v>30</v>
      </c>
      <c r="B12" s="66">
        <v>0</v>
      </c>
      <c r="C12" s="65">
        <v>0</v>
      </c>
      <c r="D12" s="65">
        <v>0</v>
      </c>
      <c r="E12" s="65">
        <v>0</v>
      </c>
      <c r="F12" s="65">
        <v>0</v>
      </c>
      <c r="G12" s="65">
        <v>0</v>
      </c>
      <c r="H12" s="65">
        <v>0</v>
      </c>
      <c r="I12" s="65">
        <v>0</v>
      </c>
      <c r="J12" s="65">
        <v>0</v>
      </c>
      <c r="K12" s="65">
        <v>0</v>
      </c>
      <c r="L12" s="65">
        <v>0</v>
      </c>
      <c r="M12" s="34">
        <f t="shared" si="0"/>
        <v>0</v>
      </c>
      <c r="N12" s="2"/>
    </row>
    <row r="13" spans="1:17" ht="33.75" customHeight="1" thickTop="1" thickBot="1">
      <c r="A13" s="67" t="s">
        <v>30</v>
      </c>
      <c r="B13" s="66">
        <v>0</v>
      </c>
      <c r="C13" s="65">
        <v>0</v>
      </c>
      <c r="D13" s="65">
        <v>0</v>
      </c>
      <c r="E13" s="65">
        <v>0</v>
      </c>
      <c r="F13" s="65">
        <v>0</v>
      </c>
      <c r="G13" s="65">
        <v>0</v>
      </c>
      <c r="H13" s="65">
        <v>0</v>
      </c>
      <c r="I13" s="65">
        <v>0</v>
      </c>
      <c r="J13" s="65">
        <v>0</v>
      </c>
      <c r="K13" s="65">
        <v>0</v>
      </c>
      <c r="L13" s="65">
        <v>0</v>
      </c>
      <c r="M13" s="34">
        <f t="shared" si="0"/>
        <v>0</v>
      </c>
      <c r="N13" s="2"/>
    </row>
    <row r="14" spans="1:17" ht="33.75" customHeight="1" thickTop="1" thickBot="1">
      <c r="A14" s="67" t="s">
        <v>30</v>
      </c>
      <c r="B14" s="66">
        <v>0</v>
      </c>
      <c r="C14" s="65">
        <v>0</v>
      </c>
      <c r="D14" s="65">
        <v>0</v>
      </c>
      <c r="E14" s="65">
        <v>0</v>
      </c>
      <c r="F14" s="65">
        <v>0</v>
      </c>
      <c r="G14" s="65">
        <v>0</v>
      </c>
      <c r="H14" s="65">
        <v>0</v>
      </c>
      <c r="I14" s="65">
        <v>0</v>
      </c>
      <c r="J14" s="65">
        <v>0</v>
      </c>
      <c r="K14" s="65">
        <v>0</v>
      </c>
      <c r="L14" s="65">
        <v>0</v>
      </c>
      <c r="M14" s="34">
        <f t="shared" si="0"/>
        <v>0</v>
      </c>
      <c r="N14" s="2"/>
    </row>
    <row r="15" spans="1:17" ht="33.75" customHeight="1" thickTop="1" thickBot="1">
      <c r="A15" s="67" t="s">
        <v>30</v>
      </c>
      <c r="B15" s="66">
        <v>0</v>
      </c>
      <c r="C15" s="65">
        <v>0</v>
      </c>
      <c r="D15" s="65">
        <v>0</v>
      </c>
      <c r="E15" s="65">
        <v>0</v>
      </c>
      <c r="F15" s="65">
        <v>0</v>
      </c>
      <c r="G15" s="65">
        <v>0</v>
      </c>
      <c r="H15" s="65">
        <v>0</v>
      </c>
      <c r="I15" s="65">
        <v>0</v>
      </c>
      <c r="J15" s="65">
        <v>0</v>
      </c>
      <c r="K15" s="65">
        <v>0</v>
      </c>
      <c r="L15" s="65">
        <v>0</v>
      </c>
      <c r="M15" s="34">
        <f t="shared" si="0"/>
        <v>0</v>
      </c>
      <c r="N15" s="2"/>
    </row>
    <row r="16" spans="1:17" ht="33.75" customHeight="1" thickTop="1" thickBot="1">
      <c r="A16" s="67" t="s">
        <v>30</v>
      </c>
      <c r="B16" s="66">
        <v>0</v>
      </c>
      <c r="C16" s="65">
        <v>0</v>
      </c>
      <c r="D16" s="65">
        <v>0</v>
      </c>
      <c r="E16" s="65">
        <v>0</v>
      </c>
      <c r="F16" s="65">
        <v>0</v>
      </c>
      <c r="G16" s="65">
        <v>0</v>
      </c>
      <c r="H16" s="65">
        <v>0</v>
      </c>
      <c r="I16" s="65">
        <v>0</v>
      </c>
      <c r="J16" s="65">
        <v>0</v>
      </c>
      <c r="K16" s="65">
        <v>0</v>
      </c>
      <c r="L16" s="65">
        <v>0</v>
      </c>
      <c r="M16" s="34">
        <f t="shared" si="0"/>
        <v>0</v>
      </c>
      <c r="N16" s="2"/>
    </row>
    <row r="17" spans="1:13" ht="33.75" customHeight="1" thickTop="1">
      <c r="A17" s="35" t="s">
        <v>25</v>
      </c>
      <c r="B17" s="34">
        <f t="shared" ref="B17:M17" si="1">SUM(B6:B16)</f>
        <v>0</v>
      </c>
      <c r="C17" s="34">
        <f t="shared" si="1"/>
        <v>0</v>
      </c>
      <c r="D17" s="34">
        <f t="shared" si="1"/>
        <v>0</v>
      </c>
      <c r="E17" s="34">
        <f t="shared" si="1"/>
        <v>0</v>
      </c>
      <c r="F17" s="34">
        <f t="shared" si="1"/>
        <v>0</v>
      </c>
      <c r="G17" s="34">
        <f t="shared" si="1"/>
        <v>0</v>
      </c>
      <c r="H17" s="34">
        <f t="shared" si="1"/>
        <v>0</v>
      </c>
      <c r="I17" s="34">
        <f t="shared" si="1"/>
        <v>0</v>
      </c>
      <c r="J17" s="34">
        <f t="shared" si="1"/>
        <v>0</v>
      </c>
      <c r="K17" s="34">
        <f t="shared" si="1"/>
        <v>0</v>
      </c>
      <c r="L17" s="34">
        <f t="shared" si="1"/>
        <v>0</v>
      </c>
      <c r="M17" s="36">
        <f t="shared" si="1"/>
        <v>0</v>
      </c>
    </row>
  </sheetData>
  <mergeCells count="5">
    <mergeCell ref="A1:M1"/>
    <mergeCell ref="A2:B2"/>
    <mergeCell ref="C2:M2"/>
    <mergeCell ref="A3:B3"/>
    <mergeCell ref="C3:M3"/>
  </mergeCells>
  <pageMargins left="0.75" right="0.75" top="1" bottom="1" header="0.5" footer="0.5"/>
  <pageSetup orientation="portrait" horizontalDpi="4294967292" verticalDpi="429496729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CD626-FE07-1E43-B5E0-FB03EE664D2D}">
  <sheetPr codeName="Hoja7"/>
  <dimension ref="A1:I334"/>
  <sheetViews>
    <sheetView zoomScaleNormal="100" workbookViewId="0">
      <pane xSplit="2" ySplit="1" topLeftCell="C2" activePane="bottomRight" state="frozen"/>
      <selection pane="topRight" activeCell="C1" sqref="C1"/>
      <selection pane="bottomLeft" activeCell="A2" sqref="A2"/>
      <selection pane="bottomRight" activeCell="I1" sqref="I1"/>
    </sheetView>
  </sheetViews>
  <sheetFormatPr baseColWidth="10" defaultColWidth="10.85546875" defaultRowHeight="14.25"/>
  <cols>
    <col min="1" max="1" width="6.42578125" style="61" customWidth="1"/>
    <col min="2" max="2" width="16.42578125" style="50" customWidth="1"/>
    <col min="3" max="3" width="54.140625" style="50" customWidth="1"/>
    <col min="4" max="4" width="40" style="50" customWidth="1"/>
    <col min="5" max="6" width="24" style="61" customWidth="1"/>
    <col min="7" max="7" width="15.140625" style="50" customWidth="1"/>
    <col min="8" max="8" width="28.5703125" style="50" customWidth="1"/>
    <col min="9" max="9" width="42" style="51" customWidth="1"/>
    <col min="10" max="16384" width="10.85546875" style="50"/>
  </cols>
  <sheetData>
    <row r="1" spans="1:9" s="62" customFormat="1" ht="71.099999999999994" customHeight="1" thickBot="1">
      <c r="A1" s="64" t="s">
        <v>897</v>
      </c>
      <c r="B1" s="64" t="s">
        <v>898</v>
      </c>
      <c r="C1" s="68" t="s">
        <v>904</v>
      </c>
      <c r="D1" s="64" t="s">
        <v>899</v>
      </c>
      <c r="E1" s="64" t="s">
        <v>900</v>
      </c>
      <c r="F1" s="64" t="s">
        <v>901</v>
      </c>
      <c r="G1" s="64" t="s">
        <v>902</v>
      </c>
      <c r="H1" s="64" t="s">
        <v>8742</v>
      </c>
      <c r="I1" s="64" t="s">
        <v>903</v>
      </c>
    </row>
    <row r="2" spans="1:9" ht="42.95" customHeight="1" thickBot="1">
      <c r="A2" s="61">
        <v>1</v>
      </c>
      <c r="B2" s="202"/>
      <c r="C2" s="200"/>
      <c r="D2" s="201"/>
      <c r="E2" s="203"/>
      <c r="F2" s="63"/>
      <c r="G2" s="61"/>
    </row>
    <row r="3" spans="1:9" ht="42.95" customHeight="1">
      <c r="A3" s="61">
        <v>2</v>
      </c>
      <c r="C3" s="200"/>
      <c r="E3" s="63"/>
      <c r="F3" s="63"/>
      <c r="G3" s="61"/>
    </row>
    <row r="4" spans="1:9" ht="42.95" customHeight="1">
      <c r="A4" s="61">
        <v>3</v>
      </c>
      <c r="E4" s="63"/>
      <c r="F4" s="63"/>
      <c r="G4" s="61"/>
    </row>
    <row r="5" spans="1:9" ht="42.95" customHeight="1">
      <c r="A5" s="61">
        <v>4</v>
      </c>
      <c r="E5" s="63"/>
      <c r="F5" s="63"/>
      <c r="G5" s="61"/>
    </row>
    <row r="6" spans="1:9" ht="42.95" customHeight="1">
      <c r="A6" s="61">
        <v>5</v>
      </c>
      <c r="E6" s="63"/>
      <c r="F6" s="63"/>
      <c r="G6" s="61"/>
    </row>
    <row r="7" spans="1:9" ht="42.95" customHeight="1">
      <c r="A7" s="61">
        <v>6</v>
      </c>
      <c r="E7" s="63"/>
      <c r="F7" s="63"/>
      <c r="G7" s="61"/>
    </row>
    <row r="8" spans="1:9" ht="42.95" customHeight="1">
      <c r="A8" s="61">
        <v>7</v>
      </c>
      <c r="E8" s="63"/>
      <c r="F8" s="63"/>
      <c r="G8" s="61"/>
    </row>
    <row r="9" spans="1:9" ht="42.95" customHeight="1">
      <c r="A9" s="61">
        <v>8</v>
      </c>
      <c r="E9" s="63"/>
      <c r="F9" s="63"/>
      <c r="G9" s="61"/>
    </row>
    <row r="10" spans="1:9" ht="42.95" customHeight="1">
      <c r="A10" s="61">
        <v>9</v>
      </c>
      <c r="C10" s="204"/>
      <c r="E10" s="63"/>
      <c r="F10" s="63"/>
      <c r="G10" s="61"/>
    </row>
    <row r="11" spans="1:9" ht="42.95" customHeight="1">
      <c r="A11" s="61">
        <v>10</v>
      </c>
      <c r="E11" s="63"/>
      <c r="F11" s="63"/>
      <c r="G11" s="61"/>
    </row>
    <row r="12" spans="1:9" ht="42.95" customHeight="1">
      <c r="A12" s="61">
        <v>11</v>
      </c>
      <c r="E12" s="63"/>
      <c r="F12" s="63"/>
      <c r="G12" s="61"/>
    </row>
    <row r="13" spans="1:9" ht="42.95" customHeight="1">
      <c r="A13" s="61">
        <v>12</v>
      </c>
      <c r="E13" s="63"/>
      <c r="F13" s="63"/>
      <c r="G13" s="61"/>
    </row>
    <row r="14" spans="1:9" ht="42.95" customHeight="1">
      <c r="A14" s="61">
        <v>13</v>
      </c>
      <c r="E14" s="63"/>
      <c r="F14" s="63"/>
      <c r="G14" s="61"/>
    </row>
    <row r="15" spans="1:9" ht="42.95" customHeight="1">
      <c r="A15" s="61">
        <v>14</v>
      </c>
      <c r="E15" s="63"/>
      <c r="F15" s="63"/>
      <c r="G15" s="61"/>
    </row>
    <row r="16" spans="1:9" ht="42.95" customHeight="1">
      <c r="A16" s="61">
        <v>15</v>
      </c>
      <c r="C16" s="200"/>
      <c r="E16" s="63"/>
      <c r="F16" s="63"/>
      <c r="G16" s="61"/>
    </row>
    <row r="17" spans="1:9" ht="42.95" customHeight="1">
      <c r="C17" s="200"/>
      <c r="E17" s="63"/>
      <c r="F17" s="63"/>
      <c r="G17" s="61"/>
    </row>
    <row r="18" spans="1:9" ht="42.95" customHeight="1">
      <c r="A18" s="61">
        <v>17</v>
      </c>
      <c r="C18" s="200"/>
      <c r="E18" s="63"/>
      <c r="F18" s="63"/>
      <c r="G18" s="61"/>
    </row>
    <row r="19" spans="1:9" ht="102" customHeight="1">
      <c r="A19" s="265"/>
      <c r="B19" s="265"/>
      <c r="C19" s="265"/>
      <c r="D19" s="265"/>
      <c r="E19" s="265"/>
      <c r="F19" s="265"/>
      <c r="G19" s="265"/>
      <c r="H19" s="265"/>
      <c r="I19" s="69"/>
    </row>
    <row r="20" spans="1:9" ht="26.1" customHeight="1">
      <c r="D20" s="50" t="s">
        <v>8759</v>
      </c>
      <c r="E20" s="63"/>
      <c r="F20" s="63"/>
      <c r="I20" s="51" t="s">
        <v>8760</v>
      </c>
    </row>
    <row r="21" spans="1:9" ht="26.1" customHeight="1">
      <c r="E21" s="63"/>
      <c r="F21" s="63"/>
    </row>
    <row r="22" spans="1:9" ht="26.1" customHeight="1">
      <c r="E22" s="63"/>
      <c r="F22" s="63"/>
    </row>
    <row r="23" spans="1:9" ht="26.1" customHeight="1">
      <c r="E23" s="63"/>
      <c r="F23" s="63"/>
    </row>
    <row r="24" spans="1:9" ht="26.1" customHeight="1">
      <c r="E24" s="63"/>
      <c r="F24" s="63"/>
    </row>
    <row r="25" spans="1:9" ht="26.1" customHeight="1">
      <c r="E25" s="63"/>
      <c r="F25" s="63"/>
    </row>
    <row r="26" spans="1:9" ht="26.1" customHeight="1">
      <c r="E26" s="63"/>
      <c r="F26" s="63"/>
    </row>
    <row r="27" spans="1:9" ht="26.1" customHeight="1">
      <c r="E27" s="63"/>
      <c r="F27" s="63"/>
    </row>
    <row r="28" spans="1:9" ht="26.1" customHeight="1">
      <c r="E28" s="63"/>
      <c r="F28" s="63"/>
    </row>
    <row r="29" spans="1:9" ht="26.1" customHeight="1">
      <c r="E29" s="63"/>
      <c r="F29" s="63"/>
    </row>
    <row r="30" spans="1:9" ht="26.1" customHeight="1">
      <c r="E30" s="63"/>
      <c r="F30" s="63"/>
    </row>
    <row r="31" spans="1:9" ht="26.1" customHeight="1">
      <c r="E31" s="63"/>
      <c r="F31" s="63"/>
    </row>
    <row r="32" spans="1:9" ht="26.1" customHeight="1">
      <c r="E32" s="63"/>
      <c r="F32" s="63"/>
    </row>
    <row r="33" spans="5:6" ht="26.1" customHeight="1">
      <c r="E33" s="63"/>
      <c r="F33" s="63"/>
    </row>
    <row r="34" spans="5:6" ht="26.1" customHeight="1">
      <c r="E34" s="63"/>
      <c r="F34" s="63"/>
    </row>
    <row r="35" spans="5:6" ht="26.1" customHeight="1">
      <c r="E35" s="63"/>
      <c r="F35" s="63"/>
    </row>
    <row r="36" spans="5:6" ht="26.1" customHeight="1">
      <c r="E36" s="63"/>
      <c r="F36" s="63"/>
    </row>
    <row r="37" spans="5:6" ht="26.1" customHeight="1">
      <c r="E37" s="63"/>
      <c r="F37" s="63"/>
    </row>
    <row r="38" spans="5:6" ht="26.1" customHeight="1">
      <c r="E38" s="63"/>
      <c r="F38" s="63"/>
    </row>
    <row r="39" spans="5:6" ht="26.1" customHeight="1">
      <c r="E39" s="63"/>
      <c r="F39" s="63"/>
    </row>
    <row r="40" spans="5:6" ht="26.1" customHeight="1">
      <c r="E40" s="63"/>
      <c r="F40" s="63"/>
    </row>
    <row r="41" spans="5:6" ht="26.1" customHeight="1">
      <c r="E41" s="63"/>
      <c r="F41" s="63"/>
    </row>
    <row r="42" spans="5:6" ht="26.1" customHeight="1">
      <c r="E42" s="63"/>
      <c r="F42" s="63"/>
    </row>
    <row r="43" spans="5:6" ht="26.1" customHeight="1">
      <c r="E43" s="63"/>
      <c r="F43" s="63"/>
    </row>
    <row r="44" spans="5:6" ht="26.1" customHeight="1">
      <c r="E44" s="63"/>
      <c r="F44" s="63"/>
    </row>
    <row r="45" spans="5:6" ht="26.1" customHeight="1">
      <c r="E45" s="63"/>
      <c r="F45" s="63"/>
    </row>
    <row r="46" spans="5:6" ht="26.1" customHeight="1">
      <c r="E46" s="63"/>
      <c r="F46" s="63"/>
    </row>
    <row r="47" spans="5:6" ht="26.1" customHeight="1">
      <c r="E47" s="63"/>
      <c r="F47" s="63"/>
    </row>
    <row r="48" spans="5:6" ht="26.1" customHeight="1">
      <c r="E48" s="63"/>
      <c r="F48" s="63"/>
    </row>
    <row r="49" spans="5:6" ht="26.1" customHeight="1">
      <c r="E49" s="63"/>
      <c r="F49" s="63"/>
    </row>
    <row r="50" spans="5:6" ht="26.1" customHeight="1"/>
    <row r="51" spans="5:6" ht="26.1" customHeight="1"/>
    <row r="52" spans="5:6" ht="26.1" customHeight="1"/>
    <row r="53" spans="5:6" ht="26.1" customHeight="1"/>
    <row r="54" spans="5:6" ht="26.1" customHeight="1"/>
    <row r="55" spans="5:6" ht="26.1" customHeight="1"/>
    <row r="56" spans="5:6" ht="26.1" customHeight="1"/>
    <row r="57" spans="5:6" ht="26.1" customHeight="1"/>
    <row r="58" spans="5:6" ht="26.1" customHeight="1"/>
    <row r="59" spans="5:6" ht="26.1" customHeight="1"/>
    <row r="60" spans="5:6" ht="26.1" customHeight="1"/>
    <row r="61" spans="5:6" ht="26.1" customHeight="1"/>
    <row r="62" spans="5:6" ht="26.1" customHeight="1"/>
    <row r="63" spans="5:6" ht="26.1" customHeight="1"/>
    <row r="64" spans="5:6" ht="26.1" customHeight="1"/>
    <row r="65" ht="26.1" customHeight="1"/>
    <row r="66" ht="26.1" customHeight="1"/>
    <row r="67" ht="26.1" customHeight="1"/>
    <row r="68" ht="26.1" customHeight="1"/>
    <row r="69" ht="26.1" customHeight="1"/>
    <row r="70" ht="26.1" customHeight="1"/>
    <row r="71" ht="26.1" customHeight="1"/>
    <row r="72" ht="26.1" customHeight="1"/>
    <row r="73" ht="26.1" customHeight="1"/>
    <row r="74" ht="26.1" customHeight="1"/>
    <row r="75" ht="26.1" customHeight="1"/>
    <row r="76" ht="26.1" customHeight="1"/>
    <row r="77" ht="26.1" customHeight="1"/>
    <row r="78" ht="26.1" customHeight="1"/>
    <row r="79" ht="26.1" customHeight="1"/>
    <row r="80" ht="26.1" customHeight="1"/>
    <row r="81" ht="26.1" customHeight="1"/>
    <row r="82" ht="26.1" customHeight="1"/>
    <row r="83" ht="26.1" customHeight="1"/>
    <row r="84" ht="26.1" customHeight="1"/>
    <row r="85" ht="26.1" customHeight="1"/>
    <row r="86" ht="26.1" customHeight="1"/>
    <row r="87" ht="26.1" customHeight="1"/>
    <row r="88" ht="26.1" customHeight="1"/>
    <row r="89" ht="26.1" customHeight="1"/>
    <row r="90" ht="26.1" customHeight="1"/>
    <row r="91" ht="26.1" customHeight="1"/>
    <row r="92" ht="26.1" customHeight="1"/>
    <row r="93" ht="26.1" customHeight="1"/>
    <row r="94" ht="26.1" customHeight="1"/>
    <row r="95" ht="26.1" customHeight="1"/>
    <row r="96" ht="26.1" customHeight="1"/>
    <row r="97" ht="26.1" customHeight="1"/>
    <row r="98" ht="26.1" customHeight="1"/>
    <row r="99" ht="26.1" customHeight="1"/>
    <row r="100" ht="26.1" customHeight="1"/>
    <row r="101" ht="26.1" customHeight="1"/>
    <row r="102" ht="26.1" customHeight="1"/>
    <row r="103" ht="26.1" customHeight="1"/>
    <row r="104" ht="26.1" customHeight="1"/>
    <row r="105" ht="26.1" customHeight="1"/>
    <row r="106" ht="26.1" customHeight="1"/>
    <row r="107" ht="26.1" customHeight="1"/>
    <row r="108" ht="26.1" customHeight="1"/>
    <row r="109" ht="26.1" customHeight="1"/>
    <row r="110" ht="26.1" customHeight="1"/>
    <row r="111" ht="26.1" customHeight="1"/>
    <row r="112" ht="26.1" customHeight="1"/>
    <row r="113" ht="26.1" customHeight="1"/>
    <row r="114" ht="26.1" customHeight="1"/>
    <row r="115" ht="26.1" customHeight="1"/>
    <row r="116" ht="26.1" customHeight="1"/>
    <row r="117" ht="26.1" customHeight="1"/>
    <row r="118" ht="26.1" customHeight="1"/>
    <row r="119" ht="26.1" customHeight="1"/>
    <row r="120" ht="26.1" customHeight="1"/>
    <row r="121" ht="26.1" customHeight="1"/>
    <row r="122" ht="26.1" customHeight="1"/>
    <row r="123" ht="26.1" customHeight="1"/>
    <row r="124" ht="26.1" customHeight="1"/>
    <row r="125" ht="26.1" customHeight="1"/>
    <row r="126" ht="26.1" customHeight="1"/>
    <row r="127" ht="26.1" customHeight="1"/>
    <row r="128" ht="26.1" customHeight="1"/>
    <row r="129" ht="26.1" customHeight="1"/>
    <row r="130" ht="26.1" customHeight="1"/>
    <row r="131" ht="26.1" customHeight="1"/>
    <row r="132" ht="26.1" customHeight="1"/>
    <row r="133" ht="26.1" customHeight="1"/>
    <row r="134" ht="26.1" customHeight="1"/>
    <row r="135" ht="26.1" customHeight="1"/>
    <row r="136" ht="26.1" customHeight="1"/>
    <row r="137" ht="26.1" customHeight="1"/>
    <row r="138" ht="26.1" customHeight="1"/>
    <row r="139" ht="26.1" customHeight="1"/>
    <row r="140" ht="26.1" customHeight="1"/>
    <row r="141" ht="26.1" customHeight="1"/>
    <row r="142" ht="26.1" customHeight="1"/>
    <row r="143" ht="26.1" customHeight="1"/>
    <row r="144" ht="26.1" customHeight="1"/>
    <row r="145" ht="26.1" customHeight="1"/>
    <row r="146" ht="26.1" customHeight="1"/>
    <row r="147" ht="26.1" customHeight="1"/>
    <row r="148" ht="26.1" customHeight="1"/>
    <row r="149" ht="26.1" customHeight="1"/>
    <row r="150" ht="26.1" customHeight="1"/>
    <row r="151" ht="26.1" customHeight="1"/>
    <row r="152" ht="26.1" customHeight="1"/>
    <row r="153" ht="26.1" customHeight="1"/>
    <row r="154" ht="26.1" customHeight="1"/>
    <row r="155" ht="26.1" customHeight="1"/>
    <row r="156" ht="26.1" customHeight="1"/>
    <row r="157" ht="26.1" customHeight="1"/>
    <row r="158" ht="26.1" customHeight="1"/>
    <row r="159" ht="26.1" customHeight="1"/>
    <row r="160" ht="26.1" customHeight="1"/>
    <row r="161" ht="26.1" customHeight="1"/>
    <row r="162" ht="26.1" customHeight="1"/>
    <row r="163" ht="26.1" customHeight="1"/>
    <row r="164" ht="26.1" customHeight="1"/>
    <row r="165" ht="26.1" customHeight="1"/>
    <row r="166" ht="26.1" customHeight="1"/>
    <row r="167" ht="26.1" customHeight="1"/>
    <row r="168" ht="26.1" customHeight="1"/>
    <row r="169" ht="26.1" customHeight="1"/>
    <row r="170" ht="26.1" customHeight="1"/>
    <row r="171" ht="26.1" customHeight="1"/>
    <row r="172" ht="26.1" customHeight="1"/>
    <row r="173" ht="26.1" customHeight="1"/>
    <row r="174" ht="26.1" customHeight="1"/>
    <row r="175" ht="26.1" customHeight="1"/>
    <row r="176" ht="26.1" customHeight="1"/>
    <row r="177" ht="26.1" customHeight="1"/>
    <row r="178" ht="26.1" customHeight="1"/>
    <row r="179" ht="26.1" customHeight="1"/>
    <row r="180" ht="26.1" customHeight="1"/>
    <row r="181" ht="26.1" customHeight="1"/>
    <row r="182" ht="26.1" customHeight="1"/>
    <row r="183" ht="26.1" customHeight="1"/>
    <row r="184" ht="26.1" customHeight="1"/>
    <row r="185" ht="26.1" customHeight="1"/>
    <row r="186" ht="26.1" customHeight="1"/>
    <row r="187" ht="26.1" customHeight="1"/>
    <row r="188" ht="26.1" customHeight="1"/>
    <row r="189" ht="26.1" customHeight="1"/>
    <row r="190" ht="26.1" customHeight="1"/>
    <row r="191" ht="26.1" customHeight="1"/>
    <row r="192" ht="26.1" customHeight="1"/>
    <row r="193" ht="26.1" customHeight="1"/>
    <row r="194" ht="26.1" customHeight="1"/>
    <row r="195" ht="26.1" customHeight="1"/>
    <row r="196" ht="26.1" customHeight="1"/>
    <row r="197" ht="26.1" customHeight="1"/>
    <row r="198" ht="26.1" customHeight="1"/>
    <row r="199" ht="26.1" customHeight="1"/>
    <row r="200" ht="26.1" customHeight="1"/>
    <row r="201" ht="26.1" customHeight="1"/>
    <row r="202" ht="26.1" customHeight="1"/>
    <row r="203" ht="26.1" customHeight="1"/>
    <row r="204" ht="26.1" customHeight="1"/>
    <row r="205" ht="26.1" customHeight="1"/>
    <row r="206" ht="26.1" customHeight="1"/>
    <row r="207" ht="26.1" customHeight="1"/>
    <row r="208" ht="26.1" customHeight="1"/>
    <row r="209" ht="26.1" customHeight="1"/>
    <row r="210" ht="26.1" customHeight="1"/>
    <row r="211" ht="26.1" customHeight="1"/>
    <row r="212" ht="26.1" customHeight="1"/>
    <row r="213" ht="26.1" customHeight="1"/>
    <row r="214" ht="26.1" customHeight="1"/>
    <row r="215" ht="26.1" customHeight="1"/>
    <row r="216" ht="26.1" customHeight="1"/>
    <row r="217" ht="26.1" customHeight="1"/>
    <row r="218" ht="26.1" customHeight="1"/>
    <row r="219" ht="26.1" customHeight="1"/>
    <row r="220" ht="26.1" customHeight="1"/>
    <row r="221" ht="26.1" customHeight="1"/>
    <row r="222" ht="26.1" customHeight="1"/>
    <row r="223" ht="26.1" customHeight="1"/>
    <row r="224" ht="26.1" customHeight="1"/>
    <row r="225" ht="26.1" customHeight="1"/>
    <row r="226" ht="26.1" customHeight="1"/>
    <row r="227" ht="26.1" customHeight="1"/>
    <row r="228" ht="26.1" customHeight="1"/>
    <row r="229" ht="26.1" customHeight="1"/>
    <row r="230" ht="26.1" customHeight="1"/>
    <row r="231" ht="26.1" customHeight="1"/>
    <row r="232" ht="26.1" customHeight="1"/>
    <row r="233" ht="26.1" customHeight="1"/>
    <row r="234" ht="26.1" customHeight="1"/>
    <row r="235" ht="26.1" customHeight="1"/>
    <row r="236" ht="26.1" customHeight="1"/>
    <row r="237" ht="26.1" customHeight="1"/>
    <row r="238" ht="26.1" customHeight="1"/>
    <row r="239" ht="26.1" customHeight="1"/>
    <row r="240" ht="26.1" customHeight="1"/>
    <row r="241" ht="26.1" customHeight="1"/>
    <row r="242" ht="26.1" customHeight="1"/>
    <row r="243" ht="26.1" customHeight="1"/>
    <row r="244" ht="26.1" customHeight="1"/>
    <row r="245" ht="26.1" customHeight="1"/>
    <row r="246" ht="26.1" customHeight="1"/>
    <row r="247" ht="26.1" customHeight="1"/>
    <row r="248" ht="26.1" customHeight="1"/>
    <row r="249" ht="26.1" customHeight="1"/>
    <row r="250" ht="26.1" customHeight="1"/>
    <row r="251" ht="26.1" customHeight="1"/>
    <row r="252" ht="26.1" customHeight="1"/>
    <row r="253" ht="26.1" customHeight="1"/>
    <row r="254" ht="26.1" customHeight="1"/>
    <row r="255" ht="26.1" customHeight="1"/>
    <row r="256" ht="26.1" customHeight="1"/>
    <row r="257" ht="26.1" customHeight="1"/>
    <row r="258" ht="26.1" customHeight="1"/>
    <row r="259" ht="26.1" customHeight="1"/>
    <row r="260" ht="26.1" customHeight="1"/>
    <row r="261" ht="26.1" customHeight="1"/>
    <row r="262" ht="26.1" customHeight="1"/>
    <row r="263" ht="26.1" customHeight="1"/>
    <row r="264" ht="26.1" customHeight="1"/>
    <row r="265" ht="26.1" customHeight="1"/>
    <row r="266" ht="26.1" customHeight="1"/>
    <row r="267" ht="26.1" customHeight="1"/>
    <row r="268" ht="26.1" customHeight="1"/>
    <row r="269" ht="26.1" customHeight="1"/>
    <row r="270" ht="26.1" customHeight="1"/>
    <row r="271" ht="26.1" customHeight="1"/>
    <row r="272" ht="26.1" customHeight="1"/>
    <row r="273" ht="26.1" customHeight="1"/>
    <row r="274" ht="26.1" customHeight="1"/>
    <row r="275" ht="26.1" customHeight="1"/>
    <row r="276" ht="26.1" customHeight="1"/>
    <row r="277" ht="26.1" customHeight="1"/>
    <row r="278" ht="26.1" customHeight="1"/>
    <row r="279" ht="26.1" customHeight="1"/>
    <row r="280" ht="26.1" customHeight="1"/>
    <row r="281" ht="26.1" customHeight="1"/>
    <row r="282" ht="26.1" customHeight="1"/>
    <row r="283" ht="26.1" customHeight="1"/>
    <row r="284" ht="26.1" customHeight="1"/>
    <row r="285" ht="26.1" customHeight="1"/>
    <row r="286" ht="26.1" customHeight="1"/>
    <row r="287" ht="26.1" customHeight="1"/>
    <row r="288" ht="26.1" customHeight="1"/>
    <row r="289" ht="26.1" customHeight="1"/>
    <row r="290" ht="26.1" customHeight="1"/>
    <row r="291" ht="26.1" customHeight="1"/>
    <row r="292" ht="26.1" customHeight="1"/>
    <row r="293" ht="26.1" customHeight="1"/>
    <row r="294" ht="26.1" customHeight="1"/>
    <row r="295" ht="26.1" customHeight="1"/>
    <row r="296" ht="26.1" customHeight="1"/>
    <row r="297" ht="26.1" customHeight="1"/>
    <row r="298" ht="26.1" customHeight="1"/>
    <row r="299" ht="26.1" customHeight="1"/>
    <row r="300" ht="26.1" customHeight="1"/>
    <row r="301" ht="26.1" customHeight="1"/>
    <row r="302" ht="26.1" customHeight="1"/>
    <row r="303" ht="26.1" customHeight="1"/>
    <row r="304" ht="26.1" customHeight="1"/>
    <row r="305" ht="26.1" customHeight="1"/>
    <row r="306" ht="26.1" customHeight="1"/>
    <row r="307" ht="26.1" customHeight="1"/>
    <row r="308" ht="26.1" customHeight="1"/>
    <row r="309" ht="26.1" customHeight="1"/>
    <row r="310" ht="26.1" customHeight="1"/>
    <row r="311" ht="26.1" customHeight="1"/>
    <row r="312" ht="26.1" customHeight="1"/>
    <row r="313" ht="26.1" customHeight="1"/>
    <row r="314" ht="26.1" customHeight="1"/>
    <row r="315" ht="26.1" customHeight="1"/>
    <row r="316" ht="26.1" customHeight="1"/>
    <row r="317" ht="26.1" customHeight="1"/>
    <row r="318" ht="26.1" customHeight="1"/>
    <row r="319" ht="26.1" customHeight="1"/>
    <row r="320" ht="26.1" customHeight="1"/>
    <row r="321" ht="26.1" customHeight="1"/>
    <row r="322" ht="26.1" customHeight="1"/>
    <row r="323" ht="26.1" customHeight="1"/>
    <row r="324" ht="26.1" customHeight="1"/>
    <row r="325" ht="26.1" customHeight="1"/>
    <row r="326" ht="26.1" customHeight="1"/>
    <row r="327" ht="26.1" customHeight="1"/>
    <row r="328" ht="26.1" customHeight="1"/>
    <row r="329" ht="26.1" customHeight="1"/>
    <row r="330" ht="26.1" customHeight="1"/>
    <row r="331" ht="26.1" customHeight="1"/>
    <row r="332" ht="26.1" customHeight="1"/>
    <row r="333" ht="26.1" customHeight="1"/>
    <row r="334" ht="26.1" customHeight="1"/>
  </sheetData>
  <mergeCells count="1">
    <mergeCell ref="A19:H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8">
    <pageSetUpPr fitToPage="1"/>
  </sheetPr>
  <dimension ref="A1:M16"/>
  <sheetViews>
    <sheetView tabSelected="1" zoomScale="110" zoomScaleNormal="110" workbookViewId="0">
      <selection activeCell="A2" sqref="A2:K2"/>
    </sheetView>
  </sheetViews>
  <sheetFormatPr baseColWidth="10" defaultColWidth="10.85546875" defaultRowHeight="14.25"/>
  <cols>
    <col min="1" max="1" width="39.85546875" style="53" customWidth="1"/>
    <col min="2" max="2" width="9.85546875" style="53" customWidth="1"/>
    <col min="3" max="9" width="19.42578125" style="52" customWidth="1"/>
    <col min="10" max="10" width="18.42578125" style="39" customWidth="1"/>
    <col min="11" max="11" width="36.42578125" style="39" customWidth="1"/>
    <col min="12" max="16384" width="10.85546875" style="39"/>
  </cols>
  <sheetData>
    <row r="1" spans="1:13" ht="27.75" customHeight="1">
      <c r="A1" s="268" t="s">
        <v>10554</v>
      </c>
      <c r="B1" s="268"/>
      <c r="C1" s="268"/>
      <c r="D1" s="268"/>
      <c r="E1" s="268"/>
      <c r="F1" s="268"/>
      <c r="G1" s="268"/>
      <c r="H1" s="268"/>
      <c r="I1" s="268"/>
      <c r="J1" s="268"/>
      <c r="K1" s="268"/>
    </row>
    <row r="2" spans="1:13" ht="27.75" customHeight="1">
      <c r="A2" s="269" t="s">
        <v>10557</v>
      </c>
      <c r="B2" s="269"/>
      <c r="C2" s="269"/>
      <c r="D2" s="269"/>
      <c r="E2" s="269"/>
      <c r="F2" s="269"/>
      <c r="G2" s="269"/>
      <c r="H2" s="269"/>
      <c r="I2" s="269"/>
      <c r="J2" s="269"/>
      <c r="K2" s="269"/>
    </row>
    <row r="3" spans="1:13" ht="27.75" customHeight="1">
      <c r="A3" s="270" t="s">
        <v>6</v>
      </c>
      <c r="B3" s="270"/>
      <c r="C3" s="270"/>
      <c r="D3" s="270"/>
      <c r="E3" s="270"/>
      <c r="F3" s="270"/>
      <c r="G3" s="270"/>
      <c r="H3" s="270"/>
      <c r="I3" s="270"/>
      <c r="J3" s="270"/>
      <c r="K3" s="270"/>
    </row>
    <row r="4" spans="1:13" ht="28.5" customHeight="1">
      <c r="A4" s="266" t="s">
        <v>0</v>
      </c>
      <c r="B4" s="266" t="s">
        <v>7</v>
      </c>
      <c r="C4" s="273" t="s">
        <v>1</v>
      </c>
      <c r="D4" s="273"/>
      <c r="E4" s="273"/>
      <c r="F4" s="273"/>
      <c r="G4" s="273"/>
      <c r="H4" s="273"/>
      <c r="I4" s="273"/>
      <c r="J4" s="273"/>
      <c r="K4" s="40"/>
    </row>
    <row r="5" spans="1:13" ht="64.5" customHeight="1">
      <c r="A5" s="266"/>
      <c r="B5" s="266"/>
      <c r="C5" s="266" t="s">
        <v>3</v>
      </c>
      <c r="D5" s="266"/>
      <c r="E5" s="266" t="s">
        <v>65</v>
      </c>
      <c r="F5" s="271"/>
      <c r="G5" s="271" t="s">
        <v>66</v>
      </c>
      <c r="H5" s="271"/>
      <c r="I5" s="271"/>
      <c r="J5" s="266" t="s">
        <v>2</v>
      </c>
      <c r="K5" s="272" t="s">
        <v>4</v>
      </c>
    </row>
    <row r="6" spans="1:13" ht="44.1" customHeight="1">
      <c r="A6" s="266"/>
      <c r="B6" s="266"/>
      <c r="C6" s="266"/>
      <c r="D6" s="266"/>
      <c r="E6" s="266"/>
      <c r="F6" s="271"/>
      <c r="G6" s="71" t="s">
        <v>8</v>
      </c>
      <c r="H6" s="71" t="s">
        <v>9</v>
      </c>
      <c r="I6" s="71" t="s">
        <v>10</v>
      </c>
      <c r="J6" s="266"/>
      <c r="K6" s="272"/>
    </row>
    <row r="7" spans="1:13" ht="21" customHeight="1">
      <c r="A7" s="266"/>
      <c r="B7" s="266"/>
      <c r="C7" s="41">
        <v>2027</v>
      </c>
      <c r="D7" s="70" t="s">
        <v>6007</v>
      </c>
      <c r="E7" s="41">
        <v>2027</v>
      </c>
      <c r="F7" s="70" t="s">
        <v>6007</v>
      </c>
      <c r="G7" s="70" t="s">
        <v>6007</v>
      </c>
      <c r="H7" s="70" t="s">
        <v>6007</v>
      </c>
      <c r="I7" s="70" t="s">
        <v>6007</v>
      </c>
      <c r="J7" s="42"/>
      <c r="K7" s="42"/>
    </row>
    <row r="8" spans="1:13" ht="29.1" customHeight="1">
      <c r="A8" s="43" t="s">
        <v>39</v>
      </c>
      <c r="B8" s="44">
        <v>2000</v>
      </c>
      <c r="C8" s="45">
        <f>Materiales!J847</f>
        <v>0</v>
      </c>
      <c r="D8" s="1"/>
      <c r="E8" s="1"/>
      <c r="F8" s="1"/>
      <c r="G8" s="1"/>
      <c r="H8" s="1"/>
      <c r="I8" s="1"/>
      <c r="J8" s="45">
        <f>SUM(C8:I8)</f>
        <v>0</v>
      </c>
      <c r="K8" s="1"/>
    </row>
    <row r="9" spans="1:13" ht="29.1" customHeight="1">
      <c r="A9" s="43" t="s">
        <v>40</v>
      </c>
      <c r="B9" s="44">
        <v>2000</v>
      </c>
      <c r="C9" s="45">
        <f>Reactivos!J2399</f>
        <v>0</v>
      </c>
      <c r="D9" s="1"/>
      <c r="E9" s="1"/>
      <c r="F9" s="1"/>
      <c r="G9" s="1"/>
      <c r="H9" s="1"/>
      <c r="I9" s="1"/>
      <c r="J9" s="45">
        <f t="shared" ref="J9:J12" si="0">SUM(C9:I9)</f>
        <v>0</v>
      </c>
      <c r="K9" s="1"/>
    </row>
    <row r="10" spans="1:13" ht="29.1" customHeight="1">
      <c r="A10" s="43" t="s">
        <v>52</v>
      </c>
      <c r="B10" s="44">
        <v>2000</v>
      </c>
      <c r="C10" s="45">
        <f>'Alimento para animales'!H24</f>
        <v>0</v>
      </c>
      <c r="D10" s="1"/>
      <c r="E10" s="1"/>
      <c r="F10" s="1"/>
      <c r="G10" s="1"/>
      <c r="H10" s="1"/>
      <c r="I10" s="1"/>
      <c r="J10" s="45">
        <f t="shared" si="0"/>
        <v>0</v>
      </c>
      <c r="K10" s="54"/>
    </row>
    <row r="11" spans="1:13" ht="29.1" customHeight="1">
      <c r="A11" s="43" t="s">
        <v>53</v>
      </c>
      <c r="B11" s="44">
        <v>2000</v>
      </c>
      <c r="C11" s="45">
        <f>'Pruebas lab y consultas médicas'!G23</f>
        <v>0</v>
      </c>
      <c r="D11" s="1"/>
      <c r="E11" s="1"/>
      <c r="F11" s="1"/>
      <c r="G11" s="1"/>
      <c r="H11" s="1"/>
      <c r="I11" s="1"/>
      <c r="J11" s="45">
        <f>SUM(C11:I11)</f>
        <v>0</v>
      </c>
      <c r="K11" s="1"/>
    </row>
    <row r="12" spans="1:13" ht="29.1" customHeight="1">
      <c r="A12" s="43" t="s">
        <v>8749</v>
      </c>
      <c r="B12" s="44">
        <v>3000</v>
      </c>
      <c r="C12" s="45">
        <f>'Servicios generales'!M17</f>
        <v>0</v>
      </c>
      <c r="D12" s="1"/>
      <c r="E12" s="1"/>
      <c r="F12" s="1"/>
      <c r="G12" s="1"/>
      <c r="H12" s="1"/>
      <c r="I12" s="1"/>
      <c r="J12" s="45">
        <f t="shared" si="0"/>
        <v>0</v>
      </c>
      <c r="K12" s="1"/>
    </row>
    <row r="13" spans="1:13" ht="29.1" customHeight="1">
      <c r="A13" s="46" t="s">
        <v>5</v>
      </c>
      <c r="B13" s="46"/>
      <c r="C13" s="45">
        <f t="shared" ref="C13:J13" si="1">SUM(C8:C12)</f>
        <v>0</v>
      </c>
      <c r="D13" s="45">
        <f t="shared" si="1"/>
        <v>0</v>
      </c>
      <c r="E13" s="45">
        <f t="shared" si="1"/>
        <v>0</v>
      </c>
      <c r="F13" s="45">
        <f t="shared" si="1"/>
        <v>0</v>
      </c>
      <c r="G13" s="45">
        <f t="shared" si="1"/>
        <v>0</v>
      </c>
      <c r="H13" s="45">
        <f t="shared" si="1"/>
        <v>0</v>
      </c>
      <c r="I13" s="45">
        <f t="shared" si="1"/>
        <v>0</v>
      </c>
      <c r="J13" s="45">
        <f t="shared" si="1"/>
        <v>0</v>
      </c>
    </row>
    <row r="14" spans="1:13" ht="29.1" customHeight="1">
      <c r="A14" s="46"/>
      <c r="B14" s="46"/>
      <c r="C14" s="47"/>
      <c r="D14" s="48" t="s">
        <v>1740</v>
      </c>
      <c r="E14" s="47"/>
      <c r="F14" s="47"/>
      <c r="G14" s="47"/>
      <c r="H14" s="47"/>
      <c r="I14" s="47"/>
      <c r="J14" s="47"/>
    </row>
    <row r="15" spans="1:13" ht="27" customHeight="1">
      <c r="A15" s="49"/>
      <c r="B15" s="50"/>
      <c r="C15" s="51"/>
    </row>
    <row r="16" spans="1:13" ht="54.75" customHeight="1">
      <c r="A16" s="267" t="s">
        <v>10555</v>
      </c>
      <c r="B16" s="267"/>
      <c r="C16" s="267"/>
      <c r="D16" s="267"/>
      <c r="E16" s="267"/>
      <c r="F16" s="267"/>
      <c r="G16" s="267"/>
      <c r="H16" s="267"/>
      <c r="I16" s="267"/>
      <c r="J16" s="267"/>
      <c r="K16" s="267"/>
      <c r="L16" s="59"/>
      <c r="M16" s="59"/>
    </row>
  </sheetData>
  <mergeCells count="13">
    <mergeCell ref="A4:A7"/>
    <mergeCell ref="B4:B7"/>
    <mergeCell ref="A16:K16"/>
    <mergeCell ref="A1:K1"/>
    <mergeCell ref="A2:K2"/>
    <mergeCell ref="A3:K3"/>
    <mergeCell ref="G5:I5"/>
    <mergeCell ref="E5:E6"/>
    <mergeCell ref="K5:K6"/>
    <mergeCell ref="J5:J6"/>
    <mergeCell ref="C5:D6"/>
    <mergeCell ref="C4:J4"/>
    <mergeCell ref="F5:F6"/>
  </mergeCells>
  <phoneticPr fontId="32" type="noConversion"/>
  <pageMargins left="0.70866141732283472" right="0.70866141732283472" top="0.74803149606299213" bottom="0.74803149606299213" header="0.31496062992125984" footer="0.31496062992125984"/>
  <pageSetup paperSize="9" scale="6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Materiales</vt:lpstr>
      <vt:lpstr>Reactivos</vt:lpstr>
      <vt:lpstr>Alimento para animales</vt:lpstr>
      <vt:lpstr>Pruebas lab y consultas médicas</vt:lpstr>
      <vt:lpstr>Servicios generales</vt:lpstr>
      <vt:lpstr>Justificación (SOLO categ A)</vt:lpstr>
      <vt:lpstr>Presupuesto global</vt:lpstr>
    </vt:vector>
  </TitlesOfParts>
  <Company>Windows XP Titan Ultimate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15384EVELAZQUEZL</cp:lastModifiedBy>
  <cp:lastPrinted>2012-11-29T20:29:03Z</cp:lastPrinted>
  <dcterms:created xsi:type="dcterms:W3CDTF">2011-11-24T02:16:39Z</dcterms:created>
  <dcterms:modified xsi:type="dcterms:W3CDTF">2026-09-29T18:03:37Z</dcterms:modified>
</cp:coreProperties>
</file>