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FD0232FD-DC36-4025-AA8C-7453B6ED3B0C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A" sheetId="7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J11" i="7" l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F11" i="7" l="1"/>
  <c r="I12" i="7"/>
  <c r="G12" i="7"/>
  <c r="E12" i="7"/>
  <c r="H12" i="7"/>
  <c r="F12" i="7" l="1"/>
  <c r="J12" i="7"/>
  <c r="B3" i="15" l="1"/>
  <c r="B4" i="15" l="1"/>
</calcChain>
</file>

<file path=xl/sharedStrings.xml><?xml version="1.0" encoding="utf-8"?>
<sst xmlns="http://schemas.openxmlformats.org/spreadsheetml/2006/main" count="383" uniqueCount="98">
  <si>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</si>
  <si>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</si>
  <si>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</si>
  <si>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</si>
  <si>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</si>
  <si>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</si>
  <si>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</si>
  <si>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</si>
  <si>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</si>
  <si>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</si>
  <si>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de Inversión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</si>
  <si>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</si>
  <si>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</si>
  <si>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</si>
  <si>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</si>
  <si>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</si>
  <si>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</si>
  <si>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</si>
  <si>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</si>
  <si>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</si>
  <si>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</si>
  <si>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</si>
  <si>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</si>
  <si>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</si>
  <si>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</si>
  <si>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</si>
  <si>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</si>
  <si>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</si>
  <si>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</si>
  <si>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</si>
  <si>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</si>
  <si>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</si>
  <si>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Gasto Corriente</t>
  </si>
  <si>
    <t>Inversión Física</t>
  </si>
  <si>
    <r>
      <t>SUBEJERCICIO</t>
    </r>
    <r>
      <rPr>
        <b/>
        <vertAlign val="superscript"/>
        <sz val="8"/>
        <color indexed="9"/>
        <rFont val="Montserrat"/>
      </rPr>
      <t>2/</t>
    </r>
  </si>
  <si>
    <r>
      <t>ESTADO ANALÍTICO DEL EJERCICIO DEL PRESUPUESTO DE EGRESOS EN CLASIFICACIÓN ECONÓMICA (ARMONIZADO)</t>
    </r>
    <r>
      <rPr>
        <b/>
        <vertAlign val="superscript"/>
        <sz val="8"/>
        <color indexed="8"/>
        <rFont val="Montserrat"/>
      </rPr>
      <t>1/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</si>
  <si>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</si>
  <si>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</si>
  <si>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</si>
  <si>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</si>
  <si>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</si>
  <si>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</si>
  <si>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</si>
  <si>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</si>
  <si>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</si>
  <si>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</si>
  <si>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</si>
  <si>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</si>
  <si>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</si>
  <si>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</si>
  <si>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</si>
  <si>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</si>
  <si>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</si>
  <si>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</si>
  <si>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</si>
  <si>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</si>
  <si>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</si>
  <si>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</si>
  <si>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</si>
  <si>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</si>
  <si>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</si>
  <si>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</si>
  <si>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</si>
  <si>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</si>
  <si>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</si>
  <si>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</si>
  <si>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</si>
  <si>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</si>
  <si>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</si>
  <si>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</si>
  <si>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</si>
  <si>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</si>
  <si>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</si>
  <si>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</si>
  <si>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</si>
  <si>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</si>
  <si>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</si>
  <si>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</si>
  <si>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</si>
  <si>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</si>
  <si>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</si>
  <si>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</si>
  <si>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</si>
  <si>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</si>
  <si>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</si>
  <si>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</si>
  <si>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</si>
  <si>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</si>
  <si>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</si>
  <si>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</si>
  <si>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</si>
  <si>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</si>
  <si>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</si>
  <si>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</si>
  <si>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(3-4)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</si>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</sst>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8" fillId="0" borderId="0"/>
    <xf numFmtId="0" fontId="3" fillId="0" borderId="0"/>
    <xf numFmtId="0" fontId="23" fillId="0" borderId="0"/>
    <xf numFmtId="0" fontId="4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4" borderId="0" xfId="2" applyFont="1" applyFill="1"/>
    <xf numFmtId="0" fontId="13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 wrapText="1"/>
    </xf>
    <xf numFmtId="3" fontId="21" fillId="4" borderId="13" xfId="2" applyNumberFormat="1" applyFont="1" applyFill="1" applyBorder="1" applyAlignment="1">
      <alignment horizontal="right" vertical="top"/>
    </xf>
    <xf numFmtId="0" fontId="21" fillId="4" borderId="13" xfId="2" applyFont="1" applyFill="1" applyBorder="1" applyAlignment="1">
      <alignment horizontal="right" vertical="top"/>
    </xf>
    <xf numFmtId="4" fontId="21" fillId="4" borderId="13" xfId="2" applyNumberFormat="1" applyFont="1" applyFill="1" applyBorder="1" applyAlignment="1">
      <alignment horizontal="right" vertical="top"/>
    </xf>
    <xf numFmtId="4" fontId="10" fillId="4" borderId="13" xfId="2" applyNumberFormat="1" applyFont="1" applyFill="1" applyBorder="1" applyAlignment="1">
      <alignment horizontal="right" vertical="top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3" xfId="2" applyFont="1" applyFill="1" applyBorder="1" applyAlignment="1">
      <alignment vertical="top" wrapText="1"/>
    </xf>
    <xf numFmtId="0" fontId="21" fillId="4" borderId="13" xfId="2" applyFont="1" applyFill="1" applyBorder="1" applyAlignment="1">
      <alignment vertical="top" wrapText="1"/>
    </xf>
    <xf numFmtId="0" fontId="9" fillId="6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7" fillId="0" borderId="3" xfId="0" applyNumberFormat="1" applyFont="1" applyFill="1" applyBorder="1" applyAlignment="1">
      <alignment horizontal="right" vertical="center" wrapText="1"/>
    </xf>
    <xf numFmtId="164" fontId="17" fillId="0" borderId="6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3 4" xfId="9" xr:uid="{00000000-0005-0000-0000-000004000000}"/>
    <cellStyle name="Normal 4" xfId="6" xr:uid="{00000000-0005-0000-0000-000007000000}"/>
    <cellStyle name="Normal 5" xfId="3" xr:uid="{00000000-0005-0000-0000-000008000000}"/>
    <cellStyle name="Normal 5 2" xfId="10" xr:uid="{00000000-0005-0000-0000-000008000000}"/>
    <cellStyle name="Normal 6" xfId="7" xr:uid="{00000000-0005-0000-0000-000009000000}"/>
    <cellStyle name="Normal 6 2" xfId="11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15"/>
  <sheetViews>
    <sheetView tabSelected="1" workbookViewId="0">
      <selection activeCell="B16" sqref="B16"/>
    </sheetView>
  </sheetViews>
  <sheetFormatPr baseColWidth="10" defaultColWidth="11.42578125" defaultRowHeight="12.75"/>
  <cols>
    <col min="1" max="1" width="3.28515625" style="2" customWidth="1"/>
    <col min="2" max="2" width="8.42578125" style="2" customWidth="1"/>
    <col min="3" max="3" width="3.28515625" style="2" customWidth="1"/>
    <col min="4" max="4" width="46.85546875" style="2" customWidth="1"/>
    <col min="5" max="10" width="15.7109375" style="2" customWidth="1"/>
    <col min="11" max="11" width="3.7109375" style="2" customWidth="1"/>
    <col min="12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"/>
    </row>
    <row r="2" spans="1:11">
      <c r="A2" s="1"/>
      <c r="B2" s="39" t="s">
        <v>95</v>
      </c>
      <c r="C2" s="39"/>
      <c r="D2" s="39"/>
      <c r="E2" s="39"/>
      <c r="F2" s="39"/>
      <c r="G2" s="39"/>
      <c r="H2" s="39"/>
      <c r="I2" s="39"/>
      <c r="J2" s="39"/>
      <c r="K2" s="4"/>
    </row>
    <row r="3" spans="1:11">
      <c r="A3" s="1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4"/>
    </row>
    <row r="4" spans="1:11">
      <c r="A4" s="1"/>
      <c r="B4" s="39" t="s">
        <v>96</v>
      </c>
      <c r="C4" s="39"/>
      <c r="D4" s="39"/>
      <c r="E4" s="39"/>
      <c r="F4" s="39"/>
      <c r="G4" s="39"/>
      <c r="H4" s="39"/>
      <c r="I4" s="39"/>
      <c r="J4" s="39"/>
      <c r="K4" s="4"/>
    </row>
    <row r="5" spans="1:11">
      <c r="A5" s="1"/>
      <c r="B5" s="39" t="s">
        <v>97</v>
      </c>
      <c r="C5" s="39"/>
      <c r="D5" s="39"/>
      <c r="E5" s="39"/>
      <c r="F5" s="39"/>
      <c r="G5" s="39"/>
      <c r="H5" s="39"/>
      <c r="I5" s="39"/>
      <c r="J5" s="39"/>
      <c r="K5" s="4"/>
    </row>
    <row r="6" spans="1:11">
      <c r="A6" s="1"/>
      <c r="B6" s="39" t="s">
        <v>0</v>
      </c>
      <c r="C6" s="39"/>
      <c r="D6" s="39"/>
      <c r="E6" s="39"/>
      <c r="F6" s="39"/>
      <c r="G6" s="39"/>
      <c r="H6" s="39"/>
      <c r="I6" s="39"/>
      <c r="J6" s="39"/>
      <c r="K6" s="4"/>
    </row>
    <row r="7" spans="1:11" ht="5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22.5">
      <c r="A8" s="1"/>
      <c r="B8" s="35" t="s">
        <v>26</v>
      </c>
      <c r="C8" s="35"/>
      <c r="D8" s="35"/>
      <c r="E8" s="30" t="s">
        <v>27</v>
      </c>
      <c r="F8" s="30" t="s">
        <v>4</v>
      </c>
      <c r="G8" s="30" t="s">
        <v>1</v>
      </c>
      <c r="H8" s="30" t="s">
        <v>2</v>
      </c>
      <c r="I8" s="30" t="s">
        <v>28</v>
      </c>
      <c r="J8" s="30" t="s">
        <v>34</v>
      </c>
      <c r="K8" s="4"/>
    </row>
    <row r="9" spans="1:11">
      <c r="A9" s="1"/>
      <c r="B9" s="35"/>
      <c r="C9" s="35"/>
      <c r="D9" s="35"/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30" t="s">
        <v>94</v>
      </c>
      <c r="K9" s="4"/>
    </row>
    <row r="10" spans="1:11">
      <c r="A10" s="1"/>
      <c r="B10" s="31"/>
      <c r="C10" s="1"/>
      <c r="D10" s="5" t="s">
        <v>32</v>
      </c>
      <c r="E10" s="32">
        <v>443203388</v>
      </c>
      <c r="F10" s="33">
        <v>38658462.940000057</v>
      </c>
      <c r="G10" s="33">
        <v>481861850.94000006</v>
      </c>
      <c r="H10" s="33">
        <v>597015585.41000009</v>
      </c>
      <c r="I10" s="33">
        <v>478961968.82000005</v>
      </c>
      <c r="J10" s="33">
        <v>-115153734.47000003</v>
      </c>
      <c r="K10" s="4"/>
    </row>
    <row r="11" spans="1:11">
      <c r="A11" s="1"/>
      <c r="B11" s="31"/>
      <c r="C11" s="1"/>
      <c r="D11" s="5" t="s">
        <v>10</v>
      </c>
      <c r="E11" s="32">
        <v>0</v>
      </c>
      <c r="F11" s="33">
        <f>G11-E11</f>
        <v>0</v>
      </c>
      <c r="G11" s="33">
        <v>0</v>
      </c>
      <c r="H11" s="33">
        <v>0</v>
      </c>
      <c r="I11" s="33">
        <v>0</v>
      </c>
      <c r="J11" s="33">
        <f>+G11-H11</f>
        <v>0</v>
      </c>
      <c r="K11" s="4"/>
    </row>
    <row r="12" spans="1:11">
      <c r="A12" s="1"/>
      <c r="B12" s="36" t="s">
        <v>29</v>
      </c>
      <c r="C12" s="36"/>
      <c r="D12" s="36"/>
      <c r="E12" s="34">
        <f t="shared" ref="E12:J12" si="0">+E11+E10</f>
        <v>443203388</v>
      </c>
      <c r="F12" s="34">
        <f t="shared" si="0"/>
        <v>38658462.940000057</v>
      </c>
      <c r="G12" s="34">
        <f t="shared" si="0"/>
        <v>481861850.94000006</v>
      </c>
      <c r="H12" s="34">
        <f t="shared" si="0"/>
        <v>597015585.41000009</v>
      </c>
      <c r="I12" s="34">
        <f t="shared" si="0"/>
        <v>478961968.82000005</v>
      </c>
      <c r="J12" s="34">
        <f t="shared" si="0"/>
        <v>-115153734.47000003</v>
      </c>
      <c r="K12" s="4"/>
    </row>
    <row r="13" spans="1:11">
      <c r="A13" s="1"/>
      <c r="B13" s="37"/>
      <c r="C13" s="37"/>
      <c r="D13" s="37"/>
      <c r="E13" s="37"/>
      <c r="F13" s="37"/>
      <c r="G13" s="37"/>
      <c r="H13" s="37"/>
      <c r="I13" s="37"/>
      <c r="J13" s="37"/>
      <c r="K13" s="4"/>
    </row>
    <row r="14" spans="1:11" ht="42" customHeight="1">
      <c r="A14" s="1"/>
      <c r="B14" s="1"/>
      <c r="C14" s="38" t="s">
        <v>36</v>
      </c>
      <c r="D14" s="38"/>
      <c r="E14" s="38"/>
      <c r="F14" s="38"/>
      <c r="G14" s="38"/>
      <c r="H14" s="38"/>
      <c r="I14" s="38"/>
      <c r="J14" s="38"/>
      <c r="K14" s="4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4"/>
    </row>
  </sheetData>
  <mergeCells count="10">
    <mergeCell ref="B9:D9"/>
    <mergeCell ref="B12:D12"/>
    <mergeCell ref="B13:J13"/>
    <mergeCell ref="C14:J14"/>
    <mergeCell ref="B2:J2"/>
    <mergeCell ref="B3:J3"/>
    <mergeCell ref="B6:J6"/>
    <mergeCell ref="B8:D8"/>
    <mergeCell ref="B4:J4"/>
    <mergeCell ref="B5:J5"/>
  </mergeCells>
  <pageMargins left="0.25" right="0.25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41"/>
      <c r="L1" s="41"/>
      <c r="M1" s="41"/>
      <c r="N1" s="41"/>
      <c r="O1" s="41"/>
      <c r="P1" s="41"/>
      <c r="Q1" s="41"/>
      <c r="R1" s="41"/>
      <c r="S1" s="41"/>
    </row>
    <row r="2" spans="2:23" ht="12.75">
      <c r="B2" s="44" t="s">
        <v>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W2" s="9" t="s">
        <v>93</v>
      </c>
    </row>
    <row r="3" spans="2:23">
      <c r="B3" s="44" t="str">
        <f>EAEPECEA!B4</f>
        <v>NCZ INSTITUTO NACIONAL DE PEDIATRÍA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3">
      <c r="B4" s="44" t="str">
        <f>EAEPECEA!B5</f>
        <v>12 SECRETARIA DE SALUD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3"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40" t="s">
        <v>45</v>
      </c>
      <c r="C7" s="40"/>
      <c r="D7" s="40"/>
      <c r="E7" s="40"/>
      <c r="F7" s="40"/>
      <c r="G7" s="40"/>
      <c r="H7" s="40"/>
      <c r="I7" s="42" t="s">
        <v>11</v>
      </c>
      <c r="J7" s="43"/>
      <c r="K7" s="43"/>
      <c r="L7" s="43"/>
      <c r="M7" s="43"/>
      <c r="N7" s="40" t="s">
        <v>46</v>
      </c>
      <c r="O7" s="40"/>
      <c r="P7" s="40"/>
      <c r="Q7" s="40"/>
      <c r="R7" s="40" t="s">
        <v>3</v>
      </c>
      <c r="S7" s="40"/>
      <c r="T7" s="40"/>
    </row>
    <row r="8" spans="2:23">
      <c r="B8" s="40"/>
      <c r="C8" s="40"/>
      <c r="D8" s="40"/>
      <c r="E8" s="40"/>
      <c r="F8" s="40"/>
      <c r="G8" s="40"/>
      <c r="H8" s="40"/>
      <c r="I8" s="45" t="s">
        <v>31</v>
      </c>
      <c r="J8" s="46" t="s">
        <v>12</v>
      </c>
      <c r="K8" s="46" t="s">
        <v>30</v>
      </c>
      <c r="L8" s="46" t="s">
        <v>43</v>
      </c>
      <c r="M8" s="46" t="s">
        <v>13</v>
      </c>
      <c r="N8" s="40" t="s">
        <v>33</v>
      </c>
      <c r="O8" s="40" t="s">
        <v>48</v>
      </c>
      <c r="P8" s="40" t="s">
        <v>50</v>
      </c>
      <c r="Q8" s="40" t="s">
        <v>49</v>
      </c>
      <c r="R8" s="40" t="s">
        <v>3</v>
      </c>
      <c r="S8" s="40" t="s">
        <v>51</v>
      </c>
      <c r="T8" s="40"/>
    </row>
    <row r="9" spans="2:23" ht="18">
      <c r="B9" s="6" t="s">
        <v>42</v>
      </c>
      <c r="C9" s="7" t="s">
        <v>41</v>
      </c>
      <c r="D9" s="7" t="s">
        <v>40</v>
      </c>
      <c r="E9" s="7" t="s">
        <v>39</v>
      </c>
      <c r="F9" s="7" t="s">
        <v>38</v>
      </c>
      <c r="G9" s="7" t="s">
        <v>37</v>
      </c>
      <c r="H9" s="22" t="s">
        <v>47</v>
      </c>
      <c r="I9" s="46"/>
      <c r="J9" s="46"/>
      <c r="K9" s="46"/>
      <c r="L9" s="46"/>
      <c r="M9" s="46"/>
      <c r="N9" s="40"/>
      <c r="O9" s="40"/>
      <c r="P9" s="40"/>
      <c r="Q9" s="40"/>
      <c r="R9" s="40"/>
      <c r="S9" s="21" t="s">
        <v>52</v>
      </c>
      <c r="T9" s="21" t="s">
        <v>53</v>
      </c>
    </row>
    <row r="10" spans="2:23">
      <c r="B10" s="28"/>
      <c r="C10" s="28"/>
      <c r="D10" s="28"/>
      <c r="E10" s="28"/>
      <c r="F10" s="28"/>
      <c r="G10" s="28"/>
      <c r="H10" s="11" t="s">
        <v>14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15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16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17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54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55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56</v>
      </c>
    </row>
    <row r="17" spans="2:20">
      <c r="B17" s="29"/>
      <c r="C17" s="29"/>
      <c r="D17" s="29"/>
      <c r="E17" s="29"/>
      <c r="F17" s="29"/>
      <c r="G17" s="29"/>
      <c r="H17" s="16" t="s">
        <v>18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19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20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21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54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55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7</v>
      </c>
      <c r="D23" s="29"/>
      <c r="E23" s="29"/>
      <c r="F23" s="29"/>
      <c r="G23" s="29"/>
      <c r="H23" s="15" t="s">
        <v>57</v>
      </c>
    </row>
    <row r="24" spans="2:20">
      <c r="B24" s="29"/>
      <c r="C24" s="29"/>
      <c r="D24" s="29"/>
      <c r="E24" s="29"/>
      <c r="F24" s="29"/>
      <c r="G24" s="29"/>
      <c r="H24" s="16" t="s">
        <v>18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19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20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21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54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55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58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18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19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20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21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54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55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22</v>
      </c>
      <c r="F38" s="29"/>
      <c r="G38" s="29"/>
      <c r="H38" s="28" t="s">
        <v>59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18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19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20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21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54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55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23</v>
      </c>
      <c r="G46" s="29"/>
      <c r="H46" s="15" t="s">
        <v>60</v>
      </c>
    </row>
    <row r="47" spans="2:20">
      <c r="B47" s="29"/>
      <c r="C47" s="29"/>
      <c r="D47" s="29"/>
      <c r="E47" s="29"/>
      <c r="F47" s="29"/>
      <c r="G47" s="29"/>
      <c r="H47" s="16" t="s">
        <v>18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19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20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21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54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55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61</v>
      </c>
      <c r="H53" s="11" t="s">
        <v>62</v>
      </c>
    </row>
    <row r="54" spans="2:20">
      <c r="B54" s="29"/>
      <c r="C54" s="29"/>
      <c r="D54" s="29"/>
      <c r="E54" s="29"/>
      <c r="F54" s="29"/>
      <c r="G54" s="29"/>
      <c r="H54" s="16" t="s">
        <v>18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19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20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21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54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55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63</v>
      </c>
      <c r="C60" s="29"/>
      <c r="D60" s="29"/>
      <c r="E60" s="29"/>
      <c r="F60" s="29"/>
      <c r="G60" s="29"/>
      <c r="H60" s="15" t="s">
        <v>64</v>
      </c>
    </row>
    <row r="61" spans="2:20">
      <c r="B61" s="29"/>
      <c r="C61" s="29"/>
      <c r="D61" s="29"/>
      <c r="E61" s="29"/>
      <c r="F61" s="29"/>
      <c r="G61" s="29"/>
      <c r="H61" s="16" t="s">
        <v>18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19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21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54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55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65</v>
      </c>
    </row>
    <row r="68" spans="2:20">
      <c r="B68" s="29"/>
      <c r="C68" s="29"/>
      <c r="D68" s="29"/>
      <c r="E68" s="29"/>
      <c r="F68" s="29"/>
      <c r="G68" s="29"/>
      <c r="H68" s="16" t="s">
        <v>18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19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20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21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54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55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63</v>
      </c>
      <c r="E74" s="29"/>
      <c r="F74" s="29"/>
      <c r="G74" s="29"/>
      <c r="H74" s="28" t="s">
        <v>66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18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19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21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54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55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24</v>
      </c>
      <c r="F82" s="29"/>
      <c r="G82" s="29"/>
      <c r="H82" s="28" t="s">
        <v>67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18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19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21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54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55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25</v>
      </c>
      <c r="G90" s="29"/>
      <c r="H90" s="15" t="s">
        <v>68</v>
      </c>
    </row>
    <row r="91" spans="2:20">
      <c r="B91" s="29"/>
      <c r="C91" s="29"/>
      <c r="D91" s="29"/>
      <c r="E91" s="29"/>
      <c r="F91" s="29"/>
      <c r="G91" s="29"/>
      <c r="H91" s="16" t="s">
        <v>18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19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20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21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54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55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61</v>
      </c>
      <c r="H97" s="11" t="s">
        <v>62</v>
      </c>
    </row>
    <row r="98" spans="2:20">
      <c r="B98" s="29"/>
      <c r="C98" s="29"/>
      <c r="D98" s="29"/>
      <c r="E98" s="29"/>
      <c r="F98" s="29"/>
      <c r="G98" s="29"/>
      <c r="H98" s="16" t="s">
        <v>18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19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20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21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54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55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69</v>
      </c>
      <c r="F104" s="29"/>
      <c r="G104" s="29"/>
      <c r="H104" s="28" t="s">
        <v>70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18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19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21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54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55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71</v>
      </c>
      <c r="G112" s="29"/>
      <c r="H112" s="15" t="s">
        <v>72</v>
      </c>
    </row>
    <row r="113" spans="2:20">
      <c r="B113" s="29"/>
      <c r="C113" s="29"/>
      <c r="D113" s="29"/>
      <c r="E113" s="29"/>
      <c r="F113" s="29"/>
      <c r="G113" s="29"/>
      <c r="H113" s="16" t="s">
        <v>18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19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20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21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54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55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61</v>
      </c>
      <c r="H119" s="11" t="s">
        <v>62</v>
      </c>
    </row>
    <row r="120" spans="2:20">
      <c r="B120" s="29"/>
      <c r="C120" s="29"/>
      <c r="D120" s="29"/>
      <c r="E120" s="29"/>
      <c r="F120" s="29"/>
      <c r="G120" s="29"/>
      <c r="H120" s="16" t="s">
        <v>18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19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20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21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54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55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73</v>
      </c>
      <c r="G126" s="29"/>
      <c r="H126" s="15" t="s">
        <v>74</v>
      </c>
    </row>
    <row r="127" spans="2:20">
      <c r="B127" s="29"/>
      <c r="C127" s="29"/>
      <c r="D127" s="29"/>
      <c r="E127" s="29"/>
      <c r="F127" s="29"/>
      <c r="G127" s="29"/>
      <c r="H127" s="16" t="s">
        <v>18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19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20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21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54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55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61</v>
      </c>
      <c r="H133" s="11" t="s">
        <v>62</v>
      </c>
    </row>
    <row r="134" spans="2:20">
      <c r="B134" s="29"/>
      <c r="C134" s="29"/>
      <c r="D134" s="29"/>
      <c r="E134" s="29"/>
      <c r="F134" s="29"/>
      <c r="G134" s="29"/>
      <c r="H134" s="16" t="s">
        <v>18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19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20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21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54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55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7</v>
      </c>
      <c r="E140" s="29"/>
      <c r="F140" s="29"/>
      <c r="G140" s="29"/>
      <c r="H140" s="28" t="s">
        <v>75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18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19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21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54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55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24</v>
      </c>
      <c r="F148" s="29"/>
      <c r="G148" s="29"/>
      <c r="H148" s="28" t="s">
        <v>67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18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19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21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54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55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25</v>
      </c>
      <c r="G156" s="29"/>
      <c r="H156" s="15" t="s">
        <v>68</v>
      </c>
    </row>
    <row r="157" spans="2:20">
      <c r="B157" s="29"/>
      <c r="C157" s="29"/>
      <c r="D157" s="29"/>
      <c r="E157" s="29"/>
      <c r="F157" s="29"/>
      <c r="G157" s="29"/>
      <c r="H157" s="16" t="s">
        <v>18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19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20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21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54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55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61</v>
      </c>
      <c r="H163" s="11" t="s">
        <v>62</v>
      </c>
    </row>
    <row r="164" spans="2:20">
      <c r="B164" s="29"/>
      <c r="C164" s="29"/>
      <c r="D164" s="29"/>
      <c r="E164" s="29"/>
      <c r="F164" s="29"/>
      <c r="G164" s="29"/>
      <c r="H164" s="16" t="s">
        <v>18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19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20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21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54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55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76</v>
      </c>
      <c r="F170" s="29"/>
      <c r="G170" s="29"/>
      <c r="H170" s="28" t="s">
        <v>77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18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19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21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54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55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78</v>
      </c>
      <c r="G178" s="29"/>
      <c r="H178" s="15" t="s">
        <v>79</v>
      </c>
    </row>
    <row r="179" spans="2:20">
      <c r="B179" s="29"/>
      <c r="C179" s="29"/>
      <c r="D179" s="29"/>
      <c r="E179" s="29"/>
      <c r="F179" s="29"/>
      <c r="G179" s="29"/>
      <c r="H179" s="16" t="s">
        <v>18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19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20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21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54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55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61</v>
      </c>
      <c r="H185" s="11" t="s">
        <v>62</v>
      </c>
    </row>
    <row r="186" spans="2:20">
      <c r="B186" s="29"/>
      <c r="C186" s="29"/>
      <c r="D186" s="29"/>
      <c r="E186" s="29"/>
      <c r="F186" s="29"/>
      <c r="G186" s="29"/>
      <c r="H186" s="16" t="s">
        <v>18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19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20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21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54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55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80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18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19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21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54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55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24</v>
      </c>
      <c r="F200" s="29"/>
      <c r="G200" s="29"/>
      <c r="H200" s="28" t="s">
        <v>67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18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19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21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54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55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25</v>
      </c>
      <c r="G208" s="29"/>
      <c r="H208" s="15" t="s">
        <v>68</v>
      </c>
    </row>
    <row r="209" spans="2:20">
      <c r="B209" s="29"/>
      <c r="C209" s="29"/>
      <c r="D209" s="29"/>
      <c r="E209" s="29"/>
      <c r="F209" s="29"/>
      <c r="G209" s="29"/>
      <c r="H209" s="16" t="s">
        <v>18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19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20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21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54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55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61</v>
      </c>
      <c r="H215" s="11" t="s">
        <v>62</v>
      </c>
    </row>
    <row r="216" spans="2:20">
      <c r="B216" s="29"/>
      <c r="C216" s="29"/>
      <c r="D216" s="29"/>
      <c r="E216" s="29"/>
      <c r="F216" s="29"/>
      <c r="G216" s="29"/>
      <c r="H216" s="16" t="s">
        <v>18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19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20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21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54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55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81</v>
      </c>
      <c r="F222" s="29"/>
      <c r="G222" s="29"/>
      <c r="H222" s="28" t="s">
        <v>82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18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19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21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54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55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83</v>
      </c>
      <c r="G230" s="29"/>
      <c r="H230" s="15" t="s">
        <v>84</v>
      </c>
    </row>
    <row r="231" spans="2:20">
      <c r="B231" s="29"/>
      <c r="C231" s="29"/>
      <c r="D231" s="29"/>
      <c r="E231" s="29"/>
      <c r="F231" s="29"/>
      <c r="G231" s="29"/>
      <c r="H231" s="16" t="s">
        <v>18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19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20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21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54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55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61</v>
      </c>
      <c r="H237" s="11" t="s">
        <v>62</v>
      </c>
    </row>
    <row r="238" spans="2:20">
      <c r="B238" s="29"/>
      <c r="C238" s="29"/>
      <c r="D238" s="29"/>
      <c r="E238" s="29"/>
      <c r="F238" s="29"/>
      <c r="G238" s="29"/>
      <c r="H238" s="16" t="s">
        <v>18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19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20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21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54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55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85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18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19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20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21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54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55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69</v>
      </c>
      <c r="F252" s="29"/>
      <c r="G252" s="29"/>
      <c r="H252" s="28" t="s">
        <v>70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18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19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21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54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55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71</v>
      </c>
      <c r="G260" s="29"/>
      <c r="H260" s="15" t="s">
        <v>72</v>
      </c>
    </row>
    <row r="261" spans="2:20">
      <c r="B261" s="29"/>
      <c r="C261" s="29"/>
      <c r="D261" s="29"/>
      <c r="E261" s="29"/>
      <c r="F261" s="29"/>
      <c r="G261" s="29"/>
      <c r="H261" s="16" t="s">
        <v>18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19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20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21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54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55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61</v>
      </c>
      <c r="H267" s="11" t="s">
        <v>62</v>
      </c>
    </row>
    <row r="268" spans="2:20">
      <c r="B268" s="29"/>
      <c r="C268" s="29"/>
      <c r="D268" s="29"/>
      <c r="E268" s="29"/>
      <c r="F268" s="29"/>
      <c r="G268" s="29"/>
      <c r="H268" s="16" t="s">
        <v>18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19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20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21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54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55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86</v>
      </c>
    </row>
    <row r="275" spans="2:20">
      <c r="B275" s="29"/>
      <c r="C275" s="29"/>
      <c r="D275" s="29"/>
      <c r="E275" s="29"/>
      <c r="F275" s="29"/>
      <c r="G275" s="29"/>
      <c r="H275" s="16" t="s">
        <v>18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19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20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21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54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55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87</v>
      </c>
      <c r="D281" s="29"/>
      <c r="E281" s="29"/>
      <c r="F281" s="29"/>
      <c r="G281" s="29"/>
      <c r="H281" s="15" t="s">
        <v>88</v>
      </c>
    </row>
    <row r="282" spans="2:20">
      <c r="B282" s="29"/>
      <c r="C282" s="29"/>
      <c r="D282" s="29"/>
      <c r="E282" s="29"/>
      <c r="F282" s="29"/>
      <c r="G282" s="29"/>
      <c r="H282" s="16" t="s">
        <v>18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19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21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54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55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85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18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19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20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21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54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55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89</v>
      </c>
      <c r="F296" s="29"/>
      <c r="G296" s="29"/>
      <c r="H296" s="28" t="s">
        <v>90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18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19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21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54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55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91</v>
      </c>
      <c r="G304" s="29"/>
      <c r="H304" s="15" t="s">
        <v>92</v>
      </c>
    </row>
    <row r="305" spans="2:20">
      <c r="B305" s="29"/>
      <c r="C305" s="29"/>
      <c r="D305" s="29"/>
      <c r="E305" s="29"/>
      <c r="F305" s="29"/>
      <c r="G305" s="29"/>
      <c r="H305" s="16" t="s">
        <v>18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19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20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21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54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55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61</v>
      </c>
      <c r="H311" s="11" t="s">
        <v>62</v>
      </c>
    </row>
    <row r="312" spans="2:20">
      <c r="B312" s="29"/>
      <c r="C312" s="29"/>
      <c r="D312" s="29"/>
      <c r="E312" s="29"/>
      <c r="F312" s="29"/>
      <c r="G312" s="29"/>
      <c r="H312" s="16" t="s">
        <v>18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19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20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21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54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55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EAEPECEA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